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46517985-D67B-4F8F-82F7-61C79CFE0221}" xr6:coauthVersionLast="47" xr6:coauthVersionMax="47" xr10:uidLastSave="{00000000-0000-0000-0000-000000000000}"/>
  <bookViews>
    <workbookView xWindow="28680" yWindow="-120" windowWidth="38640" windowHeight="15720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RECEBIMENTOS'!$A$1:$S$4484</definedName>
    <definedName name="_xlnm._FilterDatabase" localSheetId="2" hidden="1">'CADASTRO CLIENTE'!$A$1:$F$1</definedName>
    <definedName name="_xlnm._FilterDatabase" localSheetId="1" hidden="1">'TITULOS ABERTO ANTIGO ATE 30.06'!$A$1:$AX$294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38" i="1"/>
  <c r="S4225" i="1"/>
  <c r="S4226" i="1"/>
  <c r="S4227" i="1"/>
  <c r="S4228" i="1"/>
  <c r="S4229" i="1"/>
  <c r="S4230" i="1"/>
  <c r="S4310" i="1"/>
  <c r="S4231" i="1"/>
  <c r="S4232" i="1"/>
  <c r="S4233" i="1"/>
  <c r="S4235" i="1"/>
  <c r="S4236" i="1"/>
  <c r="S4319" i="1"/>
  <c r="S4323" i="1"/>
  <c r="S4314" i="1"/>
  <c r="S4240" i="1"/>
  <c r="S4239" i="1"/>
  <c r="S4424" i="1"/>
  <c r="S4242" i="1"/>
  <c r="S4243" i="1"/>
  <c r="S4244" i="1"/>
  <c r="S4245" i="1"/>
  <c r="S4246" i="1"/>
  <c r="S4247" i="1"/>
  <c r="S4248" i="1"/>
  <c r="S4249" i="1"/>
  <c r="S4327" i="1"/>
  <c r="S4429" i="1"/>
  <c r="S4252" i="1"/>
  <c r="S4253" i="1"/>
  <c r="S4254" i="1"/>
  <c r="S4330" i="1"/>
  <c r="S4256" i="1"/>
  <c r="S4257" i="1"/>
  <c r="S4258" i="1"/>
  <c r="S4259" i="1"/>
  <c r="S4260" i="1"/>
  <c r="S4261" i="1"/>
  <c r="S4262" i="1"/>
  <c r="S4263" i="1"/>
  <c r="S4264" i="1"/>
  <c r="S4265" i="1"/>
  <c r="S4266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331" i="1"/>
  <c r="S4289" i="1"/>
  <c r="S4290" i="1"/>
  <c r="S4291" i="1"/>
  <c r="S4292" i="1"/>
  <c r="S4293" i="1"/>
  <c r="S4294" i="1"/>
  <c r="S4295" i="1"/>
  <c r="S4296" i="1"/>
  <c r="S4420" i="1"/>
  <c r="S4298" i="1"/>
  <c r="S4299" i="1"/>
  <c r="S4300" i="1"/>
  <c r="S4333" i="1"/>
  <c r="S4301" i="1"/>
  <c r="S4302" i="1"/>
  <c r="S4303" i="1"/>
  <c r="S4304" i="1"/>
  <c r="S4483" i="1"/>
  <c r="S4306" i="1"/>
  <c r="S4336" i="1"/>
  <c r="S4308" i="1"/>
  <c r="S4469" i="1"/>
  <c r="S4309" i="1"/>
  <c r="S4305" i="1"/>
  <c r="S4311" i="1"/>
  <c r="S4312" i="1"/>
  <c r="S4313" i="1"/>
  <c r="S4339" i="1"/>
  <c r="S4315" i="1"/>
  <c r="S4316" i="1"/>
  <c r="S4317" i="1"/>
  <c r="S4318" i="1"/>
  <c r="S4241" i="1"/>
  <c r="S4320" i="1"/>
  <c r="S4321" i="1"/>
  <c r="S4322" i="1"/>
  <c r="S4345" i="1"/>
  <c r="S4324" i="1"/>
  <c r="S4325" i="1"/>
  <c r="S4326" i="1"/>
  <c r="S4478" i="1"/>
  <c r="S4328" i="1"/>
  <c r="S4329" i="1"/>
  <c r="S4479" i="1"/>
  <c r="S4347" i="1"/>
  <c r="S4332" i="1"/>
  <c r="S4356" i="1"/>
  <c r="S4334" i="1"/>
  <c r="S4335" i="1"/>
  <c r="S4250" i="1"/>
  <c r="S4337" i="1"/>
  <c r="S4338" i="1"/>
  <c r="S4357" i="1"/>
  <c r="S4340" i="1"/>
  <c r="S4341" i="1"/>
  <c r="S4342" i="1"/>
  <c r="S4343" i="1"/>
  <c r="S4344" i="1"/>
  <c r="S4359" i="1"/>
  <c r="S4346" i="1"/>
  <c r="S4360" i="1"/>
  <c r="S4348" i="1"/>
  <c r="S4349" i="1"/>
  <c r="S4350" i="1"/>
  <c r="S4351" i="1"/>
  <c r="S4352" i="1"/>
  <c r="S4353" i="1"/>
  <c r="S4354" i="1"/>
  <c r="S4355" i="1"/>
  <c r="S4363" i="1"/>
  <c r="S4368" i="1"/>
  <c r="S4358" i="1"/>
  <c r="S4369" i="1"/>
  <c r="S4370" i="1"/>
  <c r="S4361" i="1"/>
  <c r="S4362" i="1"/>
  <c r="S4457" i="1"/>
  <c r="S4364" i="1"/>
  <c r="S4365" i="1"/>
  <c r="S4366" i="1"/>
  <c r="S4367" i="1"/>
  <c r="S4251" i="1"/>
  <c r="S4307" i="1"/>
  <c r="S4255" i="1"/>
  <c r="S4371" i="1"/>
  <c r="S4448" i="1"/>
  <c r="S4373" i="1"/>
  <c r="S4374" i="1"/>
  <c r="S4375" i="1"/>
  <c r="S4376" i="1"/>
  <c r="S4377" i="1"/>
  <c r="S4378" i="1"/>
  <c r="S4379" i="1"/>
  <c r="S4380" i="1"/>
  <c r="S4381" i="1"/>
  <c r="S4480" i="1"/>
  <c r="S4383" i="1"/>
  <c r="S4384" i="1"/>
  <c r="S4385" i="1"/>
  <c r="S4386" i="1"/>
  <c r="S4372" i="1"/>
  <c r="S4382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50" i="1"/>
  <c r="S4403" i="1"/>
  <c r="S4404" i="1"/>
  <c r="S4405" i="1"/>
  <c r="S4406" i="1"/>
  <c r="S4407" i="1"/>
  <c r="S4408" i="1"/>
  <c r="S4409" i="1"/>
  <c r="S4410" i="1"/>
  <c r="S4411" i="1"/>
  <c r="S4412" i="1"/>
  <c r="S4482" i="1"/>
  <c r="S4414" i="1"/>
  <c r="S4415" i="1"/>
  <c r="S4288" i="1"/>
  <c r="S4417" i="1"/>
  <c r="S4421" i="1"/>
  <c r="S4419" i="1"/>
  <c r="S4387" i="1"/>
  <c r="S4422" i="1"/>
  <c r="S4423" i="1"/>
  <c r="S4234" i="1"/>
  <c r="S4425" i="1"/>
  <c r="S4388" i="1"/>
  <c r="S4427" i="1"/>
  <c r="S4428" i="1"/>
  <c r="S438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52" i="1"/>
  <c r="S4449" i="1"/>
  <c r="S4402" i="1"/>
  <c r="S4451" i="1"/>
  <c r="S4267" i="1"/>
  <c r="S4224" i="1"/>
  <c r="S4454" i="1"/>
  <c r="S4455" i="1"/>
  <c r="S4456" i="1"/>
  <c r="S4426" i="1"/>
  <c r="S4458" i="1"/>
  <c r="S4459" i="1"/>
  <c r="S4460" i="1"/>
  <c r="S4461" i="1"/>
  <c r="S4462" i="1"/>
  <c r="S4463" i="1"/>
  <c r="S4464" i="1"/>
  <c r="S4465" i="1"/>
  <c r="S4466" i="1"/>
  <c r="S4467" i="1"/>
  <c r="S4468" i="1"/>
  <c r="S4413" i="1"/>
  <c r="S4470" i="1"/>
  <c r="S4471" i="1"/>
  <c r="S4472" i="1"/>
  <c r="S4473" i="1"/>
  <c r="S4474" i="1"/>
  <c r="S4475" i="1"/>
  <c r="S4476" i="1"/>
  <c r="S4477" i="1"/>
  <c r="S4297" i="1"/>
  <c r="S4453" i="1"/>
  <c r="S4416" i="1"/>
  <c r="S4481" i="1"/>
  <c r="S4418" i="1"/>
  <c r="S4237" i="1"/>
  <c r="S4484" i="1"/>
  <c r="AX280" i="5"/>
  <c r="AV280" i="5"/>
  <c r="AT280" i="5"/>
  <c r="AS280" i="5"/>
  <c r="AQ280" i="5"/>
  <c r="AL280" i="5"/>
  <c r="P280" i="5"/>
  <c r="O280" i="5"/>
  <c r="N280" i="5"/>
  <c r="M280" i="5"/>
</calcChain>
</file>

<file path=xl/sharedStrings.xml><?xml version="1.0" encoding="utf-8"?>
<sst xmlns="http://schemas.openxmlformats.org/spreadsheetml/2006/main" count="72750" uniqueCount="27022">
  <si>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</si>
  <si>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</si>
  <si>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</si>
  <si>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</si>
  <si>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</si>
  <si>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</si>
  <si>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</si>
  <si>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</si>
  <si>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</si>
  <si>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</si>
  <si>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</si>
  <si>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</si>
  <si>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</si>
  <si>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</si>
  <si>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</si>
  <si>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</si>
  <si>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</si>
  <si>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</si>
  <si>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</si>
  <si>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</si>
  <si>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</si>
  <si>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</si>
  <si>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</si>
  <si>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</si>
  <si>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</si>
  <si>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</si>
  <si>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</si>
  <si>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</si>
  <si>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</si>
  <si>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</si>
  <si>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</si>
  <si>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</si>
  <si>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</si>
  <si>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</si>
  <si>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</si>
  <si>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</si>
  <si>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</si>
  <si>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</si>
  <si>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</si>
  <si>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</si>
  <si>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</si>
  <si>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</si>
  <si>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</si>
  <si>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</si>
  <si>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</si>
  <si>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</si>
  <si>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</si>
  <si>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</si>
  <si>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</si>
  <si>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</si>
  <si>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</si>
  <si>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</si>
  <si>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</si>
  <si>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</si>
  <si>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</si>
  <si>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</si>
  <si>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</si>
  <si>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</si>
  <si>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</si>
  <si>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</si>
  <si>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</si>
  <si>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</si>
  <si>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</si>
  <si>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</si>
  <si>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</si>
  <si>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</si>
  <si>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</si>
  <si>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</si>
  <si>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</si>
  <si>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</si>
  <si>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</si>
  <si>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</si>
  <si>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</si>
  <si>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</si>
  <si>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</si>
  <si>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</si>
  <si>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</si>
  <si>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</si>
  <si>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</si>
  <si>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</si>
  <si>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</si>
  <si>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</si>
  <si>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</si>
  <si>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</si>
  <si>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</si>
  <si>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</si>
  <si>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</si>
  <si>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</si>
  <si>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</si>
  <si>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</si>
  <si>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</si>
  <si>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</si>
  <si>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</si>
  <si>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</si>
  <si>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</si>
  <si>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</si>
  <si>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</si>
  <si>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</si>
  <si>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</si>
  <si>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</si>
  <si>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</si>
  <si>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</si>
  <si>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</si>
  <si>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</si>
  <si>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</si>
  <si>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</si>
  <si>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</si>
  <si>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</si>
  <si>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</si>
  <si>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</si>
  <si>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</si>
  <si>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</si>
  <si>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</si>
  <si>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</si>
  <si>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</si>
  <si>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</si>
  <si>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</si>
  <si>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</si>
  <si>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</si>
  <si>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</si>
  <si>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</si>
  <si>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</si>
  <si>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</si>
  <si>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</si>
  <si>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</si>
  <si>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</si>
  <si>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</si>
  <si>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</si>
  <si>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</si>
  <si>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</si>
  <si>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</si>
  <si>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</si>
  <si>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</si>
  <si>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</si>
  <si>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</si>
  <si>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</si>
  <si>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</si>
  <si>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</si>
  <si>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</si>
  <si>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</si>
  <si>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</si>
  <si>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</si>
  <si>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</si>
  <si>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</si>
  <si>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</si>
  <si>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</si>
  <si>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</si>
  <si>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</si>
  <si>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</si>
  <si>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</si>
  <si>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</si>
  <si>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</si>
  <si>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</si>
  <si>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</si>
  <si>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</si>
  <si>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</si>
  <si>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</si>
  <si>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</si>
  <si>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</si>
  <si>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</si>
  <si>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</si>
  <si>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</si>
  <si>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</si>
  <si>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</si>
  <si>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</si>
  <si>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</si>
  <si>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</si>
  <si>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</si>
  <si>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</si>
  <si>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</si>
  <si>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</si>
  <si>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</si>
  <si>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</si>
  <si>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</si>
  <si>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</si>
  <si>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</si>
  <si>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</si>
  <si>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</si>
  <si>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</si>
  <si>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</si>
  <si>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</si>
  <si>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</si>
  <si>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</si>
  <si>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</si>
  <si>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</si>
  <si>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</si>
  <si>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</si>
  <si>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</si>
  <si>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</si>
  <si>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</si>
  <si>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</si>
  <si>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</si>
  <si>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</si>
  <si>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</si>
  <si>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</si>
  <si>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</si>
  <si>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</si>
  <si>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</si>
  <si>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</si>
  <si>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</si>
  <si>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</si>
  <si>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</si>
  <si>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</si>
  <si>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</si>
  <si>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</si>
  <si>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</si>
  <si>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</si>
  <si>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</si>
  <si>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</si>
  <si>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</si>
  <si>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</si>
  <si>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</si>
  <si>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</si>
  <si>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</si>
  <si>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</si>
  <si>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</si>
  <si>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</si>
  <si>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</si>
  <si>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</si>
  <si>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</si>
  <si>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</si>
  <si>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</si>
  <si>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</si>
  <si>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</si>
  <si>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</si>
  <si>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</si>
  <si>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</si>
  <si>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</si>
  <si>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</si>
  <si>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</si>
  <si>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</si>
  <si>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</si>
  <si>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</si>
  <si>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</si>
  <si>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</si>
  <si>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</si>
  <si>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</si>
  <si>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</si>
  <si>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</si>
  <si>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</si>
  <si>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</si>
  <si>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</si>
  <si>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</si>
  <si>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</si>
  <si>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</si>
  <si>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</si>
  <si>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</si>
  <si>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</si>
  <si>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</si>
  <si>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</si>
  <si>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</si>
  <si>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</si>
  <si>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</si>
  <si>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</si>
  <si>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</si>
  <si>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</si>
  <si>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</si>
  <si>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</si>
  <si>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</si>
  <si>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</si>
  <si>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</si>
  <si>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</si>
  <si>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</si>
  <si>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</si>
  <si>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</si>
  <si>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</si>
  <si>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</si>
  <si>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</si>
  <si>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</si>
  <si>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</si>
  <si>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</si>
  <si>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</si>
  <si>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</si>
  <si>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</si>
  <si>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</si>
  <si>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</si>
  <si>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</si>
  <si>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</si>
  <si>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</si>
  <si>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</si>
  <si>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</si>
  <si>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</si>
  <si>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</si>
  <si>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</si>
  <si>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</si>
  <si>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</si>
  <si>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</si>
  <si>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</si>
  <si>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</si>
  <si>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</si>
  <si>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</si>
  <si>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</si>
  <si>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</si>
  <si>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</si>
  <si>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</si>
  <si>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</si>
  <si>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</si>
  <si>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</si>
  <si>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</si>
  <si>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</si>
  <si>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</si>
  <si>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</si>
  <si>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</si>
  <si>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</si>
  <si>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</si>
  <si>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</si>
  <si>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</si>
  <si>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</si>
  <si>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</si>
  <si>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</si>
  <si>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</si>
  <si>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</si>
  <si>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</si>
  <si>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</si>
  <si>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</si>
  <si>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</si>
  <si>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</si>
  <si>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</si>
  <si>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</si>
  <si>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</si>
  <si>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</si>
  <si>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</si>
  <si>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</si>
  <si>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</si>
  <si>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</si>
  <si>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</si>
  <si>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</si>
  <si>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</si>
  <si>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</si>
  <si>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</si>
  <si>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</si>
  <si>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</si>
  <si>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</si>
  <si>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</si>
  <si>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</si>
  <si>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</si>
  <si>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</si>
  <si>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</si>
  <si>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</si>
  <si>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</si>
  <si>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</si>
  <si>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</si>
  <si>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</si>
  <si>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</si>
  <si>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</si>
  <si>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</si>
  <si>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</si>
  <si>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</si>
  <si>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</si>
  <si>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</si>
  <si>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</si>
  <si>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</si>
  <si>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</si>
  <si>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</si>
  <si>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</si>
  <si>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</si>
  <si>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</si>
  <si>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</si>
  <si>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</si>
  <si>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</si>
  <si>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</si>
  <si>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</si>
  <si>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</si>
  <si>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</si>
  <si>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</si>
  <si>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</si>
  <si>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</si>
  <si>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</si>
  <si>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</si>
  <si>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</si>
  <si>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</si>
  <si>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</si>
  <si>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</si>
  <si>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</si>
  <si>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</si>
  <si>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</si>
  <si>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</si>
  <si>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</si>
  <si>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</si>
  <si>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</si>
  <si>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</si>
  <si>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</si>
  <si>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</si>
  <si>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</si>
  <si>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</si>
  <si>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</si>
  <si>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</si>
  <si>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</si>
  <si>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</si>
  <si>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</si>
  <si>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</si>
  <si>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</si>
  <si>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</si>
  <si>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</si>
  <si>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</si>
  <si>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</si>
  <si>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</si>
  <si>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</si>
  <si>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</si>
  <si>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</si>
  <si>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</si>
  <si>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</si>
  <si>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</si>
  <si>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</si>
  <si>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</si>
  <si>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</si>
  <si>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</si>
  <si>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</si>
  <si>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</si>
  <si>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</si>
  <si>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</si>
  <si>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</si>
  <si>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</si>
  <si>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</si>
  <si>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</si>
  <si>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</si>
  <si>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</si>
  <si>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</si>
  <si>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</si>
  <si>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</si>
  <si>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</si>
  <si>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</si>
  <si>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</si>
  <si>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</si>
  <si>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</si>
  <si>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</si>
  <si>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</si>
  <si>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</si>
  <si>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</si>
  <si>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</si>
  <si>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</si>
  <si>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</si>
  <si>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</si>
  <si>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</si>
  <si>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</si>
  <si>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</si>
  <si>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</si>
  <si>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</si>
  <si>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</si>
  <si>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</si>
  <si>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</si>
  <si>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</si>
  <si>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</si>
  <si>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</si>
  <si>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</si>
  <si>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</si>
  <si>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</si>
  <si>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</si>
  <si>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</si>
  <si>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</si>
  <si>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</si>
  <si>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</si>
  <si>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</si>
  <si>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</si>
  <si>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</si>
  <si>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</si>
  <si>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</si>
  <si>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</si>
  <si>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</si>
  <si>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</si>
  <si>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</si>
  <si>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</si>
  <si>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</si>
  <si>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</si>
  <si>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</si>
  <si>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</si>
  <si>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</si>
  <si>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</si>
  <si>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</si>
  <si>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</si>
  <si>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</si>
  <si>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</si>
  <si>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</si>
  <si>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</si>
  <si>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</si>
  <si>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</si>
  <si>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</si>
  <si>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</si>
  <si>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</si>
  <si>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</si>
  <si>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</si>
  <si>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</si>
  <si>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</si>
  <si>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</si>
  <si>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</si>
  <si>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</si>
  <si>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</si>
  <si>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</si>
  <si>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</si>
  <si>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</si>
  <si>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</si>
  <si>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</si>
  <si>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</si>
  <si>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</si>
  <si>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</si>
  <si>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</si>
  <si>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</si>
  <si>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</si>
  <si>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</si>
  <si>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</si>
  <si>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</si>
  <si>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</si>
  <si>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</si>
  <si>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</si>
  <si>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</si>
  <si>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</si>
  <si>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</si>
  <si>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</si>
  <si>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</si>
  <si>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</si>
  <si>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</si>
  <si>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</si>
  <si>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</si>
  <si>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</si>
  <si>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</si>
  <si>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</si>
  <si>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</si>
  <si>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</si>
  <si>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</si>
  <si>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</si>
  <si>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</si>
  <si>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</si>
  <si>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</si>
  <si>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</si>
  <si>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</si>
  <si>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</si>
  <si>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</si>
  <si>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</si>
  <si>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</si>
  <si>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</si>
  <si>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</si>
  <si>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</si>
  <si>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</si>
  <si>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</si>
  <si>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</si>
  <si>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</si>
  <si>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</si>
  <si>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</si>
  <si>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</si>
  <si>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</si>
  <si>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</si>
  <si>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</si>
  <si>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</si>
  <si>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</si>
  <si>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</si>
  <si>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</si>
  <si>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</si>
  <si>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</si>
  <si>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</si>
  <si>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</si>
  <si>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</si>
  <si>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</si>
  <si>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</si>
  <si>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</si>
  <si>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</si>
  <si>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</si>
  <si>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</si>
  <si>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</si>
  <si>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</si>
  <si>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</si>
  <si>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</si>
  <si>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</si>
  <si>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</si>
  <si>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</si>
  <si>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</si>
  <si>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</si>
  <si>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</si>
  <si>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</si>
  <si>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</si>
  <si>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</si>
  <si>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</si>
  <si>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</si>
  <si>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</si>
  <si>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</si>
  <si>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</si>
  <si>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</si>
  <si>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</si>
  <si>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</si>
  <si>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</si>
  <si>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</si>
  <si>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</si>
  <si>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</si>
  <si>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</si>
  <si>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</si>
  <si>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</si>
  <si>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</si>
  <si>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</si>
  <si>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</si>
  <si>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</si>
  <si>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</si>
  <si>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</si>
  <si>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</si>
  <si>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</si>
  <si>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</si>
  <si>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</si>
  <si>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</si>
  <si>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</si>
  <si>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</si>
  <si>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</si>
  <si>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</si>
  <si>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</si>
  <si>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</si>
  <si>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</si>
  <si>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</si>
  <si>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</si>
  <si>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</si>
  <si>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</si>
  <si>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</si>
  <si>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</si>
  <si>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</si>
  <si>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</si>
  <si>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</si>
  <si>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</si>
  <si>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</si>
  <si>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</si>
  <si>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</si>
  <si>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</si>
  <si>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</si>
  <si>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</si>
  <si>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</si>
  <si>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</si>
  <si>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</si>
  <si>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</si>
  <si>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</si>
  <si>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</si>
  <si>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</si>
  <si>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</si>
  <si>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</si>
  <si>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</si>
  <si>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</si>
  <si>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</si>
  <si>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</si>
  <si>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</si>
  <si>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</si>
  <si>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</si>
  <si>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</si>
  <si>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</si>
  <si>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</si>
  <si>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</si>
  <si>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</si>
  <si>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</si>
  <si>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</si>
  <si>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</si>
  <si>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</si>
  <si>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</si>
  <si>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</si>
  <si>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</si>
  <si>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</si>
  <si>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</si>
  <si>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</si>
  <si>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</si>
  <si>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</si>
  <si>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</si>
  <si>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</si>
  <si>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</si>
  <si>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</si>
  <si>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</si>
  <si>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</si>
  <si>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</si>
  <si>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</si>
  <si>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</si>
  <si>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</si>
  <si>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</si>
  <si>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</si>
  <si>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</si>
  <si>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</si>
  <si>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</si>
  <si>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</si>
  <si>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</si>
  <si>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</si>
  <si>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</si>
  <si>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</si>
  <si>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</si>
  <si>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</si>
  <si>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</si>
  <si>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</si>
  <si>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</si>
  <si>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</si>
  <si>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</si>
  <si>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</si>
  <si>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</si>
  <si>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</si>
  <si>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</si>
  <si>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</si>
  <si>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</si>
  <si>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</si>
  <si>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</si>
  <si>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</si>
  <si>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</si>
  <si>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</si>
  <si>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</si>
  <si>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</si>
  <si>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</si>
  <si>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</si>
  <si>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</si>
  <si>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</si>
  <si>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</si>
  <si>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</si>
  <si>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</si>
  <si>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</si>
  <si>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</si>
  <si>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</si>
  <si>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</si>
  <si>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</si>
  <si>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</si>
  <si>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</si>
  <si>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</si>
  <si>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</si>
  <si>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</si>
  <si>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</si>
  <si>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</si>
  <si>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</si>
  <si>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</si>
  <si>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</si>
  <si>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</si>
  <si>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</si>
  <si>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</si>
  <si>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</si>
  <si>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</si>
  <si>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</si>
  <si>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</si>
  <si>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</si>
  <si>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</si>
  <si>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</si>
  <si>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</si>
  <si>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</si>
  <si>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</si>
  <si>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</si>
  <si>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</si>
  <si>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</si>
  <si>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</si>
  <si>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</si>
  <si>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</si>
  <si>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</si>
  <si>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</si>
  <si>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</si>
  <si>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</si>
  <si>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</si>
  <si>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</si>
  <si>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</si>
  <si>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</si>
  <si>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</si>
  <si>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</si>
  <si>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</si>
  <si>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</si>
  <si>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</si>
  <si>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</si>
  <si>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</si>
  <si>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</si>
  <si>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</si>
  <si>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</si>
  <si>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</si>
  <si>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</si>
  <si>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</si>
  <si>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</si>
  <si>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</si>
  <si>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</si>
  <si>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</si>
  <si>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</si>
  <si>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</si>
  <si>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</si>
  <si>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</si>
  <si>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</si>
  <si>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</si>
  <si>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</si>
  <si>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</si>
  <si>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</si>
  <si>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</si>
  <si>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</si>
  <si>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</si>
  <si>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</si>
  <si>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</si>
  <si>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</si>
  <si>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</si>
  <si>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</si>
  <si>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</si>
  <si>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</si>
  <si>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</si>
  <si>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</si>
  <si>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</si>
  <si>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</si>
  <si>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</si>
  <si>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</si>
  <si>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</si>
  <si>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</si>
  <si>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</si>
  <si>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</si>
  <si>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</si>
  <si>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</si>
  <si>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</si>
  <si>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</si>
  <si>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</si>
  <si>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</si>
  <si>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</si>
  <si>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</si>
  <si>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</si>
  <si>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</si>
  <si>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</si>
  <si>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</si>
  <si>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</si>
  <si>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</si>
  <si>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</si>
  <si>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</si>
  <si>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</si>
  <si>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</si>
  <si>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</si>
  <si>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</si>
  <si>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</si>
  <si>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</si>
  <si>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</si>
  <si>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</si>
  <si>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</si>
  <si>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</si>
  <si>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</si>
  <si>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</si>
  <si>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</si>
  <si>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</si>
  <si>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</si>
  <si>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</si>
  <si>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</si>
  <si>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</si>
  <si>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</si>
  <si>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</si>
  <si>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</si>
  <si>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</si>
  <si>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</si>
  <si>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</si>
  <si>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</si>
  <si>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</si>
  <si>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</si>
  <si>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</si>
  <si>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</si>
  <si>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</si>
  <si>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</si>
  <si>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</si>
  <si>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</si>
  <si>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</si>
  <si>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</si>
  <si>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</si>
  <si>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</si>
  <si>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</si>
  <si>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</si>
  <si>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</si>
  <si>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</si>
  <si>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</si>
  <si>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</si>
  <si>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</si>
  <si>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</si>
  <si>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</si>
  <si>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</si>
  <si>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</si>
  <si>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</si>
  <si>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</si>
  <si>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</si>
  <si>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</si>
  <si>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</si>
  <si>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</si>
  <si>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</si>
  <si>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</si>
  <si>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</si>
  <si>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</si>
  <si>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</si>
  <si>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</si>
  <si>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</si>
  <si>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</si>
  <si>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</si>
  <si>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</si>
  <si>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</si>
  <si>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</si>
  <si>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</si>
  <si>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</si>
  <si>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</si>
  <si>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</si>
  <si>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</si>
  <si>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</si>
  <si>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</si>
  <si>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</si>
  <si>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</si>
  <si>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</si>
  <si>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</si>
  <si>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</si>
  <si>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</si>
  <si>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</si>
  <si>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</si>
  <si>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</si>
  <si>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</si>
  <si>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</si>
  <si>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</si>
  <si>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</si>
  <si>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</si>
  <si>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</si>
  <si>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</si>
  <si>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</si>
  <si>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</si>
  <si>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</si>
  <si>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</si>
  <si>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</si>
  <si>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</si>
  <si>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</si>
  <si>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</si>
  <si>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</si>
  <si>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</si>
  <si>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</si>
  <si>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</si>
  <si>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</si>
  <si>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</si>
  <si>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</si>
  <si>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</si>
  <si>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</si>
  <si>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</si>
  <si>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</si>
  <si>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</si>
  <si>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</si>
  <si>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</si>
  <si>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</si>
  <si>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</si>
  <si>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</si>
  <si>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</si>
  <si>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</si>
  <si>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</si>
  <si>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</si>
  <si>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</si>
  <si>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</si>
  <si>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</si>
  <si>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</si>
  <si>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</si>
  <si>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</si>
  <si>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</si>
  <si>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</si>
  <si>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</si>
  <si>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</si>
  <si>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</si>
  <si>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</si>
  <si>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</si>
  <si>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</si>
  <si>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</si>
  <si>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</si>
  <si>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</si>
  <si>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</si>
  <si>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</si>
  <si>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</si>
  <si>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</si>
  <si>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</si>
  <si>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</si>
  <si>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</si>
  <si>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</si>
  <si>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</si>
  <si>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</si>
  <si>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</si>
  <si>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</si>
  <si>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</si>
  <si>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</si>
  <si>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</si>
  <si>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</si>
  <si>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</si>
  <si>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</si>
  <si>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</si>
  <si>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</si>
  <si>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</si>
  <si>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</si>
  <si>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</si>
  <si>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</si>
  <si>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</si>
  <si>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</si>
  <si>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</si>
  <si>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</si>
  <si>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</si>
  <si>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</si>
  <si>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</si>
  <si>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</si>
  <si>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</si>
  <si>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</si>
  <si>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</si>
  <si>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</si>
  <si>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</si>
  <si>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</si>
  <si>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</si>
  <si>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</si>
  <si>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</si>
  <si>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</si>
  <si>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</si>
  <si>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</si>
  <si>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</si>
  <si>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</si>
  <si>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</si>
  <si>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</si>
  <si>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</si>
  <si>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</si>
  <si>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</si>
  <si>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</si>
  <si>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</si>
  <si>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</si>
  <si>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</si>
  <si>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</si>
  <si>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</si>
  <si>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</si>
  <si>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</si>
  <si>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</si>
  <si>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</si>
  <si>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</si>
  <si>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</si>
  <si>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</si>
  <si>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</si>
  <si>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</si>
  <si>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</si>
  <si>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</si>
  <si>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</si>
  <si>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</si>
  <si>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</si>
  <si>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</si>
  <si>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</si>
  <si>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</si>
  <si>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</si>
  <si>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</si>
  <si>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</si>
  <si>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</si>
  <si>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</si>
  <si>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</si>
  <si>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</si>
  <si>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</si>
  <si>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</si>
  <si>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</si>
  <si>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</si>
  <si>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</si>
  <si>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</si>
  <si>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</si>
  <si>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</si>
  <si>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</si>
  <si>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</si>
  <si>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</si>
  <si>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</si>
  <si>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</si>
  <si>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</si>
  <si>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</si>
  <si>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</si>
  <si>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</si>
  <si>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</si>
  <si>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</si>
  <si>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</si>
  <si>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</si>
  <si>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</si>
  <si>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</si>
  <si>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</si>
  <si>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</si>
  <si>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</si>
  <si>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</si>
  <si>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</si>
  <si>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</si>
  <si>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</si>
  <si>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</si>
  <si>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</si>
  <si>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</si>
  <si>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</si>
  <si>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</si>
  <si>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</si>
  <si>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</si>
  <si>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</si>
  <si>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</si>
  <si>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</si>
  <si>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</si>
  <si>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</si>
  <si>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</si>
  <si>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</si>
  <si>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</si>
  <si>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</si>
  <si>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</si>
  <si>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</si>
  <si>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</si>
  <si>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</si>
  <si>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</si>
  <si>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</si>
  <si>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</si>
  <si>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</si>
  <si>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</si>
  <si>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</si>
  <si>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</si>
  <si>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</si>
  <si>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</si>
  <si>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</si>
  <si>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</si>
  <si>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</si>
  <si>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</si>
  <si>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</si>
  <si>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</si>
  <si>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</si>
  <si>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</si>
  <si>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</si>
  <si>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</si>
  <si>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</si>
  <si>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</si>
  <si>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</si>
  <si>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</si>
  <si>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</si>
  <si>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</si>
  <si>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</si>
  <si>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</si>
  <si>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</si>
  <si>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</si>
  <si>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</si>
  <si>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</si>
  <si>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</si>
  <si>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</si>
  <si>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</si>
  <si>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</si>
  <si>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</si>
  <si>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</si>
  <si>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</si>
  <si>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</si>
  <si>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</si>
  <si>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</si>
  <si>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</si>
  <si>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</si>
  <si>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</si>
  <si>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</si>
  <si>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</si>
  <si>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</si>
  <si>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</si>
  <si>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</si>
  <si>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</si>
  <si>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</si>
  <si>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</si>
  <si>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</si>
  <si>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</si>
  <si>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</si>
  <si>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</si>
  <si>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</si>
  <si>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</si>
  <si>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</si>
  <si>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</si>
  <si>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</si>
  <si>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</si>
  <si>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</si>
  <si>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</si>
  <si>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</si>
  <si>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</si>
  <si>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</si>
  <si>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</si>
  <si>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</si>
  <si>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</si>
  <si>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</si>
  <si>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</si>
  <si>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</si>
  <si>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</si>
  <si>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</si>
  <si>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</si>
  <si>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</si>
  <si>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</si>
  <si>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</si>
  <si>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</si>
  <si>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</si>
  <si>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</si>
  <si>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</si>
  <si>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</si>
  <si>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</si>
  <si>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</si>
  <si>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</si>
  <si>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</si>
  <si>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</si>
  <si>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</si>
  <si>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</si>
  <si>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</si>
  <si>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</si>
  <si>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</si>
  <si>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</si>
  <si>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</si>
  <si>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</si>
  <si>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</si>
  <si>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</si>
  <si>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</si>
  <si>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</si>
  <si>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</si>
  <si>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</si>
  <si>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</si>
  <si>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</si>
  <si>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</si>
  <si>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</si>
  <si>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</si>
  <si>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</si>
  <si>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</si>
  <si>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</si>
  <si>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</si>
  <si>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</si>
  <si>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</si>
  <si>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</si>
  <si>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</si>
  <si>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</si>
  <si>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</si>
  <si>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</si>
  <si>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</si>
  <si>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</si>
  <si>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</si>
  <si>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</si>
  <si>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</si>
  <si>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</si>
  <si>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</si>
  <si>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</si>
  <si>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</si>
  <si>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</si>
  <si>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</si>
  <si>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</si>
  <si>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</si>
  <si>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</si>
  <si>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</si>
  <si>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</si>
  <si>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</si>
  <si>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</si>
  <si>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</si>
  <si>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</si>
  <si>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</si>
  <si>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</si>
  <si>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</si>
  <si>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</si>
  <si>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</si>
  <si>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</si>
  <si>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</si>
  <si>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</si>
  <si>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</si>
  <si>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</si>
  <si>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</si>
  <si>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</si>
  <si>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</si>
  <si>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</si>
  <si>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</si>
  <si>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</si>
  <si>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</si>
  <si>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</si>
  <si>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</si>
  <si>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</si>
  <si>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</si>
  <si>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</si>
  <si>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</si>
  <si>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</si>
  <si>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</si>
  <si>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</si>
  <si>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</si>
  <si>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</si>
  <si>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</si>
  <si>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</si>
  <si>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</si>
  <si>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</si>
  <si>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</si>
  <si>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</si>
  <si>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</si>
  <si>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</si>
  <si>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</si>
  <si>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</si>
  <si>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</si>
  <si>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</si>
  <si>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</si>
  <si>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</si>
  <si>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</si>
  <si>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</si>
  <si>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</si>
  <si>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</si>
  <si>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</si>
  <si>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</si>
  <si>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</si>
  <si>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</si>
  <si>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</si>
  <si>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</si>
  <si>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</si>
  <si>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</si>
  <si>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</si>
  <si>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</si>
  <si>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</si>
  <si>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</si>
  <si>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</si>
  <si>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</si>
  <si>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</si>
  <si>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</si>
  <si>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</si>
  <si>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</si>
  <si>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</si>
  <si>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</si>
  <si>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</si>
  <si>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</si>
  <si>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</si>
  <si>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</si>
  <si>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</si>
  <si>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</si>
  <si>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</si>
  <si>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</si>
  <si>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</si>
  <si>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</si>
  <si>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</si>
  <si>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</si>
  <si>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</si>
  <si>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</si>
  <si>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</si>
  <si>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</si>
  <si>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</si>
  <si>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</si>
  <si>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</si>
  <si>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</si>
  <si>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</si>
  <si>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</si>
  <si>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</si>
  <si>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</si>
  <si>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</si>
  <si>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</si>
  <si>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</si>
  <si>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</si>
  <si>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</si>
  <si>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</si>
  <si>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</si>
  <si>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</si>
  <si>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</si>
  <si>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</si>
  <si>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</si>
  <si>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</si>
  <si>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</si>
  <si>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</si>
  <si>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</si>
  <si>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</si>
  <si>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</si>
  <si>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</si>
  <si>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</si>
  <si>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</si>
  <si>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</si>
  <si>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</si>
  <si>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</si>
  <si>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</si>
  <si>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</si>
  <si>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</si>
  <si>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</si>
  <si>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</si>
  <si>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</si>
  <si>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</si>
  <si>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</si>
  <si>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</si>
  <si>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</si>
  <si>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</si>
  <si>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</si>
  <si>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</si>
  <si>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</si>
  <si>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</si>
  <si>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</si>
  <si>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</si>
  <si>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</si>
  <si>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</si>
  <si>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</si>
  <si>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</si>
  <si>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</si>
  <si>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</si>
  <si>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</si>
  <si>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</si>
  <si>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</si>
  <si>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</si>
  <si>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</si>
  <si>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</si>
  <si>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</si>
  <si>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</si>
  <si>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</si>
  <si>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</si>
  <si>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</si>
  <si>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</si>
  <si>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</si>
  <si>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</si>
  <si>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</si>
  <si>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</si>
  <si>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</si>
  <si>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</si>
  <si>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</si>
  <si>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</si>
  <si>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</si>
  <si>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</si>
  <si>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</si>
  <si>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</si>
  <si>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</si>
  <si>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</si>
  <si>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</si>
  <si>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</si>
  <si>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</si>
  <si>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</si>
  <si>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</si>
  <si>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</si>
  <si>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</si>
  <si>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</si>
  <si>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</si>
  <si>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</si>
  <si>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</si>
  <si>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</si>
  <si>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</si>
  <si>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</si>
  <si>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</si>
  <si>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</si>
  <si>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</si>
  <si>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</si>
  <si>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</si>
  <si>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</si>
  <si>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</si>
  <si>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</si>
  <si>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</si>
  <si>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</si>
  <si>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</si>
  <si>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</si>
  <si>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</si>
  <si>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</si>
  <si>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</si>
  <si>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</si>
  <si>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</si>
  <si>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</si>
  <si>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</si>
  <si>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</si>
  <si>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</si>
  <si>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</si>
  <si>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</si>
  <si>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</si>
  <si>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</si>
  <si>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</si>
  <si>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</si>
  <si>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</si>
  <si>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</si>
  <si>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</si>
  <si>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</si>
  <si>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</si>
  <si>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</si>
  <si>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</si>
  <si>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</si>
  <si>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</si>
  <si>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</si>
  <si>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</si>
  <si>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</si>
  <si>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</si>
  <si>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</si>
  <si>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</si>
  <si>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</si>
  <si>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</si>
  <si>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</si>
  <si>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</si>
  <si>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</si>
  <si>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</si>
  <si>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</si>
  <si>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</si>
  <si>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</si>
  <si>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</si>
  <si>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</si>
  <si>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</si>
  <si>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</si>
  <si>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</si>
  <si>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</si>
  <si>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</si>
  <si>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</si>
  <si>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</si>
  <si>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</si>
  <si>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</si>
  <si>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</si>
  <si>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</si>
  <si>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</si>
  <si>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</si>
  <si>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</si>
  <si>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</si>
  <si>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</si>
  <si>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</si>
  <si>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</si>
  <si>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</si>
  <si>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</si>
  <si>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</si>
  <si>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</si>
  <si>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</si>
  <si>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</si>
  <si>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</si>
  <si>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</si>
  <si>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</si>
  <si>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</si>
  <si>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</si>
  <si>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</si>
  <si>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</si>
  <si>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</si>
  <si>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</si>
  <si>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</si>
  <si>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</si>
  <si>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</si>
  <si>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</si>
  <si>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</si>
  <si>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</si>
  <si>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</si>
  <si>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</si>
  <si>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</si>
  <si>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</si>
  <si>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</si>
  <si>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</si>
  <si>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</si>
  <si>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</si>
  <si>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</si>
  <si>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</si>
  <si>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</si>
  <si>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</si>
  <si>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</si>
  <si>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</si>
  <si>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</si>
  <si>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</si>
  <si>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</si>
  <si>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</si>
  <si>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</si>
  <si>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</si>
  <si>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</si>
  <si>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</si>
  <si>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</si>
  <si>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</si>
  <si>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</si>
  <si>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</si>
  <si>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</si>
  <si>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</si>
  <si>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</si>
  <si>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</si>
  <si>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</si>
  <si>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</si>
  <si>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</si>
  <si>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</si>
  <si>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</si>
  <si>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</si>
  <si>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</si>
  <si>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</si>
  <si>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</si>
  <si>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</si>
  <si>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</si>
  <si>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</si>
  <si>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</si>
  <si>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</si>
  <si>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</si>
  <si>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</si>
  <si>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</si>
  <si>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</si>
  <si>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</si>
  <si>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</si>
  <si>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</si>
  <si>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</si>
  <si>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</si>
  <si>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</si>
  <si>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</si>
  <si>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</si>
  <si>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</si>
  <si>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</si>
  <si>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</si>
  <si>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</si>
  <si>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</si>
  <si>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</si>
  <si>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</si>
  <si>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</si>
  <si>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</si>
  <si>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</si>
  <si>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</si>
  <si>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</si>
  <si>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</si>
  <si>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</si>
  <si>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</si>
  <si>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</si>
  <si>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</si>
  <si>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</si>
  <si>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</si>
  <si>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</si>
  <si>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</si>
  <si>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</si>
  <si>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</si>
  <si>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</si>
  <si>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</si>
  <si>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</si>
  <si>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</si>
  <si>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</si>
  <si>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</si>
  <si>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</si>
  <si>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</si>
  <si>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</si>
  <si>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</si>
  <si>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</si>
  <si>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</si>
  <si>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</si>
  <si>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</si>
  <si>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</si>
  <si>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</si>
  <si>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</si>
  <si>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</si>
  <si>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</si>
  <si>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</si>
  <si>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</si>
  <si>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</si>
  <si>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</si>
  <si>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</si>
  <si>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</si>
  <si>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</si>
  <si>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</si>
  <si>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</si>
  <si>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</si>
  <si>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</si>
  <si>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</si>
  <si>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</si>
  <si>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</si>
  <si>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</si>
  <si>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</si>
  <si>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</si>
  <si>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</si>
  <si>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</si>
  <si>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</si>
  <si>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</si>
  <si>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</si>
  <si>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</si>
  <si>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</si>
  <si>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</si>
  <si>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</si>
  <si>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</si>
  <si>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</si>
  <si>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</si>
  <si>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</si>
  <si>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</si>
  <si>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</si>
  <si>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</si>
  <si>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</si>
  <si>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</si>
  <si>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</si>
  <si>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</si>
  <si>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</si>
  <si>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</si>
  <si>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</si>
  <si>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</si>
  <si>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</si>
  <si>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</si>
  <si>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</si>
  <si>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</si>
  <si>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</si>
  <si>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</si>
  <si>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</si>
  <si>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</si>
  <si>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</si>
  <si>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</si>
  <si>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</si>
  <si>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</si>
  <si>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</si>
  <si>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</si>
  <si>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</si>
  <si>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</si>
  <si>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</si>
  <si>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</si>
  <si>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</si>
  <si>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</si>
  <si>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</si>
  <si>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</si>
  <si>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</si>
  <si>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</si>
  <si>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</si>
  <si>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</si>
  <si>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</si>
  <si>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</si>
  <si>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</si>
  <si>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</si>
  <si>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</si>
  <si>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</si>
  <si>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</si>
  <si>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</si>
  <si>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</si>
  <si>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</si>
  <si>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</si>
  <si>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</si>
  <si>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</si>
  <si>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</si>
  <si>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</si>
  <si>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</si>
  <si>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</si>
  <si>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</si>
  <si>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</si>
  <si>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</si>
  <si>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</si>
  <si>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</si>
  <si>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</si>
  <si>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</si>
  <si>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</si>
  <si>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</si>
  <si>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</si>
  <si>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</si>
  <si>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</si>
  <si>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</si>
  <si>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</si>
  <si>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</si>
  <si>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</si>
  <si>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</si>
  <si>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</si>
  <si>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</si>
  <si>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</si>
  <si>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</si>
  <si>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</si>
  <si>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</si>
  <si>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</si>
  <si>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</si>
  <si>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</si>
  <si>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</si>
  <si>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</si>
  <si>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</si>
  <si>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</si>
  <si>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</si>
  <si>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</si>
  <si>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</si>
  <si>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</si>
  <si>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</si>
  <si>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</si>
  <si>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</si>
  <si>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</si>
  <si>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</si>
  <si>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</si>
  <si>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</si>
  <si>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</si>
  <si>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</si>
  <si>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</si>
  <si>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</si>
  <si>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</si>
  <si>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</si>
  <si>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</si>
  <si>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</si>
  <si>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</si>
  <si>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</si>
  <si>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</si>
  <si>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</si>
  <si>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</si>
  <si>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</si>
  <si>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</si>
  <si>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</si>
  <si>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</si>
  <si>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</si>
  <si>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</si>
  <si>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</si>
  <si>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</si>
  <si>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</si>
  <si>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</si>
  <si>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</si>
  <si>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</si>
  <si>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</si>
  <si>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</si>
  <si>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</si>
  <si>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</si>
  <si>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</si>
  <si>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</si>
  <si>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</si>
  <si>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</si>
  <si>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</si>
  <si>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</si>
  <si>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</si>
  <si>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</si>
  <si>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</si>
  <si>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</si>
  <si>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</si>
  <si>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</si>
  <si>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</si>
  <si>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</si>
  <si>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</si>
  <si>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</si>
  <si>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</si>
  <si>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</si>
  <si>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</si>
  <si>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</si>
  <si>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</si>
  <si>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</si>
  <si>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</si>
  <si>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</si>
  <si>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</si>
  <si>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</si>
  <si>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</si>
  <si>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</si>
  <si>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</si>
  <si>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</si>
  <si>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</si>
  <si>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</si>
  <si>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</si>
  <si>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</si>
  <si>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</si>
  <si>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</si>
  <si>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</si>
  <si>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</si>
  <si>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</si>
  <si>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</si>
  <si>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</si>
  <si>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</si>
  <si>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</si>
  <si>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</si>
  <si>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</si>
  <si>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</si>
  <si>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</si>
  <si>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</si>
  <si>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</si>
  <si>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</si>
  <si>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</si>
  <si>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</si>
  <si>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</si>
  <si>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</si>
  <si>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</si>
  <si>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</si>
  <si>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</si>
  <si>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</si>
  <si>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</si>
  <si>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</si>
  <si>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</si>
  <si>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</si>
  <si>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</si>
  <si>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</si>
  <si>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</si>
  <si>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</si>
  <si>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</si>
  <si>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</si>
  <si>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</si>
  <si>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</si>
  <si>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</si>
  <si>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</si>
  <si>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</si>
  <si>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</si>
  <si>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</si>
  <si>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</si>
  <si>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</si>
  <si>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</si>
  <si>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</si>
  <si>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</si>
  <si>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</si>
  <si>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</si>
  <si>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</si>
  <si>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</si>
  <si>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</si>
  <si>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</si>
  <si>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</si>
  <si>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</si>
  <si>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</si>
  <si>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</si>
  <si>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</si>
  <si>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</si>
  <si>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</si>
  <si>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</si>
  <si>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</si>
  <si>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</si>
  <si>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</si>
  <si>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</si>
  <si>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</si>
  <si>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</si>
  <si>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</si>
  <si>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</si>
  <si>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</si>
  <si>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</si>
  <si>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</si>
  <si>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</si>
  <si>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</si>
  <si>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</si>
  <si>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</si>
  <si>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</si>
  <si>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</si>
  <si>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</si>
  <si>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</si>
  <si>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</si>
  <si>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</si>
  <si>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</si>
  <si>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</si>
  <si>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</si>
  <si>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</si>
  <si>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</si>
  <si>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</si>
  <si>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</si>
  <si>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</si>
  <si>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</si>
  <si>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</si>
  <si>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</si>
  <si>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</si>
  <si>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</si>
  <si>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</si>
  <si>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</si>
  <si>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</si>
  <si>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</si>
  <si>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</si>
  <si>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</si>
  <si>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</si>
  <si>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</si>
  <si>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</si>
  <si>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</si>
  <si>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</si>
  <si>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</si>
  <si>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</si>
  <si>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</si>
  <si>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</si>
  <si>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</si>
  <si>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</si>
  <si>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</si>
  <si>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</si>
  <si>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</si>
  <si>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</si>
  <si>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</si>
  <si>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</si>
  <si>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</si>
  <si>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</si>
  <si>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</si>
  <si>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</si>
  <si>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</si>
  <si>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</si>
  <si>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</si>
  <si>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</si>
  <si>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</si>
  <si>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</si>
  <si>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</si>
  <si>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</si>
  <si>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</si>
  <si>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</si>
  <si>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</si>
  <si>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</si>
  <si>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</si>
  <si>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</si>
  <si>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</si>
  <si>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</si>
  <si>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</si>
  <si>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</si>
  <si>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</si>
  <si>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</si>
  <si>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</si>
  <si>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</si>
  <si>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</si>
  <si>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</si>
  <si>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</si>
  <si>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</si>
  <si>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</si>
  <si>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</si>
  <si>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</si>
  <si>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</si>
  <si>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</si>
  <si>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</si>
  <si>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</si>
  <si>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</si>
  <si>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</si>
  <si>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</si>
  <si>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</si>
  <si>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</si>
  <si>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</si>
  <si>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</si>
  <si>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</si>
  <si>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</si>
  <si>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</si>
  <si>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</si>
  <si>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</si>
  <si>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</si>
  <si>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</si>
  <si>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</si>
  <si>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</si>
  <si>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</si>
  <si>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</si>
  <si>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</si>
  <si>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</si>
  <si>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</si>
  <si>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</si>
  <si>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</si>
  <si>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</si>
  <si>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</si>
  <si>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</si>
  <si>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</si>
  <si>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</si>
  <si>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</si>
  <si>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</si>
  <si>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</si>
  <si>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</si>
  <si>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</si>
  <si>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</si>
  <si>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</si>
  <si>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</si>
  <si>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</si>
  <si>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</si>
  <si>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</si>
  <si>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</si>
  <si>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</si>
  <si>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</si>
  <si>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</si>
  <si>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</si>
  <si>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</si>
  <si>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</si>
  <si>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</si>
  <si>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</si>
  <si>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</si>
  <si>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</si>
  <si>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</si>
  <si>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</si>
  <si>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</si>
  <si>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</si>
  <si>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</si>
  <si>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</si>
  <si>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</si>
  <si>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</si>
  <si>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</si>
  <si>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</si>
  <si>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</si>
  <si>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</si>
  <si>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</si>
  <si>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</si>
  <si>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</si>
  <si>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</si>
  <si>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</si>
  <si>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</si>
  <si>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</si>
  <si>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</si>
  <si>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</si>
  <si>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</si>
  <si>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</si>
  <si>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</si>
  <si>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</si>
  <si>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</si>
  <si>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</si>
  <si>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</si>
  <si>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</si>
  <si>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</si>
  <si>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</si>
  <si>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</si>
  <si>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</si>
  <si>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</si>
  <si>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</si>
  <si>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</si>
  <si>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</si>
  <si>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</si>
  <si>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</si>
  <si>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</si>
  <si>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</si>
  <si>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</si>
  <si>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</si>
  <si>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</si>
  <si>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</si>
  <si>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</si>
  <si>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</si>
  <si>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</si>
  <si>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</si>
  <si>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</si>
  <si>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</si>
  <si>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</si>
  <si>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</si>
  <si>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</si>
  <si>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</si>
  <si>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</si>
  <si>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</si>
  <si>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</si>
  <si>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</si>
  <si>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</si>
  <si>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</si>
  <si>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</si>
  <si>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</si>
  <si>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</si>
  <si>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</si>
  <si>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</si>
  <si>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</si>
  <si>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</si>
  <si>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</si>
  <si>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</si>
  <si>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</si>
  <si>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</si>
  <si>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</si>
  <si>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</si>
  <si>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</si>
  <si>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</si>
  <si>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</si>
  <si>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</si>
  <si>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</si>
  <si>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</si>
  <si>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</si>
  <si>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</si>
  <si>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</si>
  <si>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</si>
  <si>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</si>
  <si>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</si>
  <si>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</si>
  <si>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</si>
  <si>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</si>
  <si>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</si>
  <si>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</si>
  <si>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</si>
  <si>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</si>
  <si>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</si>
  <si>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</si>
  <si>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</si>
  <si>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</si>
  <si>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</si>
  <si>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</si>
  <si>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</si>
  <si>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</si>
  <si>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</si>
  <si>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</si>
  <si>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</si>
  <si>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</si>
  <si>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</si>
  <si>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</si>
  <si>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</si>
  <si>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</si>
  <si>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</si>
  <si>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</si>
  <si>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</si>
  <si>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</si>
  <si>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</si>
  <si>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</si>
  <si>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</si>
  <si>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</si>
  <si>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</si>
  <si>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</si>
  <si>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</si>
  <si>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</si>
  <si>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</si>
  <si>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</si>
  <si>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</si>
  <si>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</si>
  <si>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</si>
  <si>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</si>
  <si>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</si>
  <si>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</si>
  <si>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</si>
  <si>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</si>
  <si>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</si>
  <si>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</si>
  <si>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</si>
  <si>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</si>
  <si>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</si>
  <si>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</si>
  <si>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</si>
  <si>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</si>
  <si>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</si>
  <si>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</si>
  <si>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</si>
  <si>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</si>
  <si>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</si>
  <si>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</si>
  <si>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</si>
  <si>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</si>
  <si>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</si>
  <si>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</si>
  <si>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</si>
  <si>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</si>
  <si>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</si>
  <si>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</si>
  <si>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</si>
  <si>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</si>
  <si>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</si>
  <si>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</si>
  <si>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</si>
  <si>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</si>
  <si>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</si>
  <si>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</si>
  <si>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</si>
  <si>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</si>
  <si>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</si>
  <si>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</si>
  <si>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</si>
  <si>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</si>
  <si>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</si>
  <si>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</si>
  <si>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</si>
  <si>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</si>
  <si>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</si>
  <si>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</si>
  <si>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</si>
  <si>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</si>
  <si>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</si>
  <si>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</si>
  <si>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</si>
  <si>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</si>
  <si>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</si>
  <si>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</si>
  <si>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</si>
  <si>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</si>
  <si>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</si>
  <si>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</si>
  <si>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</si>
  <si>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</si>
  <si>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</si>
  <si>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</si>
  <si>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</si>
  <si>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</si>
  <si>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</si>
  <si>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</si>
  <si>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</si>
  <si>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</si>
  <si>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</si>
  <si>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</si>
  <si>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</si>
  <si>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</si>
  <si>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</si>
  <si>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</si>
  <si>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</si>
  <si>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</si>
  <si>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</si>
  <si>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</si>
  <si>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</si>
  <si>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</si>
  <si>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</si>
  <si>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</si>
  <si>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</si>
  <si>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</si>
  <si>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</si>
  <si>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</si>
  <si>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</si>
  <si>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</si>
  <si>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</si>
  <si>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</si>
  <si>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</si>
  <si>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</si>
  <si>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</si>
  <si>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</si>
  <si>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</si>
  <si>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</si>
  <si>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</si>
  <si>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</si>
  <si>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</si>
  <si>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</si>
  <si>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</si>
  <si>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</si>
  <si>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</si>
  <si>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</si>
  <si>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</si>
  <si>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</si>
  <si>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</si>
  <si>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</si>
  <si>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</si>
  <si>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</si>
  <si>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</si>
  <si>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</si>
  <si>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</si>
  <si>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</si>
  <si>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</si>
  <si>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</si>
  <si>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</si>
  <si>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</si>
  <si>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</si>
  <si>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</si>
  <si>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</si>
  <si>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</si>
  <si>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</si>
  <si>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</si>
  <si>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</si>
  <si>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</si>
  <si>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</si>
  <si>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</si>
  <si>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</si>
  <si>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</si>
  <si>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</si>
  <si>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</si>
  <si>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</si>
  <si>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</si>
  <si>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</si>
  <si>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</si>
  <si>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</si>
  <si>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</si>
  <si>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</si>
  <si>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</si>
  <si>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</si>
  <si>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</si>
  <si>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</si>
  <si>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</si>
  <si>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</si>
  <si>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</si>
  <si>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</si>
  <si>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</si>
  <si>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</si>
  <si>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</si>
  <si>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</si>
  <si>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</si>
  <si>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</si>
  <si>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</si>
  <si>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</si>
  <si>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</si>
  <si>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</si>
  <si>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</si>
  <si>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</si>
  <si>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</si>
  <si>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</si>
  <si>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</si>
  <si>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</si>
  <si>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</si>
  <si>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</si>
  <si>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</si>
  <si>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</si>
  <si>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</si>
  <si>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</si>
  <si>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</si>
  <si>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</si>
  <si>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</si>
  <si>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</si>
  <si>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</si>
  <si>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</si>
  <si>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</si>
  <si>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</si>
  <si>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</si>
  <si>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</si>
  <si>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</si>
  <si>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</si>
  <si>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</si>
  <si>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</si>
  <si>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</si>
  <si>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</si>
  <si>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</si>
  <si>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</si>
  <si>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</si>
  <si>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</si>
  <si>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</si>
  <si>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</si>
  <si>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</si>
  <si>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</si>
  <si>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</si>
  <si>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</si>
  <si>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</si>
  <si>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</si>
  <si>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</si>
  <si>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</si>
  <si>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</si>
  <si>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</si>
  <si>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</si>
  <si>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</si>
  <si>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</si>
  <si>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</si>
  <si>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</si>
  <si>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</si>
  <si>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</si>
  <si>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</si>
  <si>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</si>
  <si>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</si>
  <si>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</si>
  <si>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</si>
  <si>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</si>
  <si>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</si>
  <si>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</si>
  <si>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</si>
  <si>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</si>
  <si>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</si>
  <si>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</si>
  <si>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</si>
  <si>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</si>
  <si>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</si>
  <si>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</si>
  <si>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</si>
  <si>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</si>
  <si>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</si>
  <si>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</si>
  <si>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</si>
  <si>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</si>
  <si>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</si>
  <si>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</si>
  <si>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</si>
  <si>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</si>
  <si>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</si>
  <si>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</si>
  <si>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</si>
  <si>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</si>
  <si>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</si>
  <si>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</si>
  <si>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</si>
  <si>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</si>
  <si>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</si>
  <si>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</si>
  <si>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</si>
  <si>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</si>
  <si>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</si>
  <si>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</si>
  <si>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</si>
  <si>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</si>
  <si>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</si>
  <si>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</si>
  <si>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</si>
  <si>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</si>
  <si>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</si>
  <si>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</si>
  <si>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</si>
  <si>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</si>
  <si>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</si>
  <si>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</si>
  <si>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</si>
  <si>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</si>
  <si>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</si>
  <si>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</si>
  <si>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</si>
  <si>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</si>
  <si>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</si>
  <si>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</si>
  <si>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</si>
  <si>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</si>
  <si>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</si>
  <si>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</si>
  <si>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</si>
  <si>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</si>
  <si>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</si>
  <si>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</si>
  <si>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</si>
  <si>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</si>
  <si>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</si>
  <si>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</si>
  <si>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</si>
  <si>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</si>
  <si>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</si>
  <si>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</si>
  <si>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</si>
  <si>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</si>
  <si>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</si>
  <si>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</si>
  <si>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</si>
  <si>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</si>
  <si>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</si>
  <si>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</si>
  <si>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</si>
  <si>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</si>
  <si>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</si>
  <si>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</si>
  <si>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</si>
  <si>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</si>
  <si>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</si>
  <si>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</si>
  <si>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</si>
  <si>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</si>
  <si>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</si>
  <si>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</si>
  <si>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</si>
  <si>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</si>
  <si>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</si>
  <si>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</si>
  <si>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</si>
  <si>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</si>
  <si>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</si>
  <si>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</si>
  <si>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</si>
  <si>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</si>
  <si>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</si>
  <si>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</si>
  <si>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</si>
  <si>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</si>
  <si>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</si>
  <si>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</si>
  <si>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</si>
  <si>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</si>
  <si>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</si>
  <si>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</si>
  <si>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</si>
  <si>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</si>
  <si>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</si>
  <si>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</si>
  <si>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</si>
  <si>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</si>
  <si>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</si>
  <si>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</si>
  <si>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</si>
  <si>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</si>
  <si>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</si>
  <si>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</si>
  <si>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</si>
  <si>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</si>
  <si>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</si>
  <si>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</si>
  <si>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</si>
  <si>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</si>
  <si>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</si>
  <si>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</si>
  <si>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</si>
  <si>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</si>
  <si>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</si>
  <si>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</si>
  <si>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</si>
  <si>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</si>
  <si>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</si>
  <si>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</si>
  <si>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</si>
  <si>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</si>
  <si>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</si>
  <si>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</si>
  <si>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</si>
  <si>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</si>
  <si>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</si>
  <si>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</si>
  <si>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</si>
  <si>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</si>
  <si>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</si>
  <si>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</si>
  <si>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</si>
  <si>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</si>
  <si>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</si>
  <si>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</si>
  <si>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</si>
  <si>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</si>
  <si>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</si>
  <si>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</si>
  <si>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</si>
  <si>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</si>
  <si>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</si>
  <si>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</si>
  <si>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</si>
  <si>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</si>
  <si>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</si>
  <si>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</si>
  <si>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</si>
  <si>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</si>
  <si>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</si>
  <si>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</si>
  <si>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</si>
  <si>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</si>
  <si>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</si>
  <si>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</si>
  <si>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</si>
  <si>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</si>
  <si>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</si>
  <si>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</si>
  <si>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</si>
  <si>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</si>
  <si>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</si>
  <si>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</si>
  <si>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</si>
  <si>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</si>
  <si>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</si>
  <si>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</si>
  <si>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</si>
  <si>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</si>
  <si>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</si>
  <si>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</si>
  <si>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</si>
  <si>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</si>
  <si>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</si>
  <si>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</si>
  <si>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</si>
  <si>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</si>
  <si>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</si>
  <si>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</si>
  <si>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</si>
  <si>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</si>
  <si>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</si>
  <si>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</si>
  <si>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</si>
  <si>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</si>
  <si>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</si>
  <si>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</si>
  <si>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</si>
  <si>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</si>
  <si>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</si>
  <si>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</si>
  <si>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</si>
  <si>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</si>
  <si>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</si>
  <si>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</si>
  <si>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</si>
  <si>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</si>
  <si>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</si>
  <si>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</si>
  <si>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</si>
  <si>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</si>
  <si>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</si>
  <si>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</si>
  <si>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</si>
  <si>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</si>
  <si>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</si>
  <si>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</si>
  <si>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</si>
  <si>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</si>
  <si>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</si>
  <si>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</si>
  <si>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</si>
  <si>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</si>
  <si>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</si>
  <si>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</si>
  <si>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</si>
  <si>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</si>
  <si>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</si>
  <si>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</si>
  <si>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</si>
  <si>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</si>
  <si>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</si>
  <si>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</si>
  <si>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</si>
  <si>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</si>
  <si>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</si>
  <si>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</si>
  <si>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</si>
  <si>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</si>
  <si>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</si>
  <si>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</si>
  <si>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</si>
  <si>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</si>
  <si>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</si>
  <si>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</si>
  <si>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</si>
  <si>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</si>
  <si>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</si>
  <si>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</si>
  <si>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</si>
  <si>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</si>
  <si>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</si>
  <si>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</si>
  <si>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</si>
  <si>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</si>
  <si>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</si>
  <si>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</si>
  <si>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</si>
  <si>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</si>
  <si>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</si>
  <si>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</si>
  <si>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</si>
  <si>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</si>
  <si>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</si>
  <si>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</si>
  <si>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</si>
  <si>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</si>
  <si>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</si>
  <si>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</si>
  <si>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</si>
  <si>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</si>
  <si>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</si>
  <si>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</si>
  <si>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</si>
  <si>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</si>
  <si>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</si>
  <si>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</si>
  <si>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</si>
  <si>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</si>
  <si>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</si>
  <si>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</si>
  <si>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</si>
  <si>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</si>
  <si>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</si>
  <si>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</si>
  <si>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</si>
  <si>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</si>
  <si>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</si>
  <si>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</si>
  <si>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</si>
  <si>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</si>
  <si>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</si>
  <si>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</si>
  <si>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</si>
  <si>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</si>
  <si>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</si>
  <si>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</si>
  <si>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</si>
  <si>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</si>
  <si>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</si>
  <si>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</si>
  <si>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</si>
  <si>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</si>
  <si>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</si>
  <si>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</si>
  <si>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</si>
  <si>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</si>
  <si>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</si>
  <si>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</si>
  <si>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</si>
  <si>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</si>
  <si>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</si>
  <si>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</si>
  <si>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</si>
  <si>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</si>
  <si>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</si>
  <si>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</si>
  <si>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</si>
  <si>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</si>
  <si>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</si>
  <si>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</si>
  <si>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</si>
  <si>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</si>
  <si>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</si>
  <si>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</si>
  <si>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</si>
  <si>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</si>
  <si>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</si>
  <si>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</si>
  <si>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</si>
  <si>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</si>
  <si>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</si>
  <si>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</si>
  <si>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</si>
  <si>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</si>
  <si>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</si>
  <si>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</si>
  <si>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</si>
  <si>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</si>
  <si>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</si>
  <si>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</si>
  <si>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</si>
  <si>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</si>
  <si>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</si>
  <si>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</si>
  <si>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</si>
  <si>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</si>
  <si>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</si>
  <si>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</si>
  <si>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</si>
  <si>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</si>
  <si>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</si>
  <si>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</si>
  <si>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</si>
  <si>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</si>
  <si>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</si>
  <si>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</si>
  <si>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</si>
  <si>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</si>
  <si>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</si>
  <si>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</si>
  <si>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</si>
  <si>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</si>
  <si>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</si>
  <si>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</si>
  <si>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</si>
  <si>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</si>
  <si>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</si>
  <si>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</si>
  <si>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</si>
  <si>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</si>
  <si>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</si>
  <si>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</si>
  <si>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</si>
  <si>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</si>
  <si>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</si>
  <si>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</si>
  <si>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</si>
  <si>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</si>
  <si>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</si>
  <si>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</si>
  <si>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</si>
  <si>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</si>
  <si>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</si>
  <si>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</si>
  <si>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</si>
  <si>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</si>
  <si>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</si>
  <si>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</si>
  <si>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</si>
  <si>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</si>
  <si>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</si>
  <si>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</si>
  <si>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</si>
  <si>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</si>
  <si>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</si>
  <si>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</si>
  <si>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</si>
  <si>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</si>
  <si>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</si>
  <si>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</si>
  <si>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</si>
  <si>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</si>
  <si>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</si>
  <si>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</si>
  <si>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</si>
  <si>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</si>
  <si>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</si>
  <si>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</si>
  <si>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</si>
  <si>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</si>
  <si>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</si>
  <si>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</si>
  <si>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</si>
  <si>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</si>
  <si>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</si>
  <si>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</si>
  <si>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</si>
  <si>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</si>
  <si>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</si>
  <si>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</si>
  <si>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</si>
  <si>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</si>
  <si>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</si>
  <si>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</si>
  <si>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</si>
  <si>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</si>
  <si>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</si>
  <si>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</si>
  <si>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</si>
  <si>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</si>
  <si>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</si>
  <si>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</si>
  <si>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</si>
  <si>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</si>
  <si>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</si>
  <si>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</si>
  <si>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</si>
  <si>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</si>
  <si>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</si>
  <si>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</si>
  <si>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</si>
  <si>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</si>
  <si>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</si>
  <si>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</si>
  <si>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</si>
  <si>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</si>
  <si>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</si>
  <si>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</si>
  <si>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</si>
  <si>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</si>
  <si>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</si>
  <si>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</si>
  <si>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</si>
  <si>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</si>
  <si>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</si>
  <si>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</si>
  <si>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</si>
  <si>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</si>
  <si>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</si>
  <si>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</si>
  <si>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</si>
  <si>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</si>
  <si>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</si>
  <si>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</si>
  <si>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</si>
  <si>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</si>
  <si>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</si>
  <si>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</si>
  <si>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</si>
  <si>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</si>
  <si>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</si>
  <si>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</si>
  <si>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</si>
  <si>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</si>
  <si>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</si>
  <si>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</si>
  <si>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</si>
  <si>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</si>
  <si>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</si>
  <si>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</si>
  <si>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</si>
  <si>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</si>
  <si>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</si>
  <si>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</si>
  <si>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</si>
  <si>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</si>
  <si>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</si>
  <si>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</si>
  <si>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</si>
  <si>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</si>
  <si>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</si>
  <si>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</si>
  <si>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</si>
  <si>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</si>
  <si>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</si>
  <si>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</si>
  <si>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</si>
  <si>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</si>
  <si>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</si>
  <si>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</si>
  <si>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</si>
  <si>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</si>
  <si>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</si>
  <si>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</si>
  <si>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</si>
  <si>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</si>
  <si>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</si>
  <si>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</si>
  <si>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</si>
  <si>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</si>
  <si>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</si>
  <si>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</si>
  <si>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</si>
  <si>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</si>
  <si>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</si>
  <si>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</si>
  <si>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</si>
  <si>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</si>
  <si>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</si>
  <si>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</si>
  <si>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</si>
  <si>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</si>
  <si>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</si>
  <si>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</si>
  <si>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</si>
  <si>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</si>
  <si>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</si>
  <si>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</si>
  <si>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</si>
  <si>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</si>
  <si>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</si>
  <si>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</si>
  <si>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</si>
  <si>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</si>
  <si>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</si>
  <si>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</si>
  <si>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</si>
  <si>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</si>
  <si>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</si>
  <si>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</si>
  <si>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</si>
  <si>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</si>
  <si>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</si>
  <si>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</si>
  <si>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</si>
  <si>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</si>
  <si>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</si>
  <si>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</si>
  <si>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</si>
  <si>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</si>
  <si>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</si>
  <si>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</si>
  <si>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</si>
  <si>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</si>
  <si>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</si>
  <si>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</si>
  <si>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</si>
  <si>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</si>
  <si>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</si>
  <si>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</si>
  <si>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</si>
  <si>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</si>
  <si>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</si>
  <si>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</si>
  <si>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</si>
  <si>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</si>
  <si>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</si>
  <si>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</si>
  <si>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</si>
  <si>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</si>
  <si>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</si>
  <si>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</si>
  <si>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</si>
  <si>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</si>
  <si>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</si>
  <si>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</si>
  <si>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</si>
  <si>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</si>
  <si>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</si>
  <si>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</si>
  <si>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</si>
  <si>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</si>
  <si>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</si>
  <si>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</si>
  <si>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</si>
  <si>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</si>
  <si>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</si>
  <si>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</si>
  <si>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</si>
  <si>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</si>
  <si>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</si>
  <si>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</si>
  <si>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</si>
  <si>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</si>
  <si>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</si>
  <si>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</si>
  <si>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</si>
  <si>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</si>
  <si>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</si>
  <si>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</si>
  <si>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</si>
  <si>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</si>
  <si>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</si>
  <si>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</si>
  <si>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</si>
  <si>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</si>
  <si>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</si>
  <si>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</si>
  <si>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</si>
  <si>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</si>
  <si>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</si>
  <si>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</si>
  <si>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</si>
  <si>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</si>
  <si>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</si>
  <si>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</si>
  <si>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</si>
  <si>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</si>
  <si>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</si>
  <si>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</si>
  <si>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</si>
  <si>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</si>
  <si>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</si>
  <si>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</si>
  <si>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</si>
  <si>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</si>
  <si>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</si>
  <si>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</si>
  <si>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</si>
  <si>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</si>
  <si>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</si>
  <si>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</si>
  <si>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</si>
  <si>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</si>
  <si>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</si>
  <si>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</si>
  <si>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</si>
  <si>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</si>
  <si>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</si>
  <si>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</si>
  <si>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</si>
  <si>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</si>
  <si>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</si>
  <si>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</si>
  <si>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</si>
  <si>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</si>
  <si>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</si>
  <si>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</si>
  <si>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</si>
  <si>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</si>
  <si>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</si>
  <si>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</si>
  <si>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</si>
  <si>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</si>
  <si>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</si>
  <si>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</si>
  <si>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</si>
  <si>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</si>
  <si>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</si>
  <si>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</si>
  <si>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</si>
  <si>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</si>
  <si>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</si>
  <si>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</si>
  <si>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</si>
  <si>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</si>
  <si>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</si>
  <si>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</si>
  <si>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</si>
  <si>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</si>
  <si>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</si>
  <si>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</si>
  <si>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</si>
  <si>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</si>
  <si>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</si>
  <si>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</si>
  <si>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</si>
  <si>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</si>
  <si>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</si>
  <si>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</si>
  <si>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</si>
  <si>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</si>
  <si>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</si>
  <si>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</si>
  <si>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</si>
  <si>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</si>
  <si>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</si>
  <si>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</si>
  <si>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</si>
  <si>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</si>
  <si>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</si>
  <si>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</si>
  <si>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</si>
  <si>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</si>
  <si>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</si>
  <si>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</si>
  <si>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</si>
  <si>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</si>
  <si>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</si>
  <si>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</si>
  <si>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</si>
  <si>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</si>
  <si>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</si>
  <si>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</si>
  <si>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</si>
  <si>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</si>
  <si>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</si>
  <si>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</si>
  <si>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</si>
  <si>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</si>
  <si>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</si>
  <si>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</si>
  <si>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</si>
  <si>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</si>
  <si>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</si>
  <si>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</si>
  <si>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</si>
  <si>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</si>
  <si>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</si>
  <si>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</si>
  <si>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</si>
  <si>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</si>
  <si>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</si>
  <si>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</si>
  <si>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</si>
  <si>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</si>
  <si>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</si>
  <si>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</si>
  <si>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</si>
  <si>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</si>
  <si>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</si>
  <si>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</si>
  <si>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</si>
  <si>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</si>
  <si>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</si>
  <si>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</si>
  <si>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</si>
  <si>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</si>
  <si>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</si>
  <si>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</si>
  <si>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</si>
  <si>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</si>
  <si>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</si>
  <si>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</si>
  <si>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</si>
  <si>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</si>
  <si>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</si>
  <si>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</si>
  <si>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</si>
  <si>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</si>
  <si>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</si>
  <si>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</si>
  <si>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</si>
  <si>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</si>
  <si>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</si>
  <si>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</si>
  <si>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</si>
  <si>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</si>
  <si>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</si>
  <si>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</si>
  <si>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</si>
  <si>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</si>
  <si>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</si>
  <si>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</si>
  <si>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</si>
  <si>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</si>
  <si>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</si>
  <si>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</si>
  <si>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</si>
  <si>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</si>
  <si>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</si>
  <si>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</si>
  <si>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</si>
  <si>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</si>
  <si>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</si>
  <si>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</si>
  <si>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</si>
  <si>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</si>
  <si>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</si>
  <si>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</si>
  <si>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</si>
  <si>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</si>
  <si>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</si>
  <si>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</si>
  <si>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</si>
  <si>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</si>
  <si>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</si>
  <si>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</si>
  <si>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</si>
  <si>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</si>
  <si>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</si>
  <si>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</si>
  <si>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</si>
  <si>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</si>
  <si>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</si>
  <si>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</si>
  <si>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</si>
  <si>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</si>
  <si>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</si>
  <si>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</si>
  <si>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</si>
  <si>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</si>
  <si>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</si>
  <si>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</si>
  <si>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</si>
  <si>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</si>
  <si>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</si>
  <si>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</si>
  <si>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</si>
  <si>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</si>
  <si>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</si>
  <si>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</si>
  <si>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</si>
  <si>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</si>
  <si>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</si>
  <si>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</si>
  <si>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</si>
  <si>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</si>
  <si>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</si>
  <si>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</si>
  <si>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</si>
  <si>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</si>
  <si>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</si>
  <si>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</si>
  <si>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</si>
  <si>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</si>
  <si>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</si>
  <si>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</si>
  <si>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</si>
  <si>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</si>
  <si>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</si>
  <si>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</si>
  <si>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</si>
  <si>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</si>
  <si>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</si>
  <si>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</si>
  <si>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</si>
  <si>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</si>
  <si>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</si>
  <si>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</si>
  <si>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</si>
  <si>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</si>
  <si>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</si>
  <si>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</si>
  <si>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</si>
  <si>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</si>
  <si>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</si>
  <si>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</si>
  <si>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</si>
  <si>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</si>
  <si>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</si>
  <si>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</si>
  <si>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</si>
  <si>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</si>
  <si>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</si>
  <si>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</si>
  <si>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</si>
  <si>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</si>
  <si>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</si>
  <si>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</si>
  <si>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</si>
  <si>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</si>
  <si>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</si>
  <si>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</si>
  <si>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</si>
  <si>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</si>
  <si>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</si>
  <si>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</si>
  <si>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</si>
  <si>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</si>
  <si>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</si>
  <si>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</si>
  <si>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</si>
  <si>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</si>
  <si>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</si>
  <si>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</si>
  <si>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</si>
  <si>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</si>
  <si>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</si>
  <si>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</si>
  <si>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</si>
  <si>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</si>
  <si>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</si>
  <si>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</si>
  <si>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</si>
  <si>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</si>
  <si>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</si>
  <si>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</si>
  <si>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</si>
  <si>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</si>
  <si>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</si>
  <si>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</si>
  <si>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</si>
  <si>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</si>
  <si>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</si>
  <si>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</si>
  <si>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</si>
  <si>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</si>
  <si>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</si>
  <si>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</si>
  <si>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</si>
  <si>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</si>
  <si>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</si>
  <si>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</si>
  <si>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</si>
  <si>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</si>
  <si>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</si>
  <si>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</si>
  <si>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</si>
  <si>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</si>
  <si>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</si>
  <si>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</si>
  <si>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</si>
  <si>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</si>
  <si>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</si>
  <si>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</si>
  <si>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</si>
  <si>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</si>
  <si>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</si>
  <si>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</si>
  <si>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</si>
  <si>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</si>
  <si>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</si>
  <si>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</si>
  <si>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</si>
  <si>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</si>
  <si>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</si>
  <si>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</si>
  <si>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</si>
  <si>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</si>
  <si>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</si>
  <si>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</si>
  <si>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</si>
  <si>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</si>
  <si>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</si>
  <si>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</si>
  <si>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</si>
  <si>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</si>
  <si>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</si>
  <si>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</si>
  <si>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</si>
  <si>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</si>
  <si>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</si>
  <si>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</si>
  <si>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</si>
  <si>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</si>
  <si>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</si>
  <si>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</si>
  <si>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</si>
  <si>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</si>
  <si>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</si>
  <si>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</si>
  <si>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</si>
  <si>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</si>
  <si>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</si>
  <si>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</si>
  <si>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</si>
  <si>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</si>
  <si>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</si>
  <si>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</si>
  <si>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</si>
  <si>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</si>
  <si>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</si>
  <si>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</si>
  <si>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</si>
  <si>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</si>
  <si>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</si>
  <si>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</si>
  <si>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</si>
  <si>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</si>
  <si>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</si>
  <si>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</si>
  <si>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</si>
  <si>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</si>
  <si>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</si>
  <si>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</si>
  <si>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</si>
  <si>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</si>
  <si>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</si>
  <si>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</si>
  <si>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</si>
  <si>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</si>
  <si>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</si>
  <si>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</si>
  <si>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</si>
  <si>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</si>
  <si>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</si>
  <si>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</si>
  <si>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</si>
  <si>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</si>
  <si>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</si>
  <si>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</si>
  <si>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</si>
  <si>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</si>
  <si>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</si>
  <si>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</si>
  <si>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</si>
  <si>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</si>
  <si>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</si>
  <si>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</si>
  <si>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</si>
  <si>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</si>
  <si>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</si>
  <si>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</si>
  <si>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</si>
  <si>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</si>
  <si>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</si>
  <si>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</si>
  <si>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</si>
  <si>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</si>
  <si>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</si>
  <si>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</si>
  <si>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</si>
  <si>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</si>
  <si>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</si>
  <si>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</si>
  <si>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</si>
  <si>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</si>
  <si>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</si>
  <si>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</si>
  <si>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</si>
  <si>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</si>
  <si>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</si>
  <si>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</si>
  <si>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</si>
  <si>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</si>
  <si>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</si>
  <si>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</si>
  <si>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</si>
  <si>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</si>
  <si>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</si>
  <si>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</si>
  <si>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</si>
  <si>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</si>
  <si>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</si>
  <si>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</si>
  <si>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</si>
  <si>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</si>
  <si>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</si>
  <si>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</si>
  <si>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</si>
  <si>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</si>
  <si>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</si>
  <si>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</si>
  <si>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</si>
  <si>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</si>
  <si>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</si>
  <si>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</si>
  <si>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</si>
  <si>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</si>
  <si>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</si>
  <si>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</si>
  <si>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</si>
  <si>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</si>
  <si>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</si>
  <si>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</si>
  <si>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</si>
  <si>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</si>
  <si>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</si>
  <si>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</si>
  <si>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</si>
  <si>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</si>
  <si>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</si>
  <si>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</si>
  <si>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</si>
  <si>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</si>
  <si>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</si>
  <si>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</si>
  <si>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</si>
  <si>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</si>
  <si>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</si>
  <si>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</si>
  <si>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</si>
  <si>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</si>
  <si>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</si>
  <si>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</si>
  <si>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</si>
  <si>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</si>
  <si>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</si>
  <si>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</si>
  <si>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</si>
  <si>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</si>
  <si>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</si>
  <si>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</si>
  <si>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</si>
  <si>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</si>
  <si>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</si>
  <si>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</si>
  <si>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</si>
  <si>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</si>
  <si>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</si>
  <si>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</si>
  <si>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</si>
  <si>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</si>
  <si>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</si>
  <si>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</si>
  <si>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</si>
  <si>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</si>
  <si>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</si>
  <si>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</si>
  <si>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</si>
  <si>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</si>
  <si>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</si>
  <si>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</si>
  <si>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</si>
  <si>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</si>
  <si>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</si>
  <si>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</si>
  <si>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</si>
  <si>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</si>
  <si>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</si>
  <si>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</si>
  <si>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</si>
  <si>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</si>
  <si>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</si>
  <si>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</si>
  <si>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</si>
  <si>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</si>
  <si>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</si>
  <si>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</si>
  <si>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</si>
  <si>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</si>
  <si>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</si>
  <si>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</si>
  <si>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</si>
  <si>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</si>
  <si>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</si>
  <si>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</si>
  <si>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</si>
  <si>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</si>
  <si>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</si>
  <si>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</si>
  <si>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</si>
  <si>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</si>
  <si>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</si>
  <si>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</si>
  <si>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</si>
  <si>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</si>
  <si>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</si>
  <si>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</si>
  <si>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</si>
  <si>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</si>
  <si>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</si>
  <si>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</si>
  <si>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</si>
  <si>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</si>
  <si>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</si>
  <si>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</si>
  <si>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</si>
  <si>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</si>
  <si>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</si>
  <si>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</si>
  <si>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</si>
  <si>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</si>
  <si>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</si>
  <si>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</si>
  <si>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</si>
  <si>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</si>
  <si>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</si>
  <si>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</si>
  <si>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</si>
  <si>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</si>
  <si>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</si>
  <si>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</si>
  <si>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</si>
  <si>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</si>
  <si>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</si>
  <si>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</si>
  <si>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</si>
  <si>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</si>
  <si>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</si>
  <si>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</si>
  <si>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</si>
  <si>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</si>
  <si>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</si>
  <si>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</si>
  <si>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</si>
  <si>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</si>
  <si>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</si>
  <si>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</si>
  <si>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</si>
  <si>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</si>
  <si>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</si>
  <si>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</si>
  <si>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</si>
  <si>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</si>
  <si>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</si>
  <si>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</si>
  <si>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</si>
  <si>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</si>
  <si>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</si>
  <si>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</si>
  <si>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</si>
  <si>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</si>
  <si>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</si>
  <si>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</si>
  <si>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</si>
  <si>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</si>
  <si>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</si>
  <si>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</si>
  <si>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</si>
  <si>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</si>
  <si>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</si>
  <si>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</si>
  <si>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</si>
  <si>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</si>
  <si>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</si>
  <si>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</si>
  <si>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</si>
  <si>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</si>
  <si>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</si>
  <si>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</si>
  <si>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</si>
  <si>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</si>
  <si>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</si>
  <si>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</si>
  <si>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</si>
  <si>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</si>
  <si>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</si>
  <si>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</si>
  <si>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</si>
  <si>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</si>
  <si>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</si>
  <si>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</si>
  <si>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</si>
  <si>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</si>
  <si>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</si>
  <si>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</si>
  <si>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</si>
  <si>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</si>
  <si>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</si>
  <si>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</si>
  <si>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</si>
  <si>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</si>
  <si>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</si>
  <si>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</si>
  <si>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</si>
  <si>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</si>
  <si>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</si>
  <si>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</si>
  <si>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</si>
  <si>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</si>
  <si>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</si>
  <si>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</si>
  <si>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</si>
  <si>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</si>
  <si>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</si>
  <si>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</si>
  <si>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</si>
  <si>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</si>
  <si>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</si>
  <si>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</si>
  <si>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</si>
  <si>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</si>
  <si>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</si>
  <si>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</si>
  <si>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</si>
  <si>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</si>
  <si>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</si>
  <si>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</si>
  <si>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</si>
  <si>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</si>
  <si>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</si>
  <si>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</si>
  <si>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</si>
  <si>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</si>
  <si>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</si>
  <si>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</si>
  <si>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</si>
  <si>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</si>
  <si>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</si>
  <si>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</si>
  <si>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</si>
  <si>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</si>
  <si>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</si>
  <si>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</si>
  <si>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</si>
  <si>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</si>
  <si>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</si>
  <si>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</si>
  <si>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</si>
  <si>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</si>
  <si>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</si>
  <si>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</si>
  <si>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</si>
  <si>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</si>
  <si>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</si>
  <si>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</si>
  <si>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</si>
  <si>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</si>
  <si>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</si>
  <si>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</si>
  <si>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</si>
  <si>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</si>
  <si>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</si>
  <si>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</si>
  <si>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</si>
  <si>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</si>
  <si>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</si>
  <si>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</si>
  <si>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</si>
  <si>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</si>
  <si>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</si>
  <si>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</si>
  <si>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</si>
  <si>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</si>
  <si>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</si>
  <si>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</si>
  <si>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</si>
  <si>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</si>
  <si>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</si>
  <si>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</si>
  <si>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</si>
  <si>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</si>
  <si>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</si>
  <si>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</si>
  <si>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</si>
  <si>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</si>
  <si>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</si>
  <si>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</si>
  <si>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</si>
  <si>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</si>
  <si>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</si>
  <si>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</si>
  <si>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</si>
  <si>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</si>
  <si>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</si>
  <si>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</si>
  <si>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</si>
  <si>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</si>
  <si>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</si>
  <si>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</si>
  <si>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</si>
  <si>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</si>
  <si>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</si>
  <si>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</si>
  <si>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</si>
  <si>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</si>
  <si>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</si>
  <si>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</si>
  <si>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</si>
  <si>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</si>
  <si>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</si>
  <si>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</si>
  <si>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</si>
  <si>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</si>
  <si>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</si>
  <si>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</si>
  <si>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</si>
  <si>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</si>
  <si>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</si>
  <si>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</si>
  <si>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</si>
  <si>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</si>
  <si>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</si>
  <si>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</si>
  <si>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</si>
  <si>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</si>
  <si>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</si>
  <si>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</si>
  <si>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</si>
  <si>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</si>
  <si>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</si>
  <si>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</si>
  <si>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</si>
  <si>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</si>
  <si>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</si>
  <si>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</si>
  <si>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</si>
  <si>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</si>
  <si>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</si>
  <si>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</si>
  <si>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</si>
  <si>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</si>
  <si>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</si>
  <si>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</si>
  <si>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</si>
  <si>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</si>
  <si>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</si>
  <si>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</si>
  <si>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</si>
  <si>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</si>
  <si>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</si>
  <si>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</si>
  <si>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</si>
  <si>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</si>
  <si>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</si>
  <si>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</si>
  <si>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</si>
  <si>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</si>
  <si>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</si>
  <si>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</si>
  <si>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</si>
  <si>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</si>
  <si>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</si>
  <si>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</si>
  <si>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</si>
  <si>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</si>
  <si>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</si>
  <si>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</si>
  <si>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</si>
  <si>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</si>
  <si>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</si>
  <si>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</si>
  <si>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</si>
  <si>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</si>
  <si>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</si>
  <si>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</si>
  <si>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</si>
  <si>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</si>
  <si>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</si>
  <si>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</si>
  <si>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</si>
  <si>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</si>
  <si>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</si>
  <si>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</si>
  <si>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</si>
  <si>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</si>
  <si>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</si>
  <si>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</si>
  <si>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</si>
  <si>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</si>
  <si>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</si>
  <si>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</si>
  <si>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</si>
  <si>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</si>
  <si>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</si>
  <si>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</si>
  <si>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</si>
  <si>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</si>
  <si>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</si>
  <si>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</si>
  <si>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</si>
  <si>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</si>
  <si>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</si>
  <si>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</si>
  <si>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</si>
  <si>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</si>
  <si>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</si>
  <si>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</si>
  <si>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</si>
  <si>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</si>
  <si>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</si>
  <si>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</si>
  <si>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</si>
  <si>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</si>
  <si>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</si>
  <si>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</si>
  <si>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</si>
  <si>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</si>
  <si>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</si>
  <si>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</si>
  <si>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</si>
  <si>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</si>
  <si>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</si>
  <si>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</si>
  <si>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</si>
  <si>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</si>
  <si>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</si>
  <si>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</si>
  <si>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</si>
  <si>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</si>
  <si>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</si>
  <si>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</si>
  <si>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</si>
  <si>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</si>
  <si>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</si>
  <si>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</si>
  <si>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</si>
  <si>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</si>
  <si>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</si>
  <si>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</si>
  <si>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</si>
  <si>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</si>
  <si>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</si>
  <si>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</si>
  <si>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</si>
  <si>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</si>
  <si>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</si>
  <si>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</si>
  <si>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</si>
  <si>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</si>
  <si>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</si>
  <si>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</si>
  <si>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</si>
  <si>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</si>
  <si>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</si>
  <si>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</si>
  <si>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</si>
  <si>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</si>
  <si>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</si>
  <si>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</si>
  <si>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</si>
  <si>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</si>
  <si>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</si>
  <si>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</si>
  <si>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</si>
  <si>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</si>
  <si>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</si>
  <si>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</si>
  <si>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</si>
  <si>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</si>
  <si>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</si>
  <si>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</si>
  <si>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</si>
  <si>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</si>
  <si>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</si>
  <si>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</si>
  <si>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</si>
  <si>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</si>
  <si>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</si>
  <si>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</si>
  <si>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</si>
  <si>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</si>
  <si>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</si>
  <si>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</si>
  <si>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</si>
  <si>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</si>
  <si>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</si>
  <si>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</si>
  <si>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</si>
  <si>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</si>
  <si>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</si>
  <si>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</si>
  <si>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</si>
  <si>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</si>
  <si>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</si>
  <si>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</si>
  <si>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</si>
  <si>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</si>
  <si>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</si>
  <si>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</si>
  <si>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</si>
  <si>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</si>
  <si>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</si>
  <si>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</si>
  <si>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</si>
  <si>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</si>
  <si>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</si>
  <si>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</si>
  <si>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</si>
  <si>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</si>
  <si>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</si>
  <si>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</si>
  <si>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</si>
  <si>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</si>
  <si>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</si>
  <si>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</si>
  <si>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</si>
  <si>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</si>
  <si>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</si>
  <si>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</si>
  <si>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</si>
  <si>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</si>
  <si>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</si>
  <si>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</si>
  <si>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</si>
  <si>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</si>
  <si>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</si>
  <si>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</si>
  <si>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</si>
  <si>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</si>
  <si>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</si>
  <si>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</si>
  <si>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</si>
  <si>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</si>
  <si>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</si>
  <si>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</si>
  <si>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</si>
  <si>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</si>
  <si>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</si>
  <si>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</si>
  <si>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</si>
  <si>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</si>
  <si>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</si>
  <si>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</si>
  <si>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</si>
  <si>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</si>
  <si>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</si>
  <si>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</si>
  <si>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</si>
  <si>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</si>
  <si>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</si>
  <si>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</si>
  <si>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</si>
  <si>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</si>
  <si>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</si>
  <si>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</si>
  <si>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</si>
  <si>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</si>
  <si>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</si>
  <si>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</si>
  <si>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</si>
  <si>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</si>
  <si>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</si>
  <si>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</si>
  <si>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</si>
  <si>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</si>
  <si>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</si>
  <si>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</si>
  <si>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</si>
  <si>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</si>
  <si>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</si>
  <si>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</si>
  <si>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</si>
  <si>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</si>
  <si>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</si>
  <si>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</si>
  <si>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</si>
  <si>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</si>
  <si>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</si>
  <si>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</si>
  <si>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</si>
  <si>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</si>
  <si>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</si>
  <si>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</si>
  <si>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</si>
  <si>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</si>
  <si>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</si>
  <si>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</si>
  <si>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</si>
  <si>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</si>
  <si>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</si>
  <si>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</si>
  <si>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</si>
  <si>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</si>
  <si>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</si>
  <si>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</si>
  <si>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</si>
  <si>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</si>
  <si>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</si>
  <si>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</si>
  <si>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</si>
  <si>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</si>
  <si>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</si>
  <si>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</si>
  <si>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</si>
  <si>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</si>
  <si>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</si>
  <si>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</si>
  <si>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</si>
  <si>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</si>
  <si>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</si>
  <si>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</si>
  <si>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</si>
  <si>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</si>
  <si>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</si>
  <si>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</si>
  <si>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</si>
  <si>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</si>
  <si>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</si>
  <si>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</si>
  <si>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</si>
  <si>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</si>
  <si>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</si>
  <si>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</si>
  <si>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</si>
  <si>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</si>
  <si>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</si>
  <si>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</si>
  <si>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</si>
  <si>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</si>
  <si>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</si>
  <si>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</si>
  <si>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</si>
  <si>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</si>
  <si>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</si>
  <si>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</si>
  <si>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</si>
  <si>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</si>
  <si>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</si>
  <si>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</si>
  <si>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</si>
  <si>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</si>
  <si>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</si>
  <si>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</si>
  <si>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</si>
  <si>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</si>
  <si>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</si>
  <si>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</si>
  <si>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</si>
  <si>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</si>
  <si>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</si>
  <si>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</si>
  <si>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</si>
  <si>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</si>
  <si>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</si>
  <si>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</si>
  <si>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</si>
  <si>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</si>
  <si>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</si>
  <si>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</si>
  <si>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</si>
  <si>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</si>
  <si>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</si>
  <si>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</si>
  <si>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</si>
  <si>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</si>
  <si>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</si>
  <si>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</si>
  <si>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</si>
  <si>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</si>
  <si>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</si>
  <si>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</si>
  <si>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</si>
  <si>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</si>
  <si>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</si>
  <si>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</si>
  <si>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</si>
  <si>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</si>
  <si>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</si>
  <si>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</si>
  <si>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</si>
  <si>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</si>
  <si>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</si>
  <si>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</si>
  <si>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</si>
  <si>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</si>
  <si>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</si>
  <si>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</si>
  <si>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</si>
  <si>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</si>
  <si>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</si>
  <si>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</si>
  <si>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</si>
  <si>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</si>
  <si>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</si>
  <si>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</si>
  <si>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</si>
  <si>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</si>
  <si>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</si>
  <si>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</si>
  <si>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</si>
  <si>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</si>
  <si>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</si>
  <si>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</si>
  <si>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</si>
  <si>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</si>
  <si>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</si>
  <si>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</si>
  <si>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</si>
  <si>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</si>
  <si>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</si>
  <si>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</si>
  <si>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</si>
  <si>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</si>
  <si>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</si>
  <si>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</si>
  <si>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</si>
  <si>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</si>
  <si>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</si>
  <si>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</si>
  <si>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</si>
  <si>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</si>
  <si>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</si>
  <si>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</si>
  <si>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</si>
  <si>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</si>
  <si>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</si>
  <si>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</si>
  <si>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</si>
  <si>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</si>
  <si>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</si>
  <si>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</si>
  <si>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</si>
  <si>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</si>
  <si>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</si>
  <si>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</si>
  <si>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</si>
  <si>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</si>
  <si>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</si>
  <si>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</si>
  <si>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</si>
  <si>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</si>
  <si>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</si>
  <si>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</si>
  <si>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</si>
  <si>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</si>
  <si>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</si>
  <si>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</si>
  <si>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</si>
  <si>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</si>
  <si>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</si>
  <si>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</si>
  <si>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</si>
  <si>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</si>
  <si>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</si>
  <si>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</si>
  <si>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</si>
  <si>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</si>
  <si>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</si>
  <si>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</si>
  <si>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</si>
  <si>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</si>
  <si>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</si>
  <si>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</si>
  <si>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</si>
  <si>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</si>
  <si>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</si>
  <si>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</si>
  <si>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</si>
  <si>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</si>
  <si>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</si>
  <si>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</si>
  <si>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</si>
  <si>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</si>
  <si>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</si>
  <si>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</si>
  <si>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</si>
  <si>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</si>
  <si>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</si>
  <si>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</si>
  <si>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</si>
  <si>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</si>
  <si>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</si>
  <si>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</si>
  <si>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</si>
  <si>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</si>
  <si>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</si>
  <si>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</si>
  <si>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</si>
  <si>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</si>
  <si>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</si>
  <si>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</si>
  <si>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</si>
  <si>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</si>
  <si>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</si>
  <si>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</si>
  <si>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</si>
  <si>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</si>
  <si>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</si>
  <si>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</si>
  <si>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</si>
  <si>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</si>
  <si>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</si>
  <si>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</si>
  <si>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</si>
  <si>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</si>
  <si>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</si>
  <si>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</si>
  <si>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</si>
  <si>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</si>
  <si>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</si>
  <si>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</si>
  <si>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</si>
  <si>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</si>
  <si>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</si>
  <si>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</si>
  <si>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</si>
  <si>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</si>
  <si>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</si>
  <si>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</si>
  <si>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</si>
  <si>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</si>
  <si>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</si>
  <si>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</si>
  <si>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</si>
  <si>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</si>
  <si>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</si>
  <si>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</si>
  <si>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</si>
  <si>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</si>
  <si>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</si>
  <si>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</si>
  <si>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</si>
  <si>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</si>
  <si>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</si>
  <si>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</si>
  <si>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</si>
  <si>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</si>
  <si>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</si>
  <si>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</si>
  <si>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</si>
  <si>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</si>
  <si>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</si>
  <si>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</si>
  <si>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</si>
  <si>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</si>
  <si>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</si>
  <si>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</si>
  <si>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</si>
  <si>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</si>
  <si>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</si>
  <si>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</si>
  <si>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</si>
  <si>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</si>
  <si>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</si>
  <si>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</si>
  <si>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</si>
  <si>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</si>
  <si>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</si>
  <si>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</si>
  <si>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</si>
  <si>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</si>
  <si>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</si>
  <si>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</si>
  <si>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</si>
  <si>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</si>
  <si>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</si>
  <si>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</si>
  <si>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</si>
  <si>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</si>
  <si>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</si>
  <si>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</si>
  <si>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</si>
  <si>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</si>
  <si>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</si>
  <si>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</si>
  <si>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</si>
  <si>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</si>
  <si>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</si>
  <si>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</si>
  <si>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</si>
  <si>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</si>
  <si>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</si>
  <si>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</si>
  <si>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</si>
  <si>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</si>
  <si>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</si>
  <si>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</si>
  <si>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</si>
  <si>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</si>
  <si>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</si>
  <si>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</si>
  <si>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</si>
  <si>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</si>
  <si>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</si>
  <si>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</si>
  <si>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</si>
  <si>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</si>
  <si>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</si>
  <si>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</si>
  <si>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</si>
  <si>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</si>
  <si>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</si>
  <si>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</si>
  <si>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</si>
  <si>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</si>
  <si>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</si>
  <si>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</si>
  <si>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</si>
  <si>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</si>
  <si>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</si>
  <si>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</si>
  <si>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</si>
  <si>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</si>
  <si>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</si>
  <si>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</si>
  <si>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</si>
  <si>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</si>
  <si>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</si>
  <si>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</si>
  <si>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</si>
  <si>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</si>
  <si>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</si>
  <si>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</si>
  <si>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</si>
  <si>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</si>
  <si>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</si>
  <si>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</si>
  <si>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</si>
  <si>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</si>
  <si>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</si>
  <si>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</si>
  <si>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</si>
  <si>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</si>
  <si>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</si>
  <si>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</si>
  <si>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</si>
  <si>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</si>
  <si>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</si>
  <si>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</si>
  <si>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</si>
  <si>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</si>
  <si>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</si>
  <si>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</si>
  <si>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</si>
  <si>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</si>
  <si>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</si>
  <si>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</si>
  <si>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</si>
  <si>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</si>
  <si>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</si>
  <si>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</si>
  <si>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</si>
  <si>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</si>
  <si>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</si>
  <si>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</si>
  <si>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</si>
  <si>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</si>
  <si>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</si>
  <si>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</si>
  <si>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</si>
  <si>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</si>
  <si>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</si>
  <si>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</si>
  <si>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</si>
  <si>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</si>
  <si>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</si>
  <si>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</si>
  <si>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</si>
  <si>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</si>
  <si>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</si>
  <si>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</si>
  <si>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</si>
  <si>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</si>
  <si>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</si>
  <si>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</si>
  <si>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</si>
  <si>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</si>
  <si>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</si>
  <si>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</si>
  <si>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</si>
  <si>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</si>
  <si>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</si>
  <si>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</si>
  <si>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</si>
  <si>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</si>
  <si>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</si>
  <si>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</si>
  <si>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</si>
  <si>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</si>
  <si>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</si>
  <si>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</si>
  <si>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</si>
  <si>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</si>
  <si>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</si>
  <si>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</si>
  <si>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</si>
  <si>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</si>
  <si>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</si>
  <si>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</si>
  <si>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</si>
  <si>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</si>
  <si>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</si>
  <si>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</si>
  <si>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</si>
  <si>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</si>
  <si>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</si>
  <si>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</si>
  <si>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</si>
  <si>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</si>
  <si>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</si>
  <si>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</si>
  <si>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</si>
  <si>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</si>
  <si>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</si>
  <si>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</si>
  <si>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</si>
  <si>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</si>
  <si>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</si>
  <si>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</si>
  <si>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</si>
  <si>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</si>
  <si>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</si>
  <si>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</si>
  <si>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</si>
  <si>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</si>
  <si>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</si>
  <si>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</si>
  <si>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</si>
  <si>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</si>
  <si>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</si>
  <si>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</si>
  <si>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</si>
  <si>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</si>
  <si>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</si>
  <si>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</si>
  <si>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</si>
  <si>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</si>
  <si>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</si>
  <si>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</si>
  <si>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</si>
  <si>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</si>
  <si>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</si>
  <si>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</si>
  <si>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</si>
  <si>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</si>
  <si>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</si>
  <si>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</si>
  <si>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</si>
  <si>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</si>
  <si>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</si>
  <si>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</si>
  <si>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</si>
  <si>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</si>
  <si>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</si>
  <si>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</si>
  <si>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</si>
  <si>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</si>
  <si>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</si>
  <si>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</si>
  <si>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</si>
  <si>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</si>
  <si>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</si>
  <si>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</si>
  <si>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</si>
  <si>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</si>
  <si>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</si>
  <si>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</si>
  <si>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</si>
  <si>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</si>
  <si>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</si>
  <si>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</si>
  <si>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</si>
  <si>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</si>
  <si>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</si>
  <si>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</si>
  <si>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</si>
  <si>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</si>
  <si>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</si>
  <si>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</si>
  <si>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</si>
  <si>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</si>
  <si>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</si>
  <si>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</si>
  <si>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</si>
  <si>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</si>
  <si>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</si>
  <si>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</si>
  <si>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</si>
  <si>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</si>
  <si>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</si>
  <si>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</si>
  <si>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</si>
  <si>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</si>
  <si>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</si>
  <si>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</si>
  <si>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</si>
  <si>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</si>
  <si>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</si>
  <si>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</si>
  <si>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</si>
  <si>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</si>
  <si>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</si>
  <si>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</si>
  <si>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</si>
  <si>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</si>
  <si>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</si>
  <si>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</si>
  <si>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</si>
  <si>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</si>
  <si>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</si>
  <si>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</si>
  <si>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</si>
  <si>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</si>
  <si>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</si>
  <si>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</si>
  <si>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</si>
  <si>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</si>
  <si>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</si>
  <si>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</si>
  <si>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</si>
  <si>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</si>
  <si>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</si>
  <si>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</si>
  <si>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</si>
  <si>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</si>
  <si>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</si>
  <si>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</si>
  <si>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</si>
  <si>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</si>
  <si>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</si>
  <si>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</si>
  <si>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</si>
  <si>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</si>
  <si>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</si>
  <si>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</si>
  <si>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</si>
  <si>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</si>
  <si>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</si>
  <si>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</si>
  <si>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</si>
  <si>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</si>
  <si>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</si>
  <si>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</si>
  <si>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</si>
  <si>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</si>
  <si>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</si>
  <si>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</si>
  <si>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</si>
  <si>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</si>
  <si>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</si>
  <si>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</si>
  <si>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</si>
  <si>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</si>
  <si>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</si>
  <si>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</si>
  <si>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</si>
  <si>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</si>
  <si>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</si>
  <si>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</si>
  <si>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</si>
  <si>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</si>
  <si>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</si>
  <si>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</si>
  <si>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</si>
  <si>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</si>
  <si>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</si>
  <si>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</si>
  <si>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</si>
  <si>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</si>
  <si>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</si>
  <si>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</si>
  <si>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</si>
  <si>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</si>
  <si>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</si>
  <si>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</si>
  <si>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</si>
  <si>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</si>
  <si>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</si>
  <si>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</si>
  <si>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</si>
  <si>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</si>
  <si>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</si>
  <si>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</si>
  <si>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</si>
  <si>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</si>
  <si>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</si>
  <si>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</si>
  <si>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</si>
  <si>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</si>
  <si>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</si>
  <si>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</si>
  <si>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</si>
  <si>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</si>
  <si>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</si>
  <si>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</si>
  <si>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</si>
  <si>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</si>
  <si>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</si>
  <si>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</si>
  <si>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</si>
  <si>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</si>
  <si>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</si>
  <si>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</si>
  <si>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</si>
  <si>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</si>
  <si>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</si>
  <si>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</si>
  <si>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</si>
  <si>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</si>
  <si>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</si>
  <si>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</si>
  <si>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</si>
  <si>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</si>
  <si>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</si>
  <si>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</si>
  <si>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</si>
  <si>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</si>
  <si>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</si>
  <si>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</si>
  <si>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</si>
  <si>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</si>
  <si>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</si>
  <si>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</si>
  <si>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</si>
  <si>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</si>
  <si>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</si>
  <si>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</si>
  <si>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</si>
  <si>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</si>
  <si>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</si>
  <si>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</si>
  <si>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</si>
  <si>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</si>
  <si>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</si>
  <si>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</si>
  <si>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</si>
  <si>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</si>
  <si>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</si>
  <si>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</si>
  <si>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</si>
  <si>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</si>
  <si>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</si>
  <si>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</si>
  <si>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</si>
  <si>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</si>
  <si>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</si>
  <si>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</si>
  <si>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</si>
  <si>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</si>
  <si>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</si>
  <si>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</si>
  <si>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</si>
  <si>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</si>
  <si>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</si>
  <si>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</si>
  <si>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</si>
  <si>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</si>
  <si>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</si>
  <si>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</si>
  <si>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</si>
  <si>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</si>
  <si>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</si>
  <si>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</si>
  <si>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</si>
  <si>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</si>
  <si>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</si>
  <si>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</si>
  <si>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</si>
  <si>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</si>
  <si>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</si>
  <si>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</si>
  <si>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</si>
  <si>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</si>
  <si>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</si>
  <si>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</si>
  <si>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</si>
  <si>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</si>
  <si>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</si>
  <si>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</si>
  <si>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</si>
  <si>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</si>
  <si>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</si>
  <si>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</si>
  <si>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</si>
  <si>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</si>
  <si>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</si>
  <si>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</si>
  <si>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</si>
  <si>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</si>
  <si>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</si>
  <si>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</si>
  <si>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</si>
  <si>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</si>
  <si>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</si>
  <si>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</si>
  <si>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</si>
  <si>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</si>
  <si>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</si>
  <si>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</si>
  <si>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</si>
  <si>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</si>
  <si>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</si>
  <si>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</si>
  <si>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</si>
  <si>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</si>
  <si>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</si>
  <si>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</si>
  <si>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</si>
  <si>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</si>
  <si>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</si>
  <si>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</si>
  <si>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</si>
  <si>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</si>
  <si>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</si>
  <si>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</si>
  <si>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</si>
  <si>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</si>
  <si>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</si>
  <si>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</si>
  <si>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</si>
  <si>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</si>
  <si>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</si>
  <si>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</si>
  <si>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</si>
  <si>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</si>
  <si>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</si>
  <si>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</si>
  <si>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</si>
  <si>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</si>
  <si>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</si>
  <si>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</si>
  <si>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</si>
  <si>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</si>
  <si>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</si>
  <si>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</si>
  <si>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</si>
  <si>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</si>
  <si>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</si>
  <si>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</si>
  <si>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</si>
  <si>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</si>
  <si>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</si>
  <si>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</si>
  <si>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</si>
  <si>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</si>
  <si>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</si>
  <si>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</si>
  <si>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</si>
  <si>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</si>
  <si>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</si>
  <si>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</si>
  <si>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</si>
  <si>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</si>
  <si>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</si>
  <si>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</si>
  <si>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</si>
  <si>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</si>
  <si>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</si>
  <si>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</si>
  <si>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</si>
  <si>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</si>
  <si>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</si>
  <si>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</si>
  <si>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</si>
  <si>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</si>
  <si>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</si>
  <si>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</si>
  <si>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</si>
  <si>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</si>
  <si>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</si>
  <si>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</si>
  <si>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</si>
  <si>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</si>
  <si>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</si>
  <si>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</si>
  <si>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</si>
  <si>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</si>
  <si>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</si>
  <si>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</si>
  <si>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</si>
  <si>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</si>
  <si>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</si>
  <si>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</si>
  <si>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</si>
  <si>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</si>
  <si>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</si>
  <si>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</si>
  <si>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</si>
  <si>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</si>
  <si>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</si>
  <si>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</si>
  <si>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</si>
  <si>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</si>
  <si>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</si>
  <si>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</si>
  <si>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</si>
  <si>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</si>
  <si>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</si>
  <si>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</si>
  <si>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</si>
  <si>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</si>
  <si>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</si>
  <si>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</si>
  <si>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</si>
  <si>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</si>
  <si>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</si>
  <si>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</si>
  <si>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</si>
  <si>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</si>
  <si>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</si>
  <si>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</si>
  <si>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</si>
  <si>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</si>
  <si>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</si>
  <si>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</si>
  <si>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</si>
  <si>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</si>
  <si>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</si>
  <si>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</si>
  <si>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</si>
  <si>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</si>
  <si>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</si>
  <si>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</si>
  <si>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</si>
  <si>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</si>
  <si>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</si>
  <si>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</si>
  <si>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</si>
  <si>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</si>
  <si>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</si>
  <si>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</si>
  <si>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</si>
  <si>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</si>
  <si>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</si>
  <si>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</si>
  <si>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</si>
  <si>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</si>
  <si>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</si>
  <si>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</si>
  <si>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</si>
  <si>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</si>
  <si>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</si>
  <si>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</si>
  <si>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</si>
  <si>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</si>
  <si>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</si>
  <si>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</si>
  <si>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</si>
  <si>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</si>
  <si>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</si>
  <si>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</si>
  <si>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</si>
  <si>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</si>
  <si>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</si>
  <si>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</si>
  <si>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</si>
  <si>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</si>
  <si>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</si>
  <si>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</si>
  <si>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</si>
  <si>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</si>
  <si>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</si>
  <si>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</si>
  <si>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</si>
  <si>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</si>
  <si>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</si>
  <si>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</si>
  <si>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</si>
  <si>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</si>
  <si>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</si>
  <si>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</si>
  <si>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</si>
  <si>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</si>
  <si>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</si>
  <si>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</si>
  <si>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</si>
  <si>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</si>
  <si>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</si>
  <si>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</si>
  <si>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</si>
  <si>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</si>
  <si>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</si>
  <si>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</si>
  <si>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</si>
  <si>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</si>
  <si>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</si>
  <si>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</si>
  <si>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</si>
  <si>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</si>
  <si>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</si>
  <si>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</si>
  <si>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</si>
  <si>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</si>
  <si>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</si>
  <si>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</si>
  <si>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</si>
  <si>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</si>
  <si>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</si>
  <si>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</si>
  <si>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</si>
  <si>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</si>
  <si>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</si>
  <si>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</si>
  <si>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</si>
  <si>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</si>
  <si>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</si>
  <si>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</si>
  <si>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</si>
  <si>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</si>
  <si>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</si>
  <si>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</si>
  <si>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</si>
  <si>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</si>
  <si>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</si>
  <si>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</si>
  <si>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</si>
  <si>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</si>
  <si>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</si>
  <si>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</si>
  <si>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</si>
  <si>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</si>
  <si>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</si>
  <si>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</si>
  <si>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</si>
  <si>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</si>
  <si>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</si>
  <si>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</si>
  <si>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</si>
  <si>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</si>
  <si>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</si>
  <si>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</si>
  <si>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</si>
  <si>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</si>
  <si>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</si>
  <si>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</si>
  <si>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</si>
  <si>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</si>
  <si>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</si>
  <si>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</si>
  <si>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</si>
  <si>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</si>
  <si>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</si>
  <si>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</si>
  <si>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</si>
  <si>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</si>
  <si>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</si>
  <si>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</si>
  <si>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</si>
  <si>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</si>
  <si>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</si>
  <si>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</si>
  <si>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</si>
  <si>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</si>
  <si>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</si>
  <si>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</si>
  <si>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</si>
  <si>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</si>
  <si>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</si>
  <si>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</si>
  <si>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</si>
  <si>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</si>
  <si>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</si>
  <si>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</si>
  <si>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</si>
  <si>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</si>
  <si>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</si>
  <si>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</si>
  <si>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</si>
  <si>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</si>
  <si>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</si>
  <si>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</si>
  <si>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</si>
  <si>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</si>
  <si>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</si>
  <si>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</si>
  <si>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</si>
  <si>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</si>
  <si>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</si>
  <si>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</si>
  <si>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</si>
  <si>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</si>
  <si>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</si>
  <si>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</si>
  <si>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</si>
  <si>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</si>
  <si>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</si>
  <si>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</si>
  <si>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</si>
  <si>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</si>
  <si>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</si>
  <si>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</si>
  <si>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</si>
  <si>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</si>
  <si>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</si>
  <si>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</si>
  <si>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</si>
  <si>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</si>
  <si>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</si>
  <si>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</si>
  <si>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</si>
  <si>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</si>
  <si>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</si>
  <si>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</si>
  <si>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</si>
  <si>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</si>
  <si>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</si>
  <si>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</si>
  <si>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</si>
  <si>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</si>
  <si>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</si>
  <si>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</si>
  <si>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</si>
  <si>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</si>
  <si>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</si>
  <si>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</si>
  <si>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</si>
  <si>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</si>
  <si>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</si>
  <si>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</si>
  <si>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</si>
  <si>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</si>
  <si>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</si>
  <si>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</si>
  <si>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</si>
  <si>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</si>
  <si>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</si>
  <si>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</si>
  <si>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</si>
  <si>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</si>
  <si>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</si>
  <si>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</si>
  <si>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</si>
  <si>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</si>
  <si>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</si>
  <si>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</si>
  <si>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</si>
  <si>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</si>
  <si>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</si>
  <si>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</si>
  <si>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</si>
  <si>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</si>
  <si>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</si>
  <si>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</si>
  <si>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</si>
  <si>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</si>
  <si>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</si>
  <si>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</si>
  <si>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</si>
  <si>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</si>
  <si>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</si>
  <si>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</si>
  <si>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</si>
  <si>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</si>
  <si>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</si>
  <si>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</si>
  <si>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</si>
  <si>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</si>
  <si>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</si>
  <si>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</si>
  <si>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</si>
  <si>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</si>
  <si>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</si>
  <si>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</si>
  <si>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</si>
  <si>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</si>
  <si>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</si>
  <si>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</si>
  <si>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</si>
  <si>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</si>
  <si>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</si>
  <si>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</si>
  <si>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</si>
  <si>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</si>
  <si>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</si>
  <si>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</si>
  <si>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</si>
  <si>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</si>
  <si>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</si>
  <si>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</si>
  <si>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</si>
  <si>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</si>
  <si>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</si>
  <si>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</si>
  <si>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</si>
  <si>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</si>
  <si>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</si>
  <si>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</si>
  <si>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</si>
  <si>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</si>
  <si>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</si>
  <si>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</si>
  <si>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</si>
  <si>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</si>
  <si>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</si>
  <si>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</si>
  <si>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</si>
  <si>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</si>
  <si>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</si>
  <si>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</si>
  <si>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</si>
  <si>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</si>
  <si>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</si>
  <si>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</si>
  <si>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</si>
  <si>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</si>
  <si>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</si>
  <si>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</si>
  <si>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</si>
  <si>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</si>
  <si>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</si>
  <si>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</si>
  <si>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</si>
  <si>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</si>
  <si>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</si>
  <si>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</si>
  <si>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</si>
  <si>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</si>
  <si>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</si>
  <si>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</si>
  <si>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</si>
  <si>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</si>
  <si>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</si>
  <si>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</si>
  <si>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</si>
  <si>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</si>
  <si>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</si>
  <si>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</si>
  <si>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</si>
  <si>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</si>
  <si>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</si>
  <si>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</si>
  <si>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</si>
  <si>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</si>
  <si>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</si>
  <si>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</si>
  <si>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</si>
  <si>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</si>
  <si>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</si>
  <si>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</si>
  <si>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</si>
  <si>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</si>
  <si>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</si>
  <si>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</si>
  <si>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</si>
  <si>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</si>
  <si>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</si>
  <si>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</si>
  <si>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</si>
  <si>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</si>
  <si>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</si>
  <si>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</si>
  <si>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</si>
  <si>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</si>
  <si>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</si>
  <si>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</si>
  <si>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</si>
  <si>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</si>
  <si>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</si>
  <si>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</si>
  <si>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</si>
  <si>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</si>
  <si>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</si>
  <si>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</si>
  <si>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</si>
  <si>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</si>
  <si>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</si>
  <si>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</si>
  <si>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</si>
  <si>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</si>
  <si>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</si>
  <si>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</si>
  <si>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</si>
  <si>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</si>
  <si>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</si>
  <si>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</si>
  <si>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</si>
  <si>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</si>
  <si>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</si>
  <si>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</si>
  <si>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</si>
  <si>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</si>
  <si>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</si>
  <si>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</si>
  <si>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</si>
  <si>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</si>
  <si>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</si>
  <si>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</si>
  <si>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</si>
  <si>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</si>
  <si>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</si>
  <si>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</si>
  <si>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</si>
  <si>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</si>
  <si>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</si>
  <si>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</si>
  <si>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</si>
  <si>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</si>
  <si>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</si>
  <si>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</si>
  <si>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</si>
  <si>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</si>
  <si>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</si>
  <si>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</si>
  <si>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</si>
  <si>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</si>
  <si>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</si>
  <si>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</si>
  <si>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</si>
  <si>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</si>
  <si>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</si>
  <si>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</si>
  <si>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</si>
  <si>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</si>
  <si>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</si>
  <si>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</si>
  <si>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</si>
  <si>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</si>
  <si>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</si>
  <si>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</si>
  <si>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</si>
  <si>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</si>
  <si>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</si>
  <si>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</si>
  <si>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</si>
  <si>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</si>
  <si>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</si>
  <si>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</si>
  <si>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</si>
  <si>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</si>
  <si>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</si>
  <si>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</si>
  <si>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</si>
  <si>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</si>
  <si>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</si>
  <si>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</si>
  <si>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</si>
  <si>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</si>
  <si>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</si>
  <si>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</si>
  <si>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</si>
  <si>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</si>
  <si>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</si>
  <si>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</si>
  <si>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</si>
  <si>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</si>
  <si>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</si>
  <si>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</si>
  <si>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</si>
  <si>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</si>
  <si>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</si>
  <si>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</si>
  <si>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</si>
  <si>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</si>
  <si>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</si>
  <si>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</si>
  <si>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</si>
  <si>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</si>
  <si>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</si>
  <si>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</si>
  <si>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</si>
  <si>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</si>
  <si>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</si>
  <si>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</si>
  <si>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</si>
  <si>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</si>
  <si>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</si>
  <si>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</si>
  <si>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</si>
  <si>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</si>
  <si>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</si>
  <si>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</si>
  <si>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</si>
  <si>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</si>
  <si>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</si>
  <si>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</si>
  <si>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</si>
  <si>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</si>
  <si>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</si>
  <si>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</si>
  <si>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</si>
  <si>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</si>
  <si>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</si>
  <si>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</si>
  <si>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</si>
  <si>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</si>
  <si>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</si>
  <si>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</si>
  <si>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</si>
  <si>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</si>
  <si>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</si>
  <si>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</si>
  <si>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</si>
  <si>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</si>
  <si>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</si>
  <si>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</si>
  <si>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</si>
  <si>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</si>
  <si>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</si>
  <si>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</si>
  <si>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</si>
  <si>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</si>
  <si>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</si>
  <si>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</si>
  <si>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</si>
  <si>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</si>
  <si>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</si>
  <si>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</si>
  <si>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</si>
  <si>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</si>
  <si>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</si>
  <si>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</si>
  <si>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</si>
  <si>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</si>
  <si>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</si>
  <si>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</si>
  <si>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</si>
  <si>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</si>
  <si>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</si>
  <si>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</si>
  <si>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</si>
  <si>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</si>
  <si>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</si>
  <si>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</si>
  <si>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</si>
  <si>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</si>
  <si>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</si>
  <si>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</si>
  <si>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</si>
  <si>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</si>
  <si>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</si>
  <si>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</si>
  <si>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</si>
  <si>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</si>
  <si>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</si>
  <si>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</si>
  <si>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</si>
  <si>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</si>
  <si>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</si>
  <si>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</si>
  <si>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</si>
  <si>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</si>
  <si>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</si>
  <si>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</si>
  <si>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</si>
  <si>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</si>
  <si>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</si>
  <si>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</si>
  <si>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</si>
  <si>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</si>
  <si>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</si>
  <si>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</si>
  <si>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</si>
  <si>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</si>
  <si>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</si>
  <si>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</si>
  <si>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</si>
  <si>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</si>
  <si>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</si>
  <si>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</si>
  <si>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</si>
  <si>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</si>
  <si>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</si>
  <si>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</si>
  <si>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</si>
  <si>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</si>
  <si>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</si>
  <si>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</si>
  <si>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</si>
  <si>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</si>
  <si>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</si>
  <si>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</si>
  <si>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</si>
  <si>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</si>
  <si>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</si>
  <si>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</si>
  <si>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</si>
  <si>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</si>
  <si>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</si>
  <si>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</si>
  <si>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</si>
  <si>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</si>
  <si>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</si>
  <si>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</si>
  <si>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</si>
  <si>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</si>
  <si>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</si>
  <si>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</si>
  <si>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</si>
  <si>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</si>
  <si>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</si>
  <si>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</si>
  <si>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</si>
  <si>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</si>
  <si>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</si>
  <si>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</si>
  <si>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</si>
  <si>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</si>
  <si>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</si>
  <si>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</si>
  <si>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</si>
  <si>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</si>
  <si>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</si>
  <si>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</si>
  <si>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</si>
  <si>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</si>
  <si>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</si>
  <si>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</si>
  <si>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</si>
  <si>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</si>
  <si>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</si>
  <si>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</si>
  <si>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</si>
  <si>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</si>
  <si>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</si>
  <si>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</si>
  <si>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</si>
  <si>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</si>
  <si>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</si>
  <si>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</si>
  <si>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</si>
  <si>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</si>
  <si>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</si>
  <si>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</si>
  <si>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</si>
  <si>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</si>
  <si>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</si>
  <si>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</si>
  <si>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</si>
  <si>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</si>
  <si>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</si>
  <si>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</si>
  <si>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</si>
  <si>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</si>
  <si>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</si>
  <si>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</si>
  <si>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</si>
  <si>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</si>
  <si>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</si>
  <si>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</si>
  <si>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</si>
  <si>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</si>
  <si>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</si>
  <si>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</si>
  <si>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</si>
  <si>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</si>
  <si>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</si>
  <si>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</si>
  <si>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</si>
  <si>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</si>
  <si>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</si>
  <si>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</si>
  <si>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</si>
  <si>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</si>
  <si>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</si>
  <si>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</si>
  <si>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</si>
  <si>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</si>
  <si>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</si>
  <si>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</si>
  <si>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</si>
  <si>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</si>
  <si>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</si>
  <si>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</si>
  <si>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</si>
  <si>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</si>
  <si>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</si>
  <si>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</si>
  <si>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</si>
  <si>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</si>
  <si>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</si>
  <si>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</si>
  <si>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</si>
  <si>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</si>
  <si>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</si>
  <si>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</si>
  <si>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</si>
  <si>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</si>
  <si>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</si>
  <si>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</si>
  <si>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</si>
  <si>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</si>
  <si>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</si>
  <si>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</si>
  <si>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</si>
  <si>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</si>
  <si>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</si>
  <si>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</si>
  <si>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</si>
  <si>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</si>
  <si>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</si>
  <si>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</si>
  <si>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</si>
  <si>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</si>
  <si>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</si>
  <si>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</si>
  <si>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</si>
  <si>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</si>
  <si>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</si>
  <si>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</si>
  <si>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</si>
  <si>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</si>
  <si>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</si>
  <si>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</si>
  <si>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</si>
  <si>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</si>
  <si>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</si>
  <si>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</si>
  <si>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</si>
  <si>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</si>
  <si>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</si>
  <si>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</si>
  <si>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</si>
  <si>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</si>
  <si>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</si>
  <si>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</si>
  <si>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</si>
  <si>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</si>
  <si>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</si>
  <si>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</si>
  <si>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</si>
  <si>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</si>
  <si>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</si>
  <si>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</si>
  <si>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</si>
  <si>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</si>
  <si>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</si>
  <si>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</si>
  <si>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</si>
  <si>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</si>
  <si>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</si>
  <si>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</si>
  <si>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</si>
  <si>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</si>
  <si>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</si>
  <si>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</si>
  <si>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</si>
  <si>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</si>
  <si>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</si>
  <si>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</si>
  <si>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</si>
  <si>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</si>
  <si>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</si>
  <si>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</si>
  <si>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</si>
  <si>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</si>
  <si>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</si>
  <si>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</si>
  <si>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</si>
  <si>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</si>
  <si>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</si>
  <si>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</si>
  <si>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</si>
  <si>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</si>
  <si>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</si>
  <si>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</si>
  <si>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</si>
  <si>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</si>
  <si>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</si>
  <si>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</si>
  <si>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</si>
  <si>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</si>
  <si>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</si>
  <si>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</si>
  <si>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</si>
  <si>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</si>
  <si>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</si>
  <si>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</si>
  <si>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</si>
  <si>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</si>
  <si>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</si>
  <si>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</si>
  <si>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</si>
  <si>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</si>
  <si>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</si>
  <si>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</si>
  <si>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</si>
  <si>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</si>
  <si>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</si>
  <si>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</si>
  <si>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</si>
  <si>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</si>
  <si>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</si>
  <si>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</si>
  <si>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</si>
  <si>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</si>
  <si>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</si>
  <si>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</si>
  <si>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</si>
  <si>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</si>
  <si>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</si>
  <si>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</si>
  <si>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</si>
  <si>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</si>
  <si>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</si>
  <si>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</si>
  <si>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</si>
  <si>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</si>
  <si>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</si>
  <si>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</si>
  <si>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</si>
  <si>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</si>
  <si>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</si>
  <si>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</si>
  <si>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</si>
  <si>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</si>
  <si>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</si>
  <si>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</si>
  <si>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</si>
  <si>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</si>
  <si>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</si>
  <si>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</si>
  <si>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</si>
  <si>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</si>
  <si>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</si>
  <si>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</si>
  <si>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</si>
  <si>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</si>
  <si>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</si>
  <si>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</si>
  <si>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</si>
  <si>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</si>
  <si>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</si>
  <si>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</si>
  <si>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</si>
  <si>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</si>
  <si>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</si>
  <si>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</si>
  <si>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</si>
  <si>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</si>
  <si>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</si>
  <si>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</si>
  <si>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</si>
  <si>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</si>
  <si>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</si>
  <si>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</si>
  <si>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</si>
  <si>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</si>
  <si>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</si>
  <si>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</si>
  <si>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</si>
  <si>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</si>
  <si>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</si>
  <si>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</si>
  <si>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</si>
  <si>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</si>
  <si>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</si>
  <si>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</si>
  <si>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</si>
  <si>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</si>
  <si>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</si>
  <si>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</si>
  <si>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</si>
  <si>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</si>
  <si>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</si>
  <si>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</si>
  <si>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</si>
  <si>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</si>
  <si>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</si>
  <si>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</si>
  <si>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</si>
  <si>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</si>
  <si>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</si>
  <si>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</si>
  <si>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</si>
  <si>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</si>
  <si>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</si>
  <si>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</si>
  <si>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</si>
  <si>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</si>
  <si>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</si>
  <si>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</si>
  <si>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</si>
  <si>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</si>
  <si>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</si>
  <si>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</si>
  <si>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</si>
  <si>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</si>
  <si>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</si>
  <si>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</si>
  <si>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</si>
  <si>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</si>
  <si>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</si>
  <si>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</si>
  <si>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</si>
  <si>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</si>
  <si>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</si>
  <si>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</si>
  <si>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</si>
  <si>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</si>
  <si>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</si>
  <si>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</si>
  <si>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</si>
  <si>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</si>
  <si>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</si>
  <si>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</si>
  <si>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</si>
  <si>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</si>
  <si>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</si>
  <si>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</si>
  <si>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</si>
  <si>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</si>
  <si>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</si>
  <si>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</si>
  <si>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</si>
  <si>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</si>
  <si>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</si>
  <si>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</si>
  <si>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</si>
  <si>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</si>
  <si>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</si>
  <si>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</si>
  <si>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</si>
  <si>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</si>
  <si>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</si>
  <si>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</si>
  <si>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</si>
  <si>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</si>
  <si>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</si>
  <si>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</si>
  <si>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</si>
  <si>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</si>
  <si>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</si>
  <si>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</si>
  <si>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</si>
  <si>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</si>
  <si>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</si>
  <si>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</si>
  <si>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</si>
  <si>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</si>
  <si>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</si>
  <si>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</si>
  <si>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</si>
  <si>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</si>
  <si>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</si>
  <si>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</si>
  <si>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</si>
  <si>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</si>
  <si>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</si>
  <si>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</si>
  <si>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</si>
  <si>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</si>
  <si>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</si>
  <si>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</si>
  <si>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</si>
  <si>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</si>
  <si>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</si>
  <si>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</si>
  <si>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</si>
  <si>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</si>
  <si>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</si>
  <si>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</si>
  <si>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</si>
  <si>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</si>
  <si>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</si>
  <si>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</si>
  <si>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</si>
  <si>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</si>
  <si>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</si>
  <si>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</si>
  <si>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</si>
  <si>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</si>
  <si>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</si>
  <si>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</si>
  <si>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</si>
  <si>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</si>
  <si>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</si>
  <si>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</si>
  <si>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</si>
  <si>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</si>
  <si>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</si>
  <si>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</si>
  <si>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</si>
  <si>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</si>
  <si>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</si>
  <si>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</si>
  <si>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</si>
  <si>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</si>
  <si>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</si>
  <si>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</si>
  <si>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</si>
  <si>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</si>
  <si>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</si>
  <si>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</si>
  <si>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</si>
  <si>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</si>
  <si>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</si>
  <si>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</si>
  <si>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</si>
  <si>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</si>
  <si>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</si>
  <si>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</si>
  <si>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</si>
  <si>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</si>
  <si>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</si>
  <si>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</si>
  <si>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</si>
  <si>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</si>
  <si>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</si>
  <si>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</si>
  <si>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</si>
  <si>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</si>
  <si>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</si>
  <si>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</si>
  <si>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</si>
  <si>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</si>
  <si>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</si>
  <si>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</si>
  <si>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</si>
  <si>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</si>
  <si>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</si>
  <si>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</si>
  <si>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</si>
  <si>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</si>
  <si>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</si>
  <si>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</si>
  <si>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</si>
  <si>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</si>
  <si>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</si>
  <si>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</si>
  <si>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</si>
  <si>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</si>
  <si>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</si>
  <si>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</si>
  <si>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</si>
  <si>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</si>
  <si>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</si>
  <si>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</si>
  <si>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</si>
  <si>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</si>
  <si>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</si>
  <si>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</si>
  <si>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</si>
  <si>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</si>
  <si>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</si>
  <si>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</si>
  <si>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</si>
  <si>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</si>
  <si>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</si>
  <si>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</si>
  <si>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</si>
  <si>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</si>
  <si>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</si>
  <si>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</si>
  <si>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</si>
  <si>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</si>
  <si>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</si>
  <si>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</si>
  <si>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</si>
  <si>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</si>
  <si>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</si>
  <si>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</si>
  <si>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</si>
  <si>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</si>
  <si>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</si>
  <si>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</si>
  <si>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</si>
  <si>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</si>
  <si>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</si>
  <si>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</si>
  <si>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</si>
  <si>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</si>
  <si>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</si>
  <si>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</si>
  <si>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</si>
  <si>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</si>
  <si>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</si>
  <si>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</si>
  <si>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</si>
  <si>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</si>
  <si>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</si>
  <si>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</si>
  <si>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</si>
  <si>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</si>
  <si>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</si>
  <si>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</si>
  <si>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</si>
  <si>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</si>
  <si>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</si>
  <si>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</si>
  <si>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</si>
  <si>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</si>
  <si>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</si>
  <si>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</si>
  <si>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</si>
  <si>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</si>
  <si>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</si>
  <si>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</si>
  <si>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</si>
  <si>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</si>
  <si>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</si>
  <si>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</si>
  <si>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</si>
  <si>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</si>
  <si>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</si>
  <si>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</si>
  <si>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</si>
  <si>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</si>
  <si>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</si>
  <si>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</si>
  <si>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</si>
  <si>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</si>
  <si>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</si>
  <si>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</si>
  <si>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</si>
  <si>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</si>
  <si>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</si>
  <si>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</si>
  <si>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</si>
  <si>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</si>
  <si>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</si>
  <si>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</si>
  <si>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</si>
  <si>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</si>
  <si>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</si>
  <si>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</si>
  <si>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</si>
  <si>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</si>
  <si>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</si>
  <si>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</si>
  <si>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</si>
  <si>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</si>
  <si>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</si>
  <si>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</si>
  <si>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</si>
  <si>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</si>
  <si>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</si>
  <si>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</si>
  <si>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</si>
  <si>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</si>
  <si>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</si>
  <si>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</si>
  <si>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</si>
  <si>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</si>
  <si>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</si>
  <si>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</si>
  <si>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</si>
  <si>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</si>
  <si>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</si>
  <si>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</si>
  <si>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</si>
  <si>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</si>
  <si>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</si>
  <si>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</si>
  <si>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</si>
  <si>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</si>
  <si>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</si>
  <si>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</si>
  <si>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</si>
  <si>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</si>
  <si>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</si>
  <si>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</si>
  <si>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</si>
  <si>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</si>
  <si>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</si>
  <si>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</si>
  <si>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</si>
  <si>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</si>
  <si>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</si>
  <si>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</si>
  <si>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</si>
  <si>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</si>
  <si>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</si>
  <si>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</si>
  <si>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</si>
  <si>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</si>
  <si>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</si>
  <si>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</si>
  <si>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</si>
  <si>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</si>
  <si>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</si>
  <si>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</si>
  <si>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</si>
  <si>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</si>
  <si>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</si>
  <si>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</si>
  <si>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</si>
  <si>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</si>
  <si>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</si>
  <si>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</si>
  <si>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</si>
  <si>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</si>
  <si>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</si>
  <si>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</si>
  <si>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</si>
  <si>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</si>
  <si>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</si>
  <si>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</si>
  <si>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</si>
  <si>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</si>
  <si>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</si>
  <si>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</si>
  <si>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</si>
  <si>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</si>
  <si>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</si>
  <si>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</si>
  <si>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</si>
  <si>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</si>
  <si>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</si>
  <si>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</si>
  <si>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</si>
  <si>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</si>
  <si>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</si>
  <si>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</si>
  <si>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</si>
  <si>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</si>
  <si>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</si>
  <si>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</si>
  <si>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</si>
  <si>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</si>
  <si>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</si>
  <si>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</si>
  <si>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</si>
  <si>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</si>
  <si>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</si>
  <si>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</si>
  <si>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</si>
  <si>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</si>
  <si>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</si>
  <si>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</si>
  <si>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</si>
  <si>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</si>
  <si>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</si>
  <si>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</si>
  <si>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</si>
  <si>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</si>
  <si>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</si>
  <si>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</si>
  <si>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</si>
  <si>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</si>
  <si>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</si>
  <si>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</si>
  <si>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</si>
  <si>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</si>
  <si>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</si>
  <si>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</si>
  <si>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</si>
  <si>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</si>
  <si>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</si>
  <si>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</si>
  <si>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</si>
  <si>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</si>
  <si>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</si>
  <si>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</si>
  <si>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</si>
  <si>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</si>
  <si>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</si>
  <si>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</si>
  <si>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</si>
  <si>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</si>
  <si>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</si>
  <si>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</si>
  <si>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</si>
  <si>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</si>
  <si>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</si>
  <si>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</si>
  <si>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</si>
  <si>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</si>
  <si>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</si>
  <si>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</si>
  <si>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</si>
  <si>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</si>
  <si>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</si>
  <si>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</si>
  <si>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</si>
  <si>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</si>
  <si>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</si>
  <si>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</si>
  <si>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</si>
  <si>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</si>
  <si>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</si>
  <si>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</si>
  <si>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</si>
  <si>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</si>
  <si>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</si>
  <si>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</si>
  <si>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</si>
  <si>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</si>
  <si>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</si>
  <si>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</si>
  <si>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</si>
  <si>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</si>
  <si>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</si>
  <si>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</si>
  <si>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</si>
  <si>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</si>
  <si>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</si>
  <si>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</si>
  <si>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</si>
  <si>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</si>
  <si>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</si>
  <si>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</si>
  <si>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</si>
  <si>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</si>
  <si>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</si>
  <si>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</si>
  <si>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</si>
  <si>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</si>
  <si>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</si>
  <si>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</si>
  <si>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</si>
  <si>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</si>
  <si>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</si>
  <si>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</si>
  <si>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</si>
  <si>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</si>
  <si>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</si>
  <si>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</si>
  <si>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</si>
  <si>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</si>
  <si>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</si>
  <si>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</si>
  <si>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</si>
  <si>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</si>
  <si>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</si>
  <si>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</si>
  <si>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</si>
  <si>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</si>
  <si>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</si>
  <si>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</si>
  <si>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</si>
  <si>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</si>
  <si>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</si>
  <si>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</si>
  <si>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</si>
  <si>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</si>
  <si>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</si>
  <si>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</si>
  <si>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</si>
  <si>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</si>
  <si>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</si>
  <si>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</si>
  <si>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</si>
  <si>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</si>
  <si>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</si>
  <si>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</si>
  <si>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</si>
  <si>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</si>
  <si>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</si>
  <si>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</si>
  <si>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</si>
  <si>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</si>
  <si>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</si>
  <si>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</si>
  <si>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</si>
  <si>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</si>
  <si>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</si>
  <si>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</si>
  <si>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</si>
  <si>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</si>
  <si>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</si>
  <si>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</si>
  <si>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</si>
  <si>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</si>
  <si>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</si>
  <si>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</si>
  <si>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</si>
  <si>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</si>
  <si>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</si>
  <si>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</si>
  <si>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</si>
  <si>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</si>
  <si>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</si>
  <si>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</si>
  <si>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</si>
  <si>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</si>
  <si>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</si>
  <si>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</si>
  <si>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</si>
  <si>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</si>
  <si>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</si>
  <si>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</si>
  <si>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</si>
  <si>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</si>
  <si>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</si>
  <si>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</si>
  <si>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</si>
  <si>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</si>
  <si>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</si>
  <si>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</si>
  <si>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</si>
  <si>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</si>
  <si>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</si>
  <si>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</si>
  <si>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</si>
  <si>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</si>
  <si>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</si>
  <si>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</si>
  <si>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</si>
  <si>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</si>
  <si>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</si>
  <si>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</si>
  <si>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</si>
  <si>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</si>
  <si>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</si>
  <si>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</si>
  <si>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</si>
  <si>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</si>
  <si>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</si>
  <si>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</si>
  <si>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</si>
  <si>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</si>
  <si>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</si>
  <si>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</si>
  <si>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</si>
  <si>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</si>
  <si>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</si>
  <si>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</si>
  <si>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</si>
  <si>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</si>
  <si>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</si>
  <si>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</si>
  <si>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</si>
  <si>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</si>
  <si>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</si>
  <si>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</si>
  <si>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</si>
  <si>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</si>
  <si>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</si>
  <si>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</si>
  <si>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</si>
  <si>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</si>
  <si>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</si>
  <si>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</si>
  <si>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</si>
  <si>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</si>
  <si>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</si>
  <si>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</si>
  <si>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</si>
  <si>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</si>
  <si>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</si>
  <si>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</si>
  <si>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</si>
  <si>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</si>
  <si>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</si>
  <si>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</si>
  <si>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</si>
  <si>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</si>
  <si>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</si>
  <si>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</si>
  <si>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</si>
  <si>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</si>
  <si>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</si>
  <si>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</si>
  <si>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</si>
  <si>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</si>
  <si>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</si>
  <si>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</si>
  <si>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</si>
  <si>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</si>
  <si>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</si>
  <si>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</si>
  <si>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</si>
  <si>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</si>
  <si>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</si>
  <si>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</si>
  <si>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</si>
  <si>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</si>
  <si>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</si>
  <si>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</si>
  <si>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</si>
  <si>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</si>
  <si>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</si>
  <si>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</si>
  <si>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</si>
  <si>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</si>
  <si>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</si>
  <si>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</si>
  <si>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</si>
  <si>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</si>
  <si>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</si>
  <si>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</si>
  <si>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</si>
  <si>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</si>
  <si>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</si>
  <si>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</si>
  <si>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</si>
  <si>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</si>
  <si>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</si>
  <si>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</si>
  <si>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</si>
  <si>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</si>
  <si>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</si>
  <si>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</si>
  <si>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</si>
  <si>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</si>
  <si>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</si>
  <si>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</si>
  <si>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</si>
  <si>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</si>
  <si>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</si>
  <si>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</si>
  <si>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</si>
  <si>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</si>
  <si>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</si>
  <si>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</si>
  <si>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</si>
  <si>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</si>
  <si>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</si>
  <si>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</si>
  <si>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</si>
  <si>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</si>
  <si>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</si>
  <si>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</si>
  <si>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</si>
  <si>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</si>
  <si>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</si>
  <si>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</si>
  <si>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</si>
  <si>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</si>
  <si>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</si>
  <si>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</si>
  <si>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</si>
  <si>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</si>
  <si>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</si>
  <si>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</si>
  <si>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</si>
  <si>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</si>
  <si>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</si>
  <si>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</si>
  <si>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</si>
  <si>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</si>
  <si>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</si>
  <si>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</si>
  <si>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</si>
  <si>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</si>
  <si>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</si>
  <si>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</si>
  <si>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</si>
  <si>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</si>
  <si>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</si>
  <si>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</si>
  <si>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</si>
  <si>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</si>
  <si>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</si>
  <si>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</si>
  <si>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</si>
  <si>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</si>
  <si>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</si>
  <si>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</si>
  <si>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</si>
  <si>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</si>
  <si>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</si>
  <si>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</si>
  <si>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</si>
  <si>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</si>
  <si>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</si>
  <si>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</si>
  <si>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</si>
  <si>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</si>
  <si>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</si>
  <si>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</si>
  <si>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</si>
  <si>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</si>
  <si>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</si>
  <si>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</si>
  <si>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</si>
  <si>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</si>
  <si>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</si>
  <si>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</si>
  <si>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</si>
  <si>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</si>
  <si>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</si>
  <si>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</si>
  <si>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</si>
  <si>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</si>
  <si>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</si>
  <si>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</si>
  <si>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</si>
  <si>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</si>
  <si>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</si>
  <si>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</si>
  <si>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</si>
  <si>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</si>
  <si>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</si>
  <si>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</si>
  <si>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</si>
  <si>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</si>
  <si>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</si>
  <si>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</si>
  <si>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</si>
  <si>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</si>
  <si>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</si>
  <si>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</si>
  <si>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</si>
  <si>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</si>
  <si>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</si>
  <si>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</si>
  <si>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</si>
  <si>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</si>
  <si>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</si>
  <si>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</si>
  <si>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</si>
  <si>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</si>
  <si>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</si>
  <si>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</si>
  <si>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</si>
  <si>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</si>
  <si>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</si>
  <si>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</si>
  <si>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</si>
  <si>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</si>
  <si>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</si>
  <si>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</si>
  <si>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</si>
  <si>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</si>
  <si>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</si>
  <si>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</si>
  <si>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</si>
  <si>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</si>
  <si>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</si>
  <si>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</si>
  <si>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</si>
  <si>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</si>
  <si>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</si>
  <si>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</si>
  <si>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</si>
  <si>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</si>
  <si>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</si>
  <si>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</si>
  <si>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</si>
  <si>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</si>
  <si>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</si>
  <si>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</si>
  <si>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</si>
  <si>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</si>
  <si>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</si>
  <si>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</si>
  <si>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</si>
  <si>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</si>
  <si>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</si>
  <si>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</si>
  <si>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</si>
  <si>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</si>
  <si>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</si>
  <si>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</si>
  <si>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</si>
  <si>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</si>
  <si>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</si>
  <si>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</si>
  <si>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</si>
  <si>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</si>
  <si>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</si>
  <si>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</si>
  <si>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</si>
  <si>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</si>
  <si>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</si>
  <si>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</si>
  <si>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</si>
  <si>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</si>
  <si>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</si>
  <si>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</si>
  <si>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</si>
  <si>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</si>
  <si>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</si>
  <si>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</si>
  <si>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</si>
  <si>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</si>
  <si>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</si>
  <si>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</si>
  <si>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</si>
  <si>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</si>
  <si>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</si>
  <si>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</si>
  <si>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</si>
  <si>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</si>
  <si>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</si>
  <si>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</si>
  <si>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</si>
  <si>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</si>
  <si>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</si>
  <si>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</si>
  <si>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</si>
  <si>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</si>
  <si>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</si>
  <si>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</si>
  <si>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</si>
  <si>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</si>
  <si>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</si>
  <si>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</si>
  <si>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</si>
  <si>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</si>
  <si>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</si>
  <si>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</si>
  <si>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</si>
  <si>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</si>
  <si>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</si>
  <si>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</si>
  <si>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</si>
  <si>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</si>
  <si>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</si>
  <si>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</si>
  <si>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</si>
  <si>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</si>
  <si>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</si>
  <si>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</si>
  <si>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</si>
  <si>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</si>
  <si>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</si>
  <si>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</si>
  <si>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</si>
  <si>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</si>
  <si>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</si>
  <si>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</si>
  <si>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</si>
  <si>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</si>
  <si>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</si>
  <si>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</si>
  <si>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</si>
  <si>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</si>
  <si>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</si>
  <si>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</si>
  <si>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</si>
  <si>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</si>
  <si>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</si>
  <si>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</si>
  <si>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</si>
  <si>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</si>
  <si>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</si>
  <si>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</si>
  <si>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</si>
  <si>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</si>
  <si>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</si>
  <si>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</si>
  <si>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</si>
  <si>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</si>
  <si>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</si>
  <si>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</si>
  <si>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</si>
  <si>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</si>
  <si>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</si>
  <si>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</si>
  <si>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</si>
  <si>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</si>
  <si>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</si>
  <si>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</si>
  <si>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</si>
  <si>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</si>
  <si>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</si>
  <si>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</si>
  <si>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</si>
  <si>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</si>
  <si>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</si>
  <si>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</si>
  <si>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</si>
  <si>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</si>
  <si>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</si>
  <si>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</si>
  <si>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</si>
  <si>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</si>
  <si>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</si>
  <si>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</si>
  <si>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</si>
  <si>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</si>
  <si>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</si>
  <si>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</si>
  <si>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</si>
  <si>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</si>
  <si>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</si>
  <si>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</si>
  <si>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</si>
  <si>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</si>
  <si>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</si>
  <si>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</si>
  <si>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</si>
  <si>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</si>
  <si>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</si>
  <si>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</si>
  <si>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</si>
  <si>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</si>
  <si>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</si>
  <si>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</si>
  <si>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</si>
  <si>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</si>
  <si>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</si>
  <si>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</si>
  <si>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</si>
  <si>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</si>
  <si>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</si>
  <si>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</si>
  <si>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</si>
  <si>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</si>
  <si>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</si>
  <si>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</si>
  <si>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</si>
  <si>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</si>
  <si>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</si>
  <si>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</si>
  <si>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</si>
  <si>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</si>
  <si>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</si>
  <si>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</si>
  <si>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</si>
  <si>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</si>
  <si>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</si>
  <si>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</si>
  <si>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</si>
  <si>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</si>
  <si>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</si>
  <si>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</si>
  <si>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</si>
  <si>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</si>
  <si>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</si>
  <si>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</si>
  <si>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</si>
  <si>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</si>
  <si>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</si>
  <si>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</si>
  <si>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</si>
  <si>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</si>
  <si>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</si>
  <si>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</si>
  <si>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</si>
  <si>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</si>
  <si>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</si>
  <si>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</si>
  <si>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</si>
  <si>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</si>
  <si>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</si>
  <si>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</si>
  <si>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</si>
  <si>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</si>
  <si>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</si>
  <si>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</si>
  <si>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</si>
  <si>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</si>
  <si>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</si>
  <si>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</si>
  <si>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</si>
  <si>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</si>
  <si>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</si>
  <si>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</si>
  <si>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</si>
  <si>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</si>
  <si>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</si>
  <si>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</si>
  <si>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</si>
  <si>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</si>
  <si>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</si>
  <si>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</si>
  <si>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</si>
  <si>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</si>
  <si>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</si>
  <si>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</si>
  <si>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</si>
  <si>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</si>
  <si>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</si>
  <si>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</si>
  <si>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</si>
  <si>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</si>
  <si>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</si>
  <si>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</si>
  <si>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</si>
  <si>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</si>
  <si>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</si>
  <si>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</si>
  <si>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</si>
  <si>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</si>
  <si>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</si>
  <si>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</si>
  <si>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</si>
  <si>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</si>
  <si>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</si>
  <si>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</si>
  <si>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</si>
  <si>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</si>
  <si>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</si>
  <si>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</si>
  <si>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</si>
  <si>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</si>
  <si>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</si>
  <si>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</si>
  <si>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</si>
  <si>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</si>
  <si>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</si>
  <si>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</si>
  <si>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</si>
  <si>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</si>
  <si>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</si>
  <si>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</si>
  <si>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</si>
  <si>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</si>
  <si>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</si>
  <si>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</si>
  <si>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</si>
  <si>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</si>
  <si>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</si>
  <si>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</si>
  <si>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</si>
  <si>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</si>
  <si>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</si>
  <si>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</si>
  <si>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</si>
  <si>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</si>
  <si>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</si>
  <si>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</si>
  <si>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</si>
  <si>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</si>
  <si>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</si>
  <si>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</si>
  <si>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</si>
  <si>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</si>
  <si>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</si>
  <si>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</si>
  <si>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</si>
  <si>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</si>
  <si>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</si>
  <si>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</si>
  <si>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</si>
  <si>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</si>
  <si>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</si>
  <si>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</si>
  <si>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</si>
  <si>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</si>
  <si>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</si>
  <si>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</si>
  <si>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</si>
  <si>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</si>
  <si>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</si>
  <si>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</si>
  <si>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</si>
  <si>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</si>
  <si>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</si>
  <si>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</si>
  <si>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</si>
  <si>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</si>
  <si>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</si>
  <si>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</si>
  <si>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</si>
  <si>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</si>
  <si>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</si>
  <si>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</si>
  <si>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</si>
  <si>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</si>
  <si>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</si>
  <si>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</si>
  <si>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</si>
  <si>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</si>
  <si>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</si>
  <si>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</si>
  <si>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</si>
  <si>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</si>
  <si>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</si>
  <si>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</si>
  <si>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</si>
  <si>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</si>
  <si>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</si>
  <si>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</si>
  <si>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</si>
  <si>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</si>
  <si>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</si>
  <si>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</si>
  <si>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</si>
  <si>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</si>
  <si>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</si>
  <si>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</si>
  <si>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</si>
  <si>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</si>
  <si>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</si>
  <si>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</si>
  <si>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</si>
  <si>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</si>
  <si>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</si>
  <si>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</si>
  <si>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</si>
  <si>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</si>
  <si>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</si>
  <si>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</si>
  <si>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</si>
  <si>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</si>
  <si>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</si>
  <si>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</si>
  <si>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</si>
  <si>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</si>
  <si>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</si>
  <si>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</si>
  <si>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</si>
  <si>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</si>
  <si>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</si>
  <si>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</si>
  <si>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</si>
  <si>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</si>
  <si>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</si>
  <si>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</si>
  <si>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</si>
  <si>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</si>
  <si>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</si>
  <si>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</si>
  <si>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</si>
  <si>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</si>
  <si>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</si>
  <si>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</si>
  <si>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</si>
  <si>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</si>
  <si>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</si>
  <si>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</si>
  <si>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</si>
  <si>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</si>
  <si>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</si>
  <si>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</si>
  <si>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</si>
  <si>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</si>
  <si>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</si>
  <si>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</si>
  <si>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</si>
  <si>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</si>
  <si>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</si>
  <si>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</si>
  <si>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</si>
  <si>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</si>
  <si>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</si>
  <si>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</si>
  <si>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</si>
  <si>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</si>
  <si>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</si>
  <si>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</si>
  <si>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</si>
  <si>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</si>
  <si>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</si>
  <si>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</si>
  <si>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</si>
  <si>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</si>
  <si>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</si>
  <si>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</si>
  <si>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</si>
  <si>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</si>
  <si>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</si>
  <si>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</si>
  <si>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</si>
  <si>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</si>
  <si>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</si>
  <si>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</si>
  <si>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</si>
  <si>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</si>
  <si>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</si>
  <si>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</si>
  <si>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</si>
  <si>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</si>
  <si>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</si>
  <si>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</si>
  <si>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</si>
  <si>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</si>
  <si>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</si>
  <si>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</si>
  <si>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</si>
  <si>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</si>
  <si>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</si>
  <si>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</si>
  <si>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</si>
  <si>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</si>
  <si>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</si>
  <si>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</si>
  <si>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</si>
  <si>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</si>
  <si>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</si>
  <si>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</si>
  <si>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</si>
  <si>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</si>
  <si>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</si>
  <si>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</si>
  <si>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</si>
  <si>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</si>
  <si>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</si>
  <si>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</si>
  <si>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</si>
  <si>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</si>
  <si>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</si>
  <si>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</si>
  <si>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</si>
  <si>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</si>
  <si>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</si>
  <si>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</si>
  <si>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</si>
  <si>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</si>
  <si>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</si>
  <si>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</si>
  <si>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</si>
  <si>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</si>
  <si>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</si>
  <si>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</si>
  <si>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</si>
  <si>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</si>
  <si>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</si>
  <si>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</si>
  <si>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</si>
  <si>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</si>
  <si>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</si>
  <si>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</si>
  <si>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</si>
  <si>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</si>
  <si>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</si>
  <si>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</si>
  <si>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</si>
  <si>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</si>
  <si>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</si>
  <si>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</si>
  <si>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</si>
  <si>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</si>
  <si>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</si>
  <si>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</si>
  <si>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</si>
  <si>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</si>
  <si>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</si>
  <si>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</si>
  <si>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</si>
  <si>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</si>
  <si>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</si>
  <si>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</si>
  <si>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</si>
  <si>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</si>
  <si>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</si>
  <si>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</si>
  <si>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</si>
  <si>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</si>
  <si>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</si>
  <si>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</si>
  <si>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</si>
  <si>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</si>
  <si>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</si>
  <si>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</si>
  <si>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</si>
  <si>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</si>
  <si>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</si>
  <si>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</si>
  <si>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</si>
  <si>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</si>
  <si>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</si>
  <si>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</si>
  <si>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</si>
  <si>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</si>
  <si>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</si>
  <si>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</si>
  <si>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</si>
  <si>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</si>
  <si>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</si>
  <si>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</si>
  <si>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</si>
  <si>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</si>
  <si>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</si>
  <si>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</si>
  <si>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</si>
  <si>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</si>
  <si>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</si>
  <si>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</si>
  <si>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</si>
  <si>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</si>
  <si>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</si>
  <si>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</si>
  <si>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</si>
  <si>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</si>
  <si>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</si>
  <si>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</si>
  <si>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</si>
  <si>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</si>
  <si>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</si>
  <si>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</si>
  <si>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</si>
  <si>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</si>
  <si>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</si>
  <si>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</si>
  <si>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</si>
  <si>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</si>
  <si>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</si>
  <si>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</si>
  <si>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</si>
  <si>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</si>
  <si>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</si>
  <si>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</si>
  <si>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</si>
  <si>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</si>
  <si>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</si>
  <si>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</si>
  <si>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</si>
  <si>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</si>
  <si>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</si>
  <si>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</si>
  <si>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</si>
  <si>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</si>
  <si>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</si>
  <si>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</si>
  <si>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</si>
  <si>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</si>
  <si>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</si>
  <si>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</si>
  <si>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</si>
  <si>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</si>
  <si>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</si>
  <si>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</si>
  <si>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</si>
  <si>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</si>
  <si>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</si>
  <si>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</si>
  <si>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</si>
  <si>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</si>
  <si>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</si>
  <si>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</si>
  <si>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</si>
  <si>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</si>
  <si>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</si>
  <si>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</si>
  <si>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</si>
  <si>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</si>
  <si>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</si>
  <si>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</si>
  <si>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</si>
  <si>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</si>
  <si>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</si>
  <si>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</si>
  <si>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</si>
  <si>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</si>
  <si>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</si>
  <si>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</si>
  <si>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</si>
  <si>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</si>
  <si>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</si>
  <si>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</si>
  <si>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</si>
  <si>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</si>
  <si>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</si>
  <si>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</si>
  <si>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</si>
  <si>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</si>
  <si>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</si>
  <si>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</si>
  <si>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</si>
  <si>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</si>
  <si>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</si>
  <si>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</si>
  <si>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</si>
  <si>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</si>
  <si>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</si>
  <si>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</si>
  <si>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</si>
  <si>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</si>
  <si>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</si>
  <si>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</si>
  <si>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</si>
  <si>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</si>
  <si>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</si>
  <si>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</si>
  <si>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</si>
  <si>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</si>
  <si>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</si>
  <si>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</si>
  <si>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</si>
  <si>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</si>
  <si>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</si>
  <si>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</si>
  <si>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</si>
  <si>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</si>
  <si>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</si>
  <si>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</si>
  <si>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</si>
  <si>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</si>
  <si>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</si>
  <si>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</si>
  <si>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</si>
  <si>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</si>
  <si>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</si>
  <si>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</si>
  <si>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</si>
  <si>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</si>
  <si>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</si>
  <si>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</si>
  <si>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</si>
  <si>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</si>
  <si>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</si>
  <si>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</si>
  <si>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</si>
  <si>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</si>
  <si>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</si>
  <si>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</si>
  <si>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</si>
  <si>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</si>
  <si>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</si>
  <si>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</si>
  <si>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</si>
  <si>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</si>
  <si>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</si>
  <si>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</si>
  <si>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</si>
  <si>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</si>
  <si>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</si>
  <si>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</si>
  <si>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</si>
  <si>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</si>
  <si>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</si>
  <si>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</si>
  <si>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</si>
  <si>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</si>
  <si>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</si>
  <si>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</si>
  <si>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</si>
  <si>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</si>
  <si>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</si>
  <si>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</si>
  <si>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</si>
  <si>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</si>
  <si>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</si>
  <si>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</si>
  <si>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</si>
  <si>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</si>
  <si>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</si>
  <si>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</si>
  <si>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</si>
  <si>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</si>
  <si>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</si>
  <si>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</si>
  <si>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</si>
  <si>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</si>
  <si>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</si>
  <si>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</si>
  <si>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</si>
  <si>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</si>
  <si>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</si>
  <si>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</si>
  <si>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</si>
  <si>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</si>
  <si>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</si>
  <si>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</si>
  <si>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</si>
  <si>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</si>
  <si>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</si>
  <si>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</si>
  <si>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</si>
  <si>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</si>
  <si>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</si>
  <si>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</si>
  <si>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</si>
  <si>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</si>
  <si>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</si>
  <si>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</si>
  <si>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</si>
  <si>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</si>
  <si>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</si>
  <si>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</si>
  <si>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</si>
  <si>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</si>
  <si>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</si>
  <si>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</si>
  <si>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</si>
  <si>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</si>
  <si>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</si>
  <si>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</si>
  <si>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</si>
  <si>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</si>
  <si>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</si>
  <si>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</si>
  <si>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</si>
  <si>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</si>
  <si>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</si>
  <si>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</si>
  <si>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</si>
  <si>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</si>
  <si>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</si>
  <si>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</si>
  <si>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</si>
  <si>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</si>
  <si>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</si>
  <si>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</si>
  <si>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</si>
  <si>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</si>
  <si>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</si>
  <si>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</si>
  <si>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</si>
  <si>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</si>
  <si>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</si>
  <si>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</si>
  <si>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</si>
  <si>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</si>
  <si>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</si>
  <si>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</si>
  <si>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</si>
  <si>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</si>
  <si>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</si>
  <si>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</si>
  <si>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</si>
  <si>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</si>
  <si>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</si>
  <si>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</si>
  <si>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</si>
  <si>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</si>
  <si>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</si>
  <si>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</si>
  <si>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</si>
  <si>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</si>
  <si>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</si>
  <si>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</si>
  <si>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</si>
  <si>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</si>
  <si>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</si>
  <si>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</si>
  <si>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</si>
  <si>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</si>
  <si>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</si>
  <si>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</si>
  <si>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</si>
  <si>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</si>
  <si>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</si>
  <si>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</si>
  <si>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</si>
  <si>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</si>
  <si>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</si>
  <si>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</si>
  <si>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</si>
  <si>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</si>
  <si>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</si>
  <si>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</si>
  <si>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</si>
  <si>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</si>
  <si>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</si>
  <si>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</si>
  <si>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</si>
  <si>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</si>
  <si>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</si>
  <si>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</si>
  <si>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</si>
  <si>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</si>
  <si>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</si>
  <si>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</si>
  <si>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</si>
  <si>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</si>
  <si>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</si>
  <si>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</si>
  <si>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</si>
  <si>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</si>
  <si>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</si>
  <si>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</si>
  <si>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</si>
  <si>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</si>
  <si>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</si>
  <si>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</si>
  <si>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</si>
  <si>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</si>
  <si>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</si>
  <si>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</si>
  <si>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</si>
  <si>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</si>
  <si>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</si>
  <si>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</si>
  <si>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</si>
  <si>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</si>
  <si>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</si>
  <si>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</si>
  <si>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</si>
  <si>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</si>
  <si>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</si>
  <si>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</si>
  <si>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</si>
  <si>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</si>
  <si>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</si>
  <si>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</si>
  <si>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</si>
  <si>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</si>
  <si>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</si>
  <si>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</si>
  <si>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</si>
  <si>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</si>
  <si>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</si>
  <si>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</si>
  <si>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</si>
  <si>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</si>
  <si>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</si>
  <si>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</si>
  <si>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</si>
  <si>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</si>
  <si>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</si>
  <si>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</si>
  <si>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</si>
  <si>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</si>
  <si>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</si>
  <si>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</si>
  <si>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</si>
  <si>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</si>
  <si>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</si>
  <si>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</si>
  <si>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</si>
  <si>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</si>
  <si>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</si>
  <si>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</si>
  <si>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</si>
  <si>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</si>
  <si>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</si>
  <si>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</si>
  <si>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</si>
  <si>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</si>
  <si>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</si>
  <si>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</si>
  <si>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</si>
  <si>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</si>
  <si>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</si>
  <si>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</si>
  <si>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</si>
  <si>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</si>
  <si>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</si>
  <si>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</si>
  <si>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</si>
  <si>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</si>
  <si>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</si>
  <si>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</si>
  <si>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</si>
  <si>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</si>
  <si>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</si>
  <si>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</si>
  <si>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</si>
  <si>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</si>
  <si>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</si>
  <si>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</si>
  <si>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</si>
  <si>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</si>
  <si>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</si>
  <si>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</si>
  <si>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</si>
  <si>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</si>
  <si>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</si>
  <si>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</si>
  <si>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</si>
  <si>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</si>
  <si>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</si>
  <si>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</si>
  <si>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</si>
  <si>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</si>
  <si>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</si>
  <si>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</si>
  <si>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</si>
  <si>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</si>
  <si>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</si>
  <si>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</si>
  <si>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</si>
  <si>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</si>
  <si>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</si>
  <si>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</si>
  <si>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</si>
  <si>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</si>
  <si>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</si>
  <si>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</si>
  <si>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</si>
  <si>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</si>
  <si>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</si>
  <si>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</si>
  <si>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</si>
  <si>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</si>
  <si>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</si>
  <si>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</si>
  <si>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</si>
  <si>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</si>
  <si>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</si>
  <si>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</si>
  <si>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</si>
  <si>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</si>
  <si>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</si>
  <si>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</si>
  <si>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</si>
  <si>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</si>
  <si>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</si>
  <si>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</si>
  <si>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</si>
  <si>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</si>
  <si>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</si>
  <si>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</si>
  <si>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</si>
  <si>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</si>
  <si>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</si>
  <si>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</si>
  <si>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</si>
  <si>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</si>
  <si>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</si>
  <si>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</si>
  <si>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</si>
  <si>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</si>
  <si>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</si>
  <si>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</si>
  <si>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</si>
  <si>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</si>
  <si>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</si>
  <si>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</si>
  <si>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</si>
  <si>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</si>
  <si>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</si>
  <si>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</si>
  <si>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</si>
  <si>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</si>
  <si>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</si>
  <si>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</si>
  <si>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</si>
  <si>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</si>
  <si>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</si>
  <si>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</si>
  <si>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</si>
  <si>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</si>
  <si>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</si>
  <si>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</si>
  <si>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</si>
  <si>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</si>
  <si>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</si>
  <si>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</si>
  <si>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</si>
  <si>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</si>
  <si>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</si>
  <si>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</si>
  <si>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</si>
  <si>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</si>
  <si>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</si>
  <si>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</si>
  <si>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</si>
  <si>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</si>
  <si>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</si>
  <si>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</si>
  <si>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</si>
  <si>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</si>
  <si>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</si>
  <si>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</si>
  <si>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</si>
  <si>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</si>
  <si>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</si>
  <si>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</si>
  <si>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</si>
  <si>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</si>
  <si>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</si>
  <si>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</si>
  <si>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</si>
  <si>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</si>
  <si>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</si>
  <si>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</si>
  <si>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</si>
  <si>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</si>
  <si>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</si>
  <si>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</si>
  <si>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</si>
  <si>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</si>
  <si>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</si>
  <si>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</si>
  <si>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</si>
  <si>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</si>
  <si>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</si>
  <si>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</si>
  <si>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</si>
  <si>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</si>
  <si>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</si>
  <si>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</si>
  <si>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</si>
  <si>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</si>
  <si>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</si>
  <si>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</si>
  <si>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</si>
  <si>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</si>
  <si>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</si>
  <si>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</si>
  <si>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</si>
  <si>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</si>
  <si>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</si>
  <si>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</si>
  <si>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</si>
  <si>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</si>
  <si>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</si>
  <si>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</si>
  <si>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</si>
  <si>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</si>
  <si>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</si>
  <si>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</si>
  <si>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</si>
  <si>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</si>
  <si>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</si>
  <si>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</si>
  <si>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</si>
  <si>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</si>
  <si>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</si>
  <si>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</si>
  <si>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</si>
  <si>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</si>
  <si>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</si>
  <si>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</si>
  <si>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</si>
  <si>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</si>
  <si>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</si>
  <si>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</si>
  <si>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</si>
  <si>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</si>
  <si>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</si>
  <si>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</si>
  <si>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</si>
  <si>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</si>
  <si>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</si>
  <si>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</si>
  <si>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</si>
  <si>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</si>
  <si>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</si>
  <si>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</si>
  <si>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</si>
  <si>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</si>
  <si>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</si>
  <si>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</si>
  <si>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</si>
  <si>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</si>
  <si>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</si>
  <si>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</si>
  <si>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</si>
  <si>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</si>
  <si>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</si>
  <si>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</si>
  <si>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</si>
  <si>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</si>
  <si>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</si>
  <si>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</si>
  <si>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</si>
  <si>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</si>
  <si>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</si>
  <si>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</si>
  <si>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</si>
  <si>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</si>
  <si>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</si>
  <si>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</si>
  <si>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</si>
  <si>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</si>
  <si>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</si>
  <si>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</si>
  <si>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</si>
  <si>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</si>
  <si>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</si>
  <si>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</si>
  <si>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</si>
  <si>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</si>
  <si>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</si>
  <si>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</si>
  <si>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</si>
  <si>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</si>
  <si>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</si>
  <si>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</si>
  <si>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</si>
  <si>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</si>
  <si>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</si>
  <si>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</si>
  <si>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</si>
  <si>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</si>
  <si>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</si>
  <si>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</si>
  <si>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</si>
  <si>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</si>
  <si>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</si>
  <si>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</si>
  <si>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</si>
  <si>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</si>
  <si>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</si>
  <si>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</si>
  <si>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</si>
  <si>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</si>
  <si>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</si>
  <si>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</si>
  <si>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</si>
  <si>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</si>
  <si>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</si>
  <si>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</si>
  <si>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</si>
  <si>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</si>
  <si>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</si>
  <si>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</si>
  <si>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</si>
  <si>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</si>
  <si>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</si>
  <si>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</si>
  <si>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</si>
  <si>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</si>
  <si>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</si>
  <si>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</si>
  <si>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</si>
  <si>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</si>
  <si>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</si>
  <si>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</si>
  <si>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</si>
  <si>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</si>
  <si>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</si>
  <si>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</si>
  <si>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</si>
  <si>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</si>
  <si>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</si>
  <si>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</si>
  <si>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</si>
  <si>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</si>
  <si>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</si>
  <si>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</si>
  <si>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</si>
  <si>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</si>
  <si>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</si>
  <si>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</si>
  <si>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</si>
  <si>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</si>
  <si>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</si>
  <si>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</si>
  <si>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</si>
  <si>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</si>
  <si>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</si>
  <si>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</si>
  <si>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</si>
  <si>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</si>
  <si>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</si>
  <si>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</si>
  <si>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</si>
  <si>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</si>
  <si>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</si>
  <si>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</si>
  <si>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</si>
  <si>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</si>
  <si>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</si>
  <si>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</si>
  <si>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</si>
  <si>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</si>
  <si>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</si>
  <si>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</si>
  <si>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</si>
  <si>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</si>
  <si>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</si>
  <si>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</si>
  <si>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</si>
  <si>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</si>
  <si>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</si>
  <si>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</si>
  <si>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</si>
  <si>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</si>
  <si>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</si>
  <si>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</si>
  <si>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</si>
  <si>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</si>
  <si>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</si>
  <si>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</si>
  <si>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</si>
  <si>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</si>
  <si>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</si>
  <si>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</si>
  <si>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</si>
  <si>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</si>
  <si>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</si>
  <si>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</si>
  <si>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</si>
  <si>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</si>
  <si>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</si>
  <si>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</si>
  <si>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</si>
  <si>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</si>
  <si>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</si>
  <si>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</si>
  <si>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</si>
  <si>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</si>
  <si>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</si>
  <si>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</si>
  <si>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</si>
  <si>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</si>
  <si>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</si>
  <si>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</si>
  <si>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</si>
  <si>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</si>
  <si>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</si>
  <si>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</si>
  <si>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</si>
  <si>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</si>
  <si>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</si>
  <si>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</si>
  <si>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</si>
  <si>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</si>
  <si>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</si>
  <si>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</si>
  <si>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</si>
  <si>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</si>
  <si>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</si>
  <si>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</si>
  <si>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</si>
  <si>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</si>
  <si>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</si>
  <si>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</si>
  <si>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</si>
  <si>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</si>
  <si>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</si>
  <si>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</si>
  <si>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</si>
  <si>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</si>
  <si>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</si>
  <si>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</si>
  <si>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</si>
  <si>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</si>
  <si>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</si>
  <si>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</si>
  <si>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</si>
  <si>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</si>
  <si>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</si>
  <si>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</si>
  <si>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</si>
  <si>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</si>
  <si>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</si>
  <si>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</si>
  <si>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</si>
  <si>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</si>
  <si>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</si>
  <si>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</si>
  <si>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</si>
  <si>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</si>
  <si>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</si>
  <si>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</si>
  <si>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</si>
  <si>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</si>
  <si>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</si>
  <si>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</si>
  <si>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</si>
  <si>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</si>
  <si>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</si>
  <si>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</si>
  <si>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</si>
  <si>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</si>
  <si>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</si>
  <si>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</si>
  <si>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</si>
  <si>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</si>
  <si>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</si>
  <si>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</si>
  <si>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</si>
  <si>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</si>
  <si>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</si>
  <si>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</si>
  <si>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</si>
  <si>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</si>
  <si>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</si>
  <si>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</si>
  <si>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</si>
  <si>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</si>
  <si>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</si>
  <si>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</si>
  <si>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</si>
  <si>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</si>
  <si>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</si>
  <si>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</si>
  <si>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</si>
  <si>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</si>
  <si>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</si>
  <si>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</si>
  <si>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</si>
  <si>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</si>
  <si>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</si>
  <si>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</si>
  <si>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</si>
  <si>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</si>
  <si>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</si>
  <si>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</si>
  <si>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</si>
  <si>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</si>
  <si>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</si>
  <si>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</si>
  <si>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</si>
  <si>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</si>
  <si>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</si>
  <si>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</si>
  <si>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</si>
  <si>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</si>
  <si>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</si>
  <si>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</si>
  <si>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</si>
  <si>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</si>
  <si>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</si>
  <si>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</si>
  <si>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</si>
  <si>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</si>
  <si>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</si>
  <si>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</si>
  <si>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</si>
  <si>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</si>
  <si>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</si>
  <si>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</si>
  <si>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</si>
  <si>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</si>
  <si>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</si>
  <si>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</si>
  <si>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</si>
  <si>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</si>
  <si>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</si>
  <si>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</si>
  <si>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</si>
  <si>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</si>
  <si>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</si>
  <si>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</si>
  <si>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</si>
  <si>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</si>
  <si>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</si>
  <si>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</si>
  <si>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</si>
  <si>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</si>
  <si>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</si>
  <si>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</si>
  <si>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</si>
  <si>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</si>
  <si>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</si>
  <si>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</si>
  <si>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</si>
  <si>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</si>
  <si>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</si>
  <si>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</si>
  <si>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</si>
  <si>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</si>
  <si>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</si>
  <si>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</si>
  <si>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</si>
  <si>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</si>
  <si>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</si>
  <si>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</si>
  <si>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</si>
  <si>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</si>
  <si>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</si>
  <si>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</si>
  <si>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</si>
  <si>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</si>
  <si>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</si>
  <si>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</si>
  <si>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</si>
  <si>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</si>
  <si>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</si>
  <si>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</si>
  <si>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</si>
  <si>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</si>
  <si>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</si>
  <si>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</si>
  <si>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</si>
  <si>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</si>
  <si>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</si>
  <si>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</si>
  <si>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</si>
  <si>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</si>
  <si>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</si>
  <si>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</si>
  <si>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</si>
  <si>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</si>
  <si>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</si>
  <si>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</si>
  <si>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</si>
  <si>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</si>
  <si>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</si>
  <si>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</si>
  <si>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</si>
  <si>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</si>
  <si>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</si>
  <si>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</si>
  <si>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</si>
  <si>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</si>
  <si>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</si>
  <si>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</si>
  <si>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</si>
  <si>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</si>
  <si>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</si>
  <si>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</si>
  <si>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</si>
  <si>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</si>
  <si>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</si>
  <si>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</si>
  <si>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</si>
  <si>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</si>
  <si>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</si>
  <si>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</si>
  <si>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</si>
  <si>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</si>
  <si>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</si>
  <si>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</si>
  <si>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</si>
  <si>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</si>
  <si>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</si>
  <si>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</si>
  <si>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</si>
  <si>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</si>
  <si>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</si>
  <si>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</si>
  <si>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</si>
  <si>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</si>
  <si>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</si>
  <si>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</si>
  <si>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</si>
  <si>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</si>
  <si>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</si>
  <si>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</si>
  <si>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</si>
  <si>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</si>
  <si>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</si>
  <si>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</si>
  <si>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</si>
  <si>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</si>
  <si>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</si>
  <si>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</si>
  <si>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</si>
  <si>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</si>
  <si>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</si>
  <si>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</si>
  <si>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</si>
  <si>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</si>
  <si>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</si>
  <si>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</si>
  <si>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</si>
  <si>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</si>
  <si>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</si>
  <si>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</si>
  <si>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</si>
  <si>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</si>
  <si>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</si>
  <si>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</si>
  <si>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</si>
  <si>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</si>
  <si>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</si>
  <si>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</si>
  <si>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</si>
  <si>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</si>
  <si>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</si>
  <si>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</si>
  <si>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</si>
  <si>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</si>
  <si>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</si>
  <si>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</si>
  <si>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</si>
  <si>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</si>
  <si>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</si>
  <si>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</si>
  <si>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</si>
  <si>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</si>
  <si>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</si>
  <si>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</si>
  <si>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</si>
  <si>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</si>
  <si>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</si>
  <si>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</si>
  <si>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</si>
  <si>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</si>
  <si>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</si>
  <si>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</si>
  <si>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</si>
  <si>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</si>
  <si>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</si>
  <si>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</si>
  <si>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</si>
  <si>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</si>
  <si>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</si>
  <si>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</si>
  <si>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</si>
  <si>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</si>
  <si>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</si>
  <si>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</si>
  <si>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</si>
  <si>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</si>
  <si>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</si>
  <si>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</si>
  <si>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</si>
  <si>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</si>
  <si>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</si>
  <si>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</si>
  <si>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</si>
  <si>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</si>
  <si>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</si>
  <si>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</si>
  <si>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</si>
  <si>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</si>
  <si>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</si>
  <si>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</si>
  <si>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</si>
  <si>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</si>
  <si>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</si>
  <si>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</si>
  <si>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</si>
  <si>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</si>
  <si>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</si>
  <si>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</si>
  <si>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</si>
  <si>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</si>
  <si>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</si>
  <si>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</si>
  <si>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</si>
  <si>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</si>
  <si>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</si>
  <si>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</si>
  <si>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</si>
  <si>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</si>
  <si>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</si>
  <si>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</si>
  <si>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</si>
  <si>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</si>
  <si>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</si>
  <si>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</si>
  <si>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</si>
  <si>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</si>
  <si>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</si>
  <si>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</si>
  <si>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</si>
  <si>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</si>
  <si>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</si>
  <si>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</si>
  <si>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</si>
  <si>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</si>
  <si>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</si>
  <si>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</si>
  <si>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</si>
  <si>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</si>
  <si>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</si>
  <si>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</si>
  <si>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</si>
  <si>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</si>
  <si>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</si>
  <si>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</si>
  <si>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</si>
  <si>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</si>
  <si>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</si>
  <si>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</si>
  <si>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</si>
  <si>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</si>
  <si>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</si>
  <si>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</si>
  <si>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</si>
  <si>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</si>
  <si>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</si>
  <si>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</si>
  <si>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</si>
  <si>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</si>
  <si>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</si>
  <si>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</si>
  <si>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</si>
  <si>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</si>
  <si>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</si>
  <si>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</si>
  <si>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</si>
  <si>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</si>
  <si>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</si>
  <si>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</si>
  <si>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</si>
  <si>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</si>
  <si>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</si>
  <si>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</si>
  <si>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</si>
  <si>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</si>
  <si>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</si>
  <si>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</si>
  <si>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</si>
  <si>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</si>
  <si>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</si>
  <si>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</si>
  <si>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</si>
  <si>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</si>
  <si>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</si>
  <si>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</si>
  <si>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</si>
  <si>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</si>
  <si>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</si>
  <si>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</si>
  <si>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</si>
  <si>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</si>
  <si>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</si>
  <si>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</si>
  <si>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</si>
  <si>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</si>
  <si>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</si>
  <si>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</si>
  <si>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</si>
  <si>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</si>
  <si>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</si>
  <si>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</si>
  <si>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</si>
  <si>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</si>
  <si>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</si>
  <si>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</si>
  <si>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</si>
  <si>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</si>
  <si>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</si>
  <si>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</si>
  <si>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</si>
  <si>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</si>
  <si>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</si>
  <si>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</si>
  <si>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</si>
  <si>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</si>
  <si>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</si>
  <si>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</si>
  <si>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</si>
  <si>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</si>
  <si>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</si>
  <si>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</si>
  <si>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</si>
  <si>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</si>
  <si>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</si>
  <si>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</si>
  <si>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</si>
  <si>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</si>
  <si>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</si>
  <si>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</si>
  <si>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</si>
  <si>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</si>
  <si>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</si>
  <si>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</si>
  <si>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</si>
  <si>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</si>
  <si>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</si>
  <si>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</si>
  <si>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</si>
  <si>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</si>
  <si>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</si>
  <si>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</si>
  <si>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</si>
  <si>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</si>
  <si>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</si>
  <si>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</si>
  <si>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</si>
  <si>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</si>
  <si>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</si>
  <si>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</si>
  <si>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</si>
  <si>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</si>
  <si>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</si>
  <si>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</si>
  <si>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</si>
  <si>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</si>
  <si>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</si>
  <si>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</si>
  <si>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</si>
  <si>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</si>
  <si>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</si>
  <si>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</si>
  <si>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</si>
  <si>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</si>
  <si>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</si>
  <si>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</si>
  <si>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</si>
  <si>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</si>
  <si>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</si>
  <si>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</si>
  <si>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</si>
  <si>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</si>
  <si>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</si>
  <si>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</si>
  <si>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</si>
  <si>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</si>
  <si>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</si>
  <si>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</si>
  <si>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</si>
  <si>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</si>
  <si>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</si>
  <si>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</si>
  <si>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</si>
  <si>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</si>
  <si>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</si>
  <si>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</si>
  <si>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</si>
  <si>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</si>
  <si>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</si>
  <si>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</si>
  <si>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</si>
  <si>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</si>
  <si>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</si>
  <si>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</si>
  <si>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</si>
  <si>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</si>
  <si>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</si>
  <si>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</si>
  <si>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</si>
  <si>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</si>
  <si>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</si>
  <si>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</si>
  <si>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</si>
  <si>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</si>
  <si>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</si>
  <si>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</si>
  <si>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</si>
  <si>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</si>
  <si>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</si>
  <si>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</si>
  <si>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</si>
  <si>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</si>
  <si>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</si>
  <si>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</si>
  <si>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</si>
  <si>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</si>
  <si>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</si>
  <si>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</si>
  <si>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</si>
  <si>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</si>
  <si>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</si>
  <si>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</si>
  <si>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</si>
  <si>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</si>
  <si>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</si>
  <si>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</si>
  <si>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</si>
  <si>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</si>
  <si>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</si>
  <si>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</si>
  <si>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</si>
  <si>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</si>
  <si>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</si>
  <si>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</si>
  <si>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</si>
  <si>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</si>
  <si>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</si>
  <si>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</si>
  <si>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</si>
  <si>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</si>
  <si>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</si>
  <si>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</si>
  <si>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</si>
  <si>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</si>
  <si>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</si>
  <si>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</si>
  <si>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</si>
  <si>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</si>
  <si>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</si>
  <si>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</si>
  <si>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</si>
  <si>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</si>
  <si>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</si>
  <si>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</si>
  <si>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</si>
  <si>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</si>
  <si>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</si>
  <si>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</si>
  <si>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</si>
  <si>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</si>
  <si>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</si>
  <si>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</si>
  <si>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</si>
  <si>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</si>
  <si>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</si>
  <si>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</si>
  <si>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</si>
  <si>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</si>
  <si>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</si>
  <si>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</si>
  <si>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</si>
  <si>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</si>
  <si>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</si>
  <si>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</si>
  <si>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</si>
  <si>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</si>
  <si>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</si>
  <si>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</si>
  <si>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</si>
  <si>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</si>
  <si>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</si>
  <si>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</si>
  <si>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</si>
  <si>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</si>
  <si>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</si>
  <si>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</si>
  <si>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</si>
  <si>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</si>
  <si>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</si>
  <si>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</si>
  <si>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</si>
  <si>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</si>
  <si>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</si>
  <si>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</si>
  <si>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</si>
  <si>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</si>
  <si>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</si>
  <si>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</si>
  <si>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</si>
  <si>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</si>
  <si>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</si>
  <si>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</si>
  <si>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</si>
  <si>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</si>
  <si>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</si>
  <si>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</si>
  <si>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</si>
  <si>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</si>
  <si>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</si>
  <si>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</si>
  <si>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</si>
  <si>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</si>
  <si>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</si>
  <si>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</si>
  <si>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</si>
  <si>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</si>
  <si>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</si>
  <si>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</si>
  <si>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</si>
  <si>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</si>
  <si>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</si>
  <si>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</si>
  <si>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</si>
  <si>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</si>
  <si>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</si>
  <si>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</si>
  <si>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</si>
  <si>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</si>
  <si>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</si>
  <si>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</si>
  <si>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</si>
  <si>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</si>
  <si>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</si>
  <si>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</si>
  <si>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</si>
  <si>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</si>
  <si>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</si>
  <si>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</si>
  <si>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</si>
  <si>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</si>
  <si>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</si>
  <si>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</si>
  <si>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</si>
  <si>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</si>
  <si>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</si>
  <si>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</si>
  <si>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</si>
  <si>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</si>
  <si>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</si>
  <si>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</si>
  <si>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</si>
  <si>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</si>
  <si>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</si>
  <si>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</si>
  <si>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</si>
  <si>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</si>
  <si>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</si>
  <si>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</si>
  <si>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</si>
  <si>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</si>
  <si>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</si>
  <si>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</si>
  <si>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</si>
  <si>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</si>
  <si>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</si>
  <si>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</si>
  <si>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</si>
  <si>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</si>
  <si>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</si>
  <si>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</si>
  <si>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</si>
  <si>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</si>
  <si>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</si>
  <si>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</si>
  <si>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</si>
  <si>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</si>
  <si>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</si>
  <si>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</si>
  <si>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</si>
  <si>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</si>
  <si>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</si>
  <si>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</si>
  <si>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</si>
  <si>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</si>
  <si>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</si>
  <si>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</si>
  <si>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</si>
  <si>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</si>
  <si>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</si>
  <si>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</si>
  <si>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</si>
  <si>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</si>
  <si>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</si>
  <si>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</si>
  <si>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</si>
  <si>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</si>
  <si>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</si>
  <si>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</si>
  <si>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</si>
  <si>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</si>
  <si>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</si>
  <si>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</si>
  <si>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</si>
  <si>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</si>
  <si>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</si>
  <si>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</si>
  <si>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</si>
  <si>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</si>
  <si>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</si>
  <si>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</si>
  <si>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</si>
  <si>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</si>
  <si>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</si>
  <si>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</si>
  <si>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</si>
  <si>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</si>
  <si>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</si>
  <si>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</si>
  <si>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</si>
  <si>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</si>
  <si>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</si>
  <si>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</si>
  <si>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</si>
  <si>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</si>
  <si>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</si>
  <si>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</si>
  <si>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</si>
  <si>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</si>
  <si>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</si>
  <si>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</si>
  <si>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</si>
  <si>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</si>
  <si>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</si>
  <si>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</si>
  <si>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</si>
  <si>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</si>
  <si>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</si>
  <si>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</si>
  <si>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</si>
  <si>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</si>
  <si>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</si>
  <si>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</si>
  <si>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</si>
  <si>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</si>
  <si>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</si>
  <si>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</si>
  <si>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</si>
  <si>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</si>
  <si>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</si>
  <si>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</si>
  <si>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</si>
  <si>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</si>
  <si>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</si>
  <si>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</si>
  <si>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</si>
  <si>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</si>
  <si>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</si>
  <si>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</si>
  <si>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</si>
  <si>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</si>
  <si>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</si>
  <si>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</si>
  <si>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</si>
  <si>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</si>
  <si>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</si>
  <si>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</si>
  <si>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</si>
  <si>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</si>
  <si>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</si>
  <si>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</si>
  <si>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</si>
  <si>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</si>
  <si>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</si>
  <si>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</si>
  <si>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</si>
  <si>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</si>
  <si>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</si>
  <si>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</si>
  <si>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</si>
  <si>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</si>
  <si>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</si>
  <si>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</si>
  <si>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</si>
  <si>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</si>
  <si>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</si>
  <si>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</si>
  <si>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</si>
  <si>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</si>
  <si>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</si>
  <si>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</si>
  <si>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</si>
  <si>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</si>
  <si>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</si>
  <si>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</si>
  <si>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</si>
  <si>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</si>
  <si>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</si>
  <si>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</si>
  <si>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</si>
  <si>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</si>
  <si>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</si>
  <si>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</si>
  <si>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</si>
  <si>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</si>
  <si>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</si>
  <si>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</si>
  <si>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</si>
  <si>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</si>
  <si>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</si>
  <si>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</si>
  <si>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</si>
  <si>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</si>
  <si>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</si>
  <si>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</si>
  <si>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</si>
  <si>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</si>
  <si>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</si>
  <si>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</si>
  <si>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</si>
  <si>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</si>
  <si>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</si>
  <si>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</si>
  <si>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</si>
  <si>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</si>
  <si>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</si>
  <si>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</si>
  <si>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</si>
  <si>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</si>
  <si>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</si>
  <si>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</si>
  <si>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</si>
  <si>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</si>
  <si>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</si>
  <si>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</si>
  <si>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</si>
  <si>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</si>
  <si>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</si>
  <si>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</si>
  <si>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</si>
  <si>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</si>
  <si>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</si>
  <si>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</si>
  <si>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</si>
  <si>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</si>
  <si>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</si>
  <si>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</si>
  <si>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</si>
  <si>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</si>
  <si>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</si>
  <si>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</si>
  <si>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</si>
  <si>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</si>
  <si>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</si>
  <si>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</si>
  <si>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</si>
  <si>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</si>
  <si>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</si>
  <si>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</si>
  <si>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</si>
  <si>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</si>
  <si>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</si>
  <si>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</si>
  <si>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</si>
  <si>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</si>
  <si>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</si>
  <si>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</si>
  <si>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</si>
  <si>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</si>
  <si>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</si>
  <si>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</si>
  <si>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</si>
  <si>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</si>
  <si>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</si>
  <si>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</si>
  <si>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</si>
  <si>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</si>
  <si>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</si>
  <si>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</si>
  <si>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</si>
  <si>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</si>
  <si>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</si>
  <si>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</si>
  <si>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</si>
  <si>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</si>
  <si>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</si>
  <si>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</si>
  <si>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</si>
  <si>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</si>
  <si>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</si>
  <si>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</si>
  <si>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</si>
  <si>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</si>
  <si>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</si>
  <si>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</si>
  <si>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</si>
  <si>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</si>
  <si>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</si>
  <si>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</si>
  <si>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</si>
  <si>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</si>
  <si>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</si>
  <si>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</si>
  <si>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</si>
  <si>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</si>
  <si>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</si>
  <si>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</si>
  <si>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</si>
  <si>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</si>
  <si>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</si>
  <si>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</si>
  <si>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</si>
  <si>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</si>
  <si>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</si>
  <si>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</si>
  <si>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</si>
  <si>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</si>
  <si>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</si>
  <si>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</si>
  <si>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</si>
  <si>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</si>
  <si>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</si>
  <si>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</si>
  <si>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</si>
  <si>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</si>
  <si>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</si>
  <si>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</si>
  <si>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</si>
  <si>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</si>
  <si>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</si>
  <si>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</si>
  <si>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</si>
  <si>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</si>
  <si>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</si>
  <si>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</si>
  <si>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</si>
  <si>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</si>
  <si>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</si>
  <si>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</si>
  <si>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</si>
  <si>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</si>
  <si>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</si>
  <si>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</si>
  <si>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</si>
  <si>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</si>
  <si>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</si>
  <si>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</si>
  <si>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</si>
  <si>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</si>
  <si>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</si>
  <si>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</si>
  <si>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</si>
  <si>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</si>
  <si>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</si>
  <si>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</si>
  <si>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</si>
  <si>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</si>
  <si>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</si>
  <si>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</si>
  <si>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</si>
  <si>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</si>
  <si>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</si>
  <si>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</si>
  <si>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</si>
  <si>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</si>
  <si>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</si>
  <si>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</si>
  <si>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</si>
  <si>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</si>
  <si>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</si>
  <si>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</si>
  <si>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</si>
  <si>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</si>
  <si>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</si>
  <si>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</si>
  <si>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</si>
  <si>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</si>
  <si>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</si>
  <si>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</si>
  <si>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</si>
  <si>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</si>
  <si>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</si>
  <si>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</si>
  <si>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</si>
  <si>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</si>
  <si>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</si>
  <si>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</si>
  <si>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</si>
  <si>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</si>
  <si>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</si>
  <si>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</si>
  <si>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</si>
  <si>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</si>
  <si>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</si>
  <si>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</si>
  <si>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</si>
  <si>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</si>
  <si>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</si>
  <si>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</si>
  <si>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</si>
  <si>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</si>
  <si>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</si>
  <si>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</si>
  <si>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</si>
  <si>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</si>
  <si>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</si>
  <si>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</si>
  <si>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</si>
  <si>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</si>
  <si>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</si>
  <si>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</si>
  <si>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</si>
  <si>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</si>
  <si>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</si>
  <si>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</si>
  <si>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</si>
  <si>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</si>
  <si>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</si>
  <si>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</si>
  <si>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</si>
  <si>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</si>
  <si>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</si>
  <si>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</si>
  <si>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</si>
  <si>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</si>
  <si>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</si>
  <si>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</si>
  <si>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</si>
  <si>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</si>
  <si>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</si>
  <si>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</si>
  <si>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</si>
  <si>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</si>
  <si>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</si>
  <si>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</si>
  <si>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</si>
  <si>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</si>
  <si>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</si>
  <si>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</si>
  <si>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</si>
  <si>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</si>
  <si>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</si>
  <si>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</si>
  <si>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</si>
  <si>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</si>
  <si>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</si>
  <si>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</si>
  <si>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</si>
  <si>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</si>
  <si>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</si>
  <si>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</si>
  <si>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</si>
  <si>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</si>
  <si>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</si>
  <si>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</si>
  <si>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</si>
  <si>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</si>
  <si>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</si>
  <si>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</si>
  <si>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</si>
  <si>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</si>
  <si>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</si>
  <si>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</si>
  <si>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</si>
  <si>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</si>
  <si>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</si>
  <si>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</si>
  <si>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</si>
  <si>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</si>
  <si>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</si>
  <si>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</si>
  <si>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</si>
  <si>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</si>
  <si>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</si>
  <si>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</si>
  <si>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</si>
  <si>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</si>
  <si>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</si>
  <si>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</si>
  <si>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</si>
  <si>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</si>
  <si>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</si>
  <si>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</si>
  <si>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</si>
  <si>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</si>
  <si>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</si>
  <si>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</si>
  <si>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</si>
  <si>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</si>
  <si>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</si>
  <si>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</si>
  <si>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</si>
  <si>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</si>
  <si>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</si>
  <si>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</si>
  <si>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</si>
  <si>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</si>
  <si>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</si>
  <si>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</si>
  <si>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</si>
  <si>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</si>
  <si>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</si>
  <si>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</si>
  <si>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</si>
  <si>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</si>
  <si>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</si>
  <si>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</si>
  <si>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</si>
  <si>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</si>
  <si>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</si>
  <si>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</si>
  <si>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</si>
  <si>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</si>
  <si>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</si>
  <si>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</si>
  <si>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</si>
  <si>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</si>
  <si>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</si>
  <si>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</si>
  <si>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</si>
  <si>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</si>
  <si>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</si>
  <si>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</si>
  <si>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</si>
  <si>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</si>
  <si>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</si>
  <si>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</si>
  <si>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</si>
  <si>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</si>
  <si>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</si>
  <si>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</si>
  <si>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</si>
  <si>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</si>
  <si>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</si>
  <si>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</si>
  <si>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</si>
  <si>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</si>
  <si>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</si>
  <si>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</si>
  <si>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</si>
  <si>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</si>
  <si>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</si>
  <si>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</si>
  <si>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</si>
  <si>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</si>
  <si>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</si>
  <si>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</si>
  <si>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</si>
  <si>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</si>
  <si>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</si>
  <si>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</si>
  <si>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</si>
  <si>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</si>
  <si>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</si>
  <si>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</si>
  <si>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</si>
  <si>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</si>
  <si>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</si>
  <si>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</si>
  <si>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</si>
  <si>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</si>
  <si>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</si>
  <si>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</si>
  <si>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</si>
  <si>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</si>
  <si>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</si>
  <si>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</si>
  <si>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</si>
  <si>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</si>
  <si>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</si>
  <si>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</si>
  <si>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</si>
  <si>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</si>
  <si>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</si>
  <si>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</si>
  <si>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</si>
  <si>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</si>
  <si>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</si>
  <si>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</si>
  <si>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</si>
  <si>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</si>
  <si>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</si>
  <si>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</si>
  <si>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</si>
  <si>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</si>
  <si>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</si>
  <si>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</si>
  <si>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</si>
  <si>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</si>
  <si>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</si>
  <si>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</si>
  <si>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</si>
  <si>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</si>
  <si>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</si>
  <si>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</si>
  <si>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</si>
  <si>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</si>
  <si>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</si>
  <si>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</si>
  <si>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</si>
  <si>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</si>
  <si>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</si>
  <si>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</si>
  <si>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</si>
  <si>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</si>
  <si>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</si>
  <si>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</si>
  <si>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</si>
  <si>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</si>
  <si>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</si>
  <si>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</si>
  <si>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</si>
  <si>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</si>
  <si>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</si>
  <si>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</si>
  <si>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</si>
  <si>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</si>
  <si>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</si>
  <si>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</si>
  <si>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</si>
  <si>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</si>
  <si>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</si>
  <si>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</si>
  <si>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</si>
  <si>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</si>
  <si>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</si>
  <si>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</si>
  <si>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</si>
  <si>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</si>
  <si>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</si>
  <si>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</si>
  <si>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</si>
  <si>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</si>
  <si>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</si>
  <si>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</si>
  <si>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</si>
  <si>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</si>
  <si>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</si>
  <si>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</si>
  <si>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</si>
  <si>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</si>
  <si>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</si>
  <si>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</si>
  <si>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</si>
  <si>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</si>
  <si>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</si>
  <si>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</si>
  <si>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</si>
  <si>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</si>
  <si>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</si>
  <si>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</si>
  <si>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</si>
  <si>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</si>
  <si>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</si>
  <si>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</si>
  <si>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</si>
  <si>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</si>
  <si>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</si>
  <si>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</si>
  <si>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</si>
  <si>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</si>
  <si>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</si>
  <si>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</si>
  <si>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</si>
  <si>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</si>
  <si>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</si>
  <si>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</si>
  <si>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</si>
  <si>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</si>
  <si>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</si>
  <si>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</si>
  <si>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</si>
  <si>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</si>
  <si>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</si>
  <si>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</si>
  <si>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</si>
  <si>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</si>
  <si>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</si>
  <si>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</si>
  <si>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</si>
  <si>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</si>
  <si>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</si>
  <si>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</si>
  <si>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</si>
  <si>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</si>
  <si>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</si>
  <si>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</si>
  <si>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</si>
  <si>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</si>
  <si>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</si>
  <si>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</si>
  <si>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</si>
  <si>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</si>
  <si>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</si>
  <si>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</si>
  <si>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</si>
  <si>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</si>
  <si>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</si>
  <si>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</si>
  <si>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</si>
  <si>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</si>
  <si>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</si>
  <si>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</si>
  <si>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</si>
  <si>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</si>
  <si>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</si>
  <si>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</si>
  <si>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</si>
  <si>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</si>
  <si>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</si>
  <si>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</si>
  <si>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</si>
  <si>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</si>
  <si>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</si>
  <si>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</si>
  <si>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</si>
  <si>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</si>
  <si>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</si>
  <si>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</si>
  <si>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</si>
  <si>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</si>
  <si>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</si>
  <si>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</si>
  <si>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</si>
  <si>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</si>
  <si>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</si>
  <si>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</si>
  <si>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</si>
  <si>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</si>
  <si>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</si>
  <si>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</si>
  <si>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</si>
  <si>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</si>
  <si>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</si>
  <si>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</si>
  <si>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</si>
  <si>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</si>
  <si>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</si>
  <si>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</si>
  <si>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</si>
  <si>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</si>
  <si>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</si>
  <si>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</si>
  <si>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</si>
  <si>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</si>
  <si>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</si>
  <si>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</si>
  <si>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</si>
  <si>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</si>
  <si>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</si>
  <si>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</si>
  <si>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</si>
  <si>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</si>
  <si>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</si>
  <si>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</si>
  <si>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</si>
  <si>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</si>
  <si>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</si>
  <si>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</si>
  <si>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</si>
  <si>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</si>
  <si>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</si>
  <si>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</si>
  <si>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</si>
  <si>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</si>
  <si>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</si>
  <si>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</si>
  <si>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</si>
  <si>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</si>
  <si>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</si>
  <si>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</si>
  <si>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</si>
  <si>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</si>
  <si>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</si>
  <si>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</si>
  <si>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</si>
  <si>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</si>
  <si>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</si>
  <si>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</si>
  <si>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</si>
  <si>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</si>
  <si>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</si>
  <si>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</si>
  <si>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</si>
  <si>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</si>
  <si>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</si>
  <si>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</si>
  <si>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</si>
  <si>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</si>
  <si>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</si>
  <si>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</si>
  <si>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</si>
  <si>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</si>
  <si>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</si>
  <si>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</si>
  <si>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</si>
  <si>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</si>
  <si>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</si>
  <si>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</si>
  <si>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</si>
  <si>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</si>
  <si>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</si>
  <si>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</si>
  <si>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</si>
  <si>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</si>
  <si>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</si>
  <si>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</si>
  <si>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</si>
  <si>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</si>
  <si>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</si>
  <si>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</si>
  <si>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</si>
  <si>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</si>
  <si>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</si>
  <si>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</si>
  <si>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</si>
  <si>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</si>
  <si>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</si>
  <si>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</si>
  <si>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</si>
  <si>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</si>
  <si>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</si>
  <si>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</si>
  <si>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</si>
  <si>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</si>
  <si>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</si>
  <si>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</si>
  <si>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</si>
  <si>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</si>
  <si>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</si>
  <si>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</si>
  <si>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</si>
  <si>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</si>
  <si>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</si>
  <si>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</si>
  <si>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</si>
  <si>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</si>
  <si>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</si>
  <si>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</si>
  <si>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</si>
  <si>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</si>
  <si>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</si>
  <si>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</si>
  <si>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</si>
  <si>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</si>
  <si>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</si>
  <si>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</si>
  <si>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</si>
  <si>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</si>
  <si>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</si>
  <si>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</si>
  <si>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</si>
  <si>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</si>
  <si>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</si>
  <si>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</si>
  <si>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</si>
  <si>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</si>
  <si>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</si>
  <si>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</si>
  <si>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</si>
  <si>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</si>
  <si>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</si>
  <si>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</si>
  <si>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</si>
  <si>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</si>
  <si>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</si>
  <si>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</si>
  <si>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</si>
  <si>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</si>
  <si>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</si>
  <si>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</si>
  <si>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</si>
  <si>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</si>
  <si>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</si>
  <si>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</si>
  <si>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</si>
  <si>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</si>
  <si>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</si>
  <si>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</si>
  <si>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</si>
  <si>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</si>
  <si>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</si>
  <si>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</si>
  <si>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</si>
  <si>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</si>
  <si>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</si>
  <si>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</si>
  <si>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</si>
  <si>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</si>
  <si>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</si>
  <si>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</si>
  <si>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</si>
  <si>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</si>
  <si>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</si>
  <si>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</si>
  <si>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</si>
  <si>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</si>
  <si>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</si>
  <si>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</si>
  <si>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</si>
  <si>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</si>
  <si>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</si>
  <si>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</si>
  <si>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</si>
  <si>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</si>
  <si>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</si>
  <si>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</si>
  <si>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</si>
  <si>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</si>
  <si>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</si>
  <si>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</si>
  <si>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</si>
  <si>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</si>
  <si>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</si>
  <si>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</si>
  <si>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</si>
  <si>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</si>
  <si>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</si>
  <si>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</si>
  <si>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</si>
  <si>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</si>
  <si>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</si>
  <si>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</si>
  <si>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</si>
  <si>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</si>
  <si>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</si>
  <si>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</si>
  <si>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</si>
  <si>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</si>
  <si>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</si>
  <si>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</si>
  <si>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</si>
  <si>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</si>
  <si>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</si>
  <si>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</si>
  <si>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</si>
  <si>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</si>
  <si>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</si>
  <si>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</si>
  <si>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</si>
  <si>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</si>
  <si>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</si>
  <si>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</si>
  <si>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</si>
  <si>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</si>
  <si>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</si>
  <si>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</si>
  <si>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</si>
  <si>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</si>
  <si>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</si>
  <si>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</si>
  <si>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</si>
  <si>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</si>
  <si>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</si>
  <si>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</si>
  <si>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</si>
  <si>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</si>
  <si>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</si>
  <si>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</si>
  <si>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</si>
  <si>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</si>
  <si>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</si>
  <si>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</si>
  <si>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</si>
  <si>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</si>
  <si>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</si>
  <si>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</si>
  <si>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</si>
  <si>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</si>
  <si>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</si>
  <si>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</si>
  <si>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</si>
  <si>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</si>
  <si>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</si>
  <si>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</si>
  <si>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</si>
  <si>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</si>
  <si>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</si>
  <si>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</si>
  <si>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</si>
  <si>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</si>
  <si>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</si>
  <si>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</si>
  <si>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</si>
  <si>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</si>
  <si>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</si>
  <si>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</si>
  <si>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</si>
  <si>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</si>
  <si>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</si>
  <si>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</si>
  <si>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</si>
  <si>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</si>
  <si>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</si>
  <si>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</si>
  <si>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</si>
  <si>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</si>
  <si>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</si>
  <si>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</si>
  <si>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</si>
  <si>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</si>
  <si>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</si>
  <si>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</si>
  <si>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</si>
  <si>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</si>
  <si>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</si>
  <si>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</si>
  <si>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</si>
  <si>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</si>
  <si>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</si>
  <si>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</si>
  <si>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</si>
  <si>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</si>
  <si>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</si>
  <si>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</si>
  <si>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</si>
  <si>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</si>
  <si>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</si>
  <si>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</si>
  <si>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</si>
  <si>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</si>
  <si>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</si>
  <si>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</si>
  <si>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</si>
  <si>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</si>
  <si>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</si>
  <si>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</si>
  <si>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</si>
  <si>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</si>
  <si>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</si>
  <si>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</si>
  <si>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</si>
  <si>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</si>
  <si>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</si>
  <si>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</si>
  <si>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</si>
  <si>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</si>
  <si>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</si>
  <si>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</si>
  <si>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</si>
  <si>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</si>
  <si>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</si>
  <si>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</si>
  <si>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</si>
  <si>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</si>
  <si>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</si>
  <si>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</si>
  <si>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</si>
  <si>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</si>
  <si>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</si>
  <si>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</si>
  <si>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</si>
  <si>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</si>
  <si>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</si>
  <si>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</si>
  <si>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</si>
  <si>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</si>
  <si>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</si>
  <si>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</si>
  <si>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</si>
  <si>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</si>
  <si>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</si>
  <si>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</si>
  <si>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</si>
  <si>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</si>
  <si>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</si>
  <si>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</si>
  <si>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</si>
  <si>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</si>
  <si>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</si>
  <si>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</si>
  <si>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</si>
  <si>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</si>
  <si>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</si>
  <si>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</si>
  <si>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</si>
  <si>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</si>
  <si>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</si>
  <si>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</si>
  <si>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</si>
  <si>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</si>
  <si>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</si>
  <si>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</si>
  <si>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</si>
  <si>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</si>
  <si>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</si>
  <si>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</si>
  <si>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</si>
  <si>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</si>
  <si>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</si>
  <si>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</si>
  <si>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</si>
  <si>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</si>
  <si>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</si>
  <si>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</si>
  <si>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</si>
  <si>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</si>
  <si>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</si>
  <si>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</si>
  <si>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</si>
  <si>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</si>
  <si>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</si>
  <si>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</si>
  <si>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</si>
  <si>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</si>
  <si>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</si>
  <si>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</si>
  <si>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</si>
  <si>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</si>
  <si>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</si>
  <si>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</si>
  <si>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</si>
  <si>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</si>
  <si>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</si>
  <si>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</si>
  <si>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</si>
  <si>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</si>
  <si>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</si>
  <si>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</si>
  <si>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</si>
  <si>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</si>
  <si>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</si>
  <si>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</si>
  <si>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</si>
  <si>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</si>
  <si>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</si>
  <si>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</si>
  <si>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</si>
  <si>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</si>
  <si>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</si>
  <si>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</si>
  <si>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</si>
  <si>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</si>
  <si>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</si>
  <si>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</si>
  <si>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</si>
  <si>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</si>
  <si>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</si>
  <si>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</si>
  <si>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</si>
  <si>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</si>
  <si>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</si>
  <si>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</si>
  <si>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</si>
  <si>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</si>
  <si>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</si>
  <si>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</si>
  <si>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</si>
  <si>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</si>
  <si>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</si>
  <si>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</si>
  <si>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</si>
  <si>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</si>
  <si>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</si>
  <si>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</si>
  <si>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</si>
  <si>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</si>
  <si>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</si>
  <si>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</si>
  <si>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</si>
  <si>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</si>
  <si>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</si>
  <si>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</si>
  <si>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</si>
  <si>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</si>
  <si>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</si>
  <si>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</si>
  <si>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</si>
  <si>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</si>
  <si>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</si>
  <si>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</si>
  <si>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</si>
  <si>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</si>
  <si>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</si>
  <si>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</si>
  <si>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</si>
  <si>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</si>
  <si>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</si>
  <si>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</si>
  <si>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</si>
  <si>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</si>
  <si>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</si>
  <si>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</si>
  <si>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</si>
  <si>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</si>
  <si>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</si>
  <si>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</si>
  <si>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</si>
  <si>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</si>
  <si>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</si>
  <si>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</si>
  <si>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</si>
  <si>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</si>
  <si>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</si>
  <si>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</si>
  <si>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</si>
  <si>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</si>
  <si>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</si>
  <si>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</si>
  <si>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</si>
  <si>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</si>
  <si>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</si>
  <si>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</si>
  <si>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</si>
  <si>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</si>
  <si>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</si>
  <si>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</si>
  <si>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</si>
  <si>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</si>
  <si>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</si>
  <si>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</si>
  <si>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</si>
  <si>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</si>
  <si>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</si>
  <si>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</si>
  <si>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</si>
  <si>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</si>
  <si>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</si>
  <si>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</si>
  <si>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</si>
  <si>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</si>
  <si>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</si>
  <si>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</si>
  <si>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</si>
  <si>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</si>
  <si>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</si>
  <si>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</si>
  <si>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</si>
  <si>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</si>
  <si>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</si>
  <si>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</si>
  <si>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</si>
  <si>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</si>
  <si>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</si>
  <si>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</si>
  <si>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</si>
  <si>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</si>
  <si>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</si>
  <si>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</si>
  <si>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</si>
  <si>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</si>
  <si>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</si>
  <si>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</si>
  <si>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</si>
  <si>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</si>
  <si>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</si>
  <si>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</si>
  <si>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</si>
  <si>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</si>
  <si>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</si>
  <si>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</si>
  <si>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</si>
  <si>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</si>
  <si>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</si>
  <si>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</si>
  <si>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</si>
  <si>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</si>
  <si>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</si>
  <si>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</si>
  <si>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</si>
  <si>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</si>
  <si>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</si>
  <si>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</si>
  <si>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</si>
  <si>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</si>
  <si>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</si>
  <si>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</si>
  <si>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</si>
  <si>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</si>
  <si>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</si>
  <si>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</si>
  <si>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</si>
  <si>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</si>
  <si>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</si>
  <si>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</si>
  <si>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</si>
  <si>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</si>
  <si>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</si>
  <si>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</si>
  <si>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</si>
  <si>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</si>
  <si>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</si>
  <si>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</si>
  <si>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</si>
  <si>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</si>
  <si>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</si>
  <si>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</si>
  <si>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</si>
  <si>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</si>
  <si>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</si>
  <si>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</si>
  <si>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</si>
  <si>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</si>
  <si>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</si>
  <si>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</si>
  <si>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</si>
  <si>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</si>
  <si>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</si>
  <si>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</si>
  <si>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</si>
  <si>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</si>
  <si>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</si>
  <si>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</si>
  <si>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</si>
  <si>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</si>
  <si>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</si>
  <si>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</si>
  <si>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</si>
  <si>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</si>
  <si>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</si>
  <si>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</si>
  <si>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</si>
  <si>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</si>
  <si>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</si>
  <si>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</si>
  <si>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</si>
  <si>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</si>
  <si>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</si>
  <si>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</si>
  <si>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</si>
  <si>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</si>
  <si>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</si>
  <si>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</si>
  <si>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</si>
  <si>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</si>
  <si>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</si>
  <si>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</si>
  <si>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</si>
  <si>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</si>
  <si>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</si>
  <si>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</si>
  <si>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</si>
  <si>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</si>
  <si>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</si>
  <si>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</si>
  <si>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</si>
  <si>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</si>
  <si>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</si>
  <si>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</si>
  <si>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</si>
  <si>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</si>
  <si>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</si>
  <si>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</si>
  <si>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</si>
  <si>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</si>
  <si>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</si>
  <si>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</si>
  <si>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</si>
  <si>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</si>
  <si>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</si>
  <si>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</si>
  <si>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</si>
  <si>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</si>
  <si>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</si>
  <si>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</si>
  <si>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</si>
  <si>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</si>
  <si>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</si>
  <si>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</si>
  <si>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</si>
  <si>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</si>
  <si>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</si>
  <si>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</si>
  <si>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</si>
  <si>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</si>
  <si>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</si>
  <si>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</si>
  <si>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</si>
  <si>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</si>
  <si>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</si>
  <si>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</si>
  <si>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</si>
  <si>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</si>
  <si>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</si>
  <si>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</si>
  <si>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</si>
  <si>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</si>
  <si>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</si>
  <si>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</si>
  <si>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</si>
  <si>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</si>
  <si>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</si>
  <si>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</si>
  <si>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</si>
  <si>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</si>
  <si>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</si>
  <si>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</si>
  <si>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</si>
  <si>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</si>
  <si>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</si>
  <si>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</si>
  <si>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</si>
  <si>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</si>
  <si>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</si>
  <si>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</si>
  <si>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</si>
  <si>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</si>
  <si>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</si>
  <si>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</si>
  <si>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</si>
  <si>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</si>
  <si>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</si>
  <si>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</si>
  <si>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</si>
  <si>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</si>
  <si>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</si>
  <si>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</si>
  <si>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</si>
  <si>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</si>
  <si>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</si>
  <si>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</si>
  <si>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</si>
  <si>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</si>
  <si>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</si>
  <si>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</si>
  <si>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</si>
  <si>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</si>
  <si>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</si>
  <si>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</si>
  <si>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</si>
  <si>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</si>
  <si>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</si>
  <si>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</si>
  <si>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</si>
  <si>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</si>
  <si>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</si>
  <si>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</si>
  <si>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</si>
  <si>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</si>
  <si>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</si>
  <si>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</si>
  <si>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</si>
  <si>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</si>
  <si>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</si>
  <si>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</si>
  <si>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</si>
  <si>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</si>
  <si>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</si>
  <si>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</si>
  <si>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</si>
  <si>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</si>
  <si>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</si>
  <si>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</si>
  <si>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</si>
  <si>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</si>
  <si>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</si>
  <si>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</si>
  <si>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</si>
  <si>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</si>
  <si>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</si>
  <si>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</si>
  <si>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</si>
  <si>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</si>
  <si>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</si>
  <si>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</si>
  <si>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</si>
  <si>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</si>
  <si>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</si>
  <si>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</si>
  <si>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</si>
  <si>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</si>
  <si>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</si>
  <si>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</si>
  <si>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</si>
  <si>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</si>
  <si>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</si>
  <si>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</si>
  <si>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</si>
  <si>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</si>
  <si>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</si>
  <si>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</si>
  <si>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</si>
  <si>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</si>
  <si>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</si>
  <si>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</si>
  <si>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</si>
  <si>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</si>
  <si>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</si>
  <si>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</si>
  <si>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</si>
  <si>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</si>
  <si>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</si>
  <si>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</si>
  <si>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</si>
  <si>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</si>
  <si>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</si>
  <si>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</si>
  <si>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</si>
  <si>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</si>
  <si>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</si>
  <si>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</si>
  <si>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</si>
  <si>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</si>
  <si>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</si>
  <si>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</si>
  <si>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</si>
  <si>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</si>
  <si>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</si>
  <si>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</si>
  <si>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</si>
  <si>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</si>
  <si>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</si>
  <si>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</si>
  <si>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</si>
  <si>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</si>
  <si>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</si>
  <si>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</si>
  <si>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</si>
  <si>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</si>
  <si>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</si>
  <si>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</si>
  <si>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</si>
  <si>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</si>
  <si>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</si>
  <si>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</si>
  <si>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</si>
  <si>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</si>
  <si>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</si>
  <si>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</si>
  <si>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</si>
  <si>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</si>
  <si>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</si>
  <si>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</si>
  <si>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</si>
  <si>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</si>
  <si>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</si>
  <si>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</si>
  <si>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</si>
  <si>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</si>
  <si>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</si>
  <si>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</si>
  <si>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</si>
  <si>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</si>
  <si>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</si>
  <si>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</si>
  <si>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</si>
  <si>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</si>
  <si>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</si>
  <si>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</si>
  <si>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</si>
  <si>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</si>
  <si>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</si>
  <si>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</si>
  <si>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</si>
  <si>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</si>
  <si>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</si>
  <si>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</si>
  <si>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</si>
  <si>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</si>
  <si>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</si>
  <si>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</si>
  <si>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</si>
  <si>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</si>
  <si>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</si>
  <si>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</si>
  <si>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</si>
  <si>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</si>
  <si>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</si>
  <si>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</si>
  <si>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</si>
  <si>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</si>
  <si>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</si>
  <si>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</si>
  <si>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</si>
  <si>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</si>
  <si>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</si>
  <si>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</si>
  <si>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</si>
  <si>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</si>
  <si>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</si>
  <si>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</si>
  <si>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</si>
  <si>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</si>
  <si>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</si>
  <si>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</si>
  <si>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</si>
  <si>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</si>
  <si>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</si>
  <si>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</si>
  <si>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</si>
  <si>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</si>
  <si>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</si>
  <si>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</si>
  <si>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</si>
  <si>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</si>
  <si>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</si>
  <si>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</si>
  <si>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</si>
  <si>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</si>
  <si>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</si>
  <si>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</si>
  <si>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</si>
  <si>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</si>
  <si>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</si>
  <si>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</si>
  <si>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</si>
  <si>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</si>
  <si>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</si>
  <si>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</si>
  <si>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</si>
  <si>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</si>
  <si>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</si>
  <si>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</si>
  <si>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</si>
  <si>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</si>
  <si>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</si>
  <si>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</si>
  <si>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</si>
  <si>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</si>
  <si>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</si>
  <si>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</si>
  <si>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</si>
  <si>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</si>
  <si>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</si>
  <si>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</si>
  <si>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</si>
  <si>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</si>
  <si>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</si>
  <si>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</si>
  <si>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</si>
  <si>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</si>
  <si>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</si>
  <si>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</si>
  <si>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</si>
  <si>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</si>
  <si>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</si>
  <si>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</si>
  <si>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</si>
  <si>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</si>
  <si>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</si>
  <si>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</si>
  <si>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</si>
  <si>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</si>
  <si>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</si>
  <si>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</si>
  <si>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</si>
  <si>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</si>
  <si>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</si>
  <si>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</si>
  <si>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</si>
  <si>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</si>
  <si>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</si>
  <si>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</si>
  <si>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</si>
  <si>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</si>
  <si>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</si>
  <si>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</si>
  <si>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</si>
  <si>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</si>
  <si>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</si>
  <si>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</si>
  <si>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</si>
  <si>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</si>
  <si>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</si>
  <si>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</si>
  <si>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</si>
  <si>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</si>
  <si>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</si>
  <si>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</si>
  <si>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</si>
  <si>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</si>
  <si>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</si>
  <si>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</si>
  <si>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</si>
  <si>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</si>
  <si>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</si>
  <si>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</si>
  <si>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</si>
  <si>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</si>
  <si>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</si>
  <si>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</si>
  <si>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</si>
  <si>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</si>
  <si>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</si>
  <si>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</si>
  <si>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</si>
  <si>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</si>
  <si>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</si>
  <si>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</si>
  <si>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</si>
  <si>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</si>
  <si>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</si>
  <si>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</si>
  <si>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</si>
  <si>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</si>
  <si>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</si>
  <si>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</si>
  <si>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</si>
  <si>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</si>
  <si>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</si>
  <si>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</si>
  <si>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</si>
  <si>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</si>
  <si>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</si>
  <si>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</si>
  <si>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</si>
  <si>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</si>
  <si>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</si>
  <si>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</si>
  <si>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</si>
  <si>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</si>
  <si>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</si>
  <si>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</si>
  <si>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</si>
  <si>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</si>
  <si>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</si>
  <si>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</si>
  <si>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</si>
  <si>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</si>
  <si>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</si>
  <si>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</si>
  <si>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</si>
  <si>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</si>
  <si>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</si>
  <si>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</si>
  <si>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</si>
  <si>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</si>
  <si>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</si>
  <si>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</si>
  <si>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</si>
  <si>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</si>
  <si>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</si>
  <si>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</si>
  <si>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</si>
  <si>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</si>
  <si>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</si>
  <si>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</si>
  <si>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</si>
  <si>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</si>
  <si>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</si>
  <si>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</si>
  <si>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</si>
  <si>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</si>
  <si>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</si>
  <si>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</si>
  <si>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</si>
  <si>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</si>
  <si>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</si>
  <si>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</si>
  <si>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</si>
  <si>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</si>
  <si>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</si>
  <si>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</si>
  <si>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</si>
  <si>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</si>
  <si>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</si>
  <si>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</si>
  <si>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</si>
  <si>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</si>
  <si>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</si>
  <si>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</si>
  <si>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</si>
  <si>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</si>
  <si>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</si>
  <si>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</si>
  <si>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</si>
  <si>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</si>
  <si>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</si>
  <si>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</si>
  <si>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</si>
  <si>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</si>
  <si>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</si>
  <si>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</si>
  <si>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</si>
  <si>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</si>
  <si>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</si>
  <si>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</si>
  <si>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</si>
  <si>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</si>
  <si>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</si>
  <si>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</si>
  <si>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</si>
  <si>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</si>
  <si>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</si>
  <si>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</si>
  <si>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</si>
  <si>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</si>
  <si>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</si>
  <si>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</si>
  <si>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</si>
  <si>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</si>
  <si>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</si>
  <si>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</si>
  <si>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</si>
  <si>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</si>
  <si>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</si>
  <si>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</si>
  <si>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</si>
  <si>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</si>
  <si>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</si>
  <si>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</si>
  <si>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</si>
  <si>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</si>
  <si>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</si>
  <si>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</si>
  <si>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</si>
  <si>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</si>
  <si>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</si>
  <si>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</si>
  <si>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</si>
  <si>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</si>
  <si>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</si>
  <si>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</si>
  <si>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</si>
  <si>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</si>
  <si>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</si>
  <si>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</si>
  <si>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</si>
  <si>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</si>
  <si>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</si>
  <si>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</si>
  <si>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</si>
  <si>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</si>
  <si>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</si>
  <si>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</si>
  <si>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</si>
  <si>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</si>
  <si>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</si>
  <si>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</si>
  <si>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</si>
  <si>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</si>
  <si>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</si>
  <si>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</si>
  <si>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</si>
  <si>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</si>
  <si>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</si>
  <si>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</si>
  <si>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</si>
  <si>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</si>
  <si>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</si>
  <si>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</si>
  <si>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</si>
  <si>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</si>
  <si>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</si>
  <si>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</si>
  <si>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</si>
  <si>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</si>
  <si>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</si>
  <si>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</si>
  <si>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</si>
  <si>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</si>
  <si>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</si>
  <si>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</si>
  <si>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</si>
  <si>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</si>
  <si>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</si>
  <si>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</si>
  <si>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</si>
  <si>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</si>
  <si>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</si>
  <si>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</si>
  <si>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</si>
  <si>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</si>
  <si>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</si>
  <si>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</si>
  <si>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</si>
  <si>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</si>
  <si>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</si>
  <si>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</si>
  <si>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</si>
  <si>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</si>
  <si>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</si>
  <si>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</si>
  <si>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</si>
  <si>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</si>
  <si>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</si>
  <si>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</si>
  <si>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</si>
  <si>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</si>
  <si>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</si>
  <si>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</si>
  <si>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</si>
  <si>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</si>
  <si>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</si>
  <si>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</si>
  <si>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</si>
  <si>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</si>
  <si>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</si>
  <si>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</si>
  <si>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</si>
  <si>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</si>
  <si>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</si>
  <si>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</si>
  <si>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</si>
  <si>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</si>
  <si>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</si>
  <si>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</si>
  <si>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</si>
  <si>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</si>
  <si>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</si>
  <si>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</si>
  <si>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</si>
  <si>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</si>
  <si>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</si>
  <si>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</si>
  <si>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</si>
  <si>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</si>
  <si>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</si>
  <si>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</si>
  <si>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</si>
  <si>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</si>
  <si>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</si>
  <si>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</si>
  <si>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</si>
  <si>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</si>
  <si>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</si>
  <si>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</si>
  <si>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</si>
  <si>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</si>
  <si>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</si>
  <si>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</si>
  <si>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</si>
  <si>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</si>
  <si>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</si>
  <si>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</si>
  <si>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</si>
  <si>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</si>
  <si>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</si>
  <si>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</si>
  <si>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</si>
  <si>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</si>
  <si>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</si>
  <si>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</si>
  <si>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</si>
  <si>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</si>
  <si>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</si>
  <si>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</si>
  <si>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</si>
  <si>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</si>
  <si>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</si>
  <si>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</si>
  <si>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</si>
  <si>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</si>
  <si>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</si>
  <si>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</si>
  <si>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</si>
  <si>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</si>
  <si>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</si>
  <si>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</si>
  <si>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</si>
  <si>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</si>
  <si>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</si>
  <si>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</si>
  <si>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</si>
  <si>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</si>
  <si>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</si>
  <si>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</si>
  <si>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</si>
  <si>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</si>
  <si>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</si>
  <si>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</si>
  <si>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</si>
  <si>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</si>
  <si>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</si>
  <si>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</si>
  <si>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</si>
  <si>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</si>
  <si>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</si>
  <si>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</si>
  <si>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</si>
  <si>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</si>
  <si>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</si>
  <si>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</si>
  <si>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</si>
  <si>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</si>
  <si>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</si>
  <si>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</si>
  <si>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</si>
  <si>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</si>
  <si>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</si>
  <si>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</si>
  <si>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</si>
  <si>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</si>
  <si>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</si>
  <si>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</si>
  <si>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</si>
  <si>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</si>
  <si>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</si>
  <si>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</si>
  <si>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</si>
  <si>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</si>
  <si>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</si>
  <si>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</si>
  <si>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</si>
  <si>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</si>
  <si>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</si>
  <si>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</si>
  <si>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</si>
  <si>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</si>
  <si>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</si>
  <si>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</si>
  <si>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</si>
  <si>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</si>
  <si>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</si>
  <si>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</si>
  <si>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</si>
  <si>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</si>
  <si>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</si>
  <si>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</si>
  <si>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</si>
  <si>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</si>
  <si>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</si>
  <si>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</si>
  <si>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</si>
  <si>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</si>
  <si>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</si>
  <si>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</si>
  <si>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</si>
  <si>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</si>
  <si>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</si>
  <si>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</si>
  <si>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</si>
  <si>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</si>
  <si>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</si>
  <si>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</si>
  <si>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</si>
  <si>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</si>
  <si>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</si>
  <si>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</si>
  <si>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</si>
  <si>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</si>
  <si>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</si>
  <si>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</si>
  <si>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</si>
  <si>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</si>
  <si>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</si>
  <si>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</si>
  <si>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</si>
  <si>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</si>
  <si>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</si>
  <si>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</si>
  <si>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</si>
  <si>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</si>
  <si>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</si>
  <si>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</si>
  <si>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</si>
  <si>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</si>
  <si>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</si>
  <si>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</si>
  <si>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</si>
  <si>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</si>
  <si>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</si>
  <si>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</si>
  <si>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</si>
  <si>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</si>
  <si>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</si>
  <si>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</si>
  <si>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</si>
  <si>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</si>
  <si>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</si>
  <si>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</si>
  <si>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</si>
  <si>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</si>
  <si>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</si>
  <si>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</si>
  <si>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</si>
  <si>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</si>
  <si>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</si>
  <si>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</si>
  <si>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</si>
  <si>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</si>
  <si>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</si>
  <si>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</si>
  <si>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</si>
  <si>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</si>
  <si>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</si>
  <si>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</si>
  <si>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</si>
  <si>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</si>
  <si>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</si>
  <si>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</si>
  <si>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</si>
  <si>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</si>
  <si>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</si>
  <si>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</si>
  <si>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</si>
  <si>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</si>
  <si>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</si>
  <si>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</si>
  <si>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</si>
  <si>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</si>
  <si>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</si>
  <si>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</si>
  <si>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</si>
  <si>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</si>
  <si>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</si>
  <si>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</si>
  <si>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</si>
  <si>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</si>
  <si>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</si>
  <si>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</si>
  <si>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</si>
  <si>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</si>
  <si>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</si>
  <si>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</si>
  <si>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</si>
  <si>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</si>
  <si>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</si>
  <si>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</si>
  <si>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</si>
  <si>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</si>
  <si>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</si>
  <si>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</si>
  <si>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</si>
  <si>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</si>
  <si>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</si>
  <si>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</si>
  <si>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</si>
  <si>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</si>
  <si>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</si>
  <si>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</si>
  <si>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</si>
  <si>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</si>
  <si>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</si>
  <si>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</si>
  <si>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</si>
  <si>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</si>
  <si>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</si>
  <si>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</si>
  <si>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</si>
  <si>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</si>
  <si>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</si>
  <si>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</si>
  <si>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</si>
  <si>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</si>
  <si>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</si>
  <si>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</si>
  <si>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</si>
  <si>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</si>
  <si>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</si>
  <si>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</si>
  <si>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</si>
  <si>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</si>
  <si>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</si>
  <si>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</si>
  <si>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</si>
  <si>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</si>
  <si>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</si>
  <si>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</si>
  <si>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</si>
  <si>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</si>
  <si>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</si>
  <si>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</si>
  <si>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</si>
  <si>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</si>
  <si>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</si>
  <si>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</si>
  <si>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</si>
  <si>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</si>
  <si>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</si>
  <si>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</si>
  <si>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</si>
  <si>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</si>
  <si>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</si>
  <si>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</si>
  <si>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</si>
  <si>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</si>
  <si>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</si>
  <si>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</si>
  <si>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</si>
  <si>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</si>
  <si>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</si>
  <si>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</si>
  <si>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</si>
  <si>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</si>
  <si>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</si>
  <si>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</si>
  <si>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</si>
  <si>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</si>
  <si>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</si>
  <si>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</si>
  <si>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</si>
  <si>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</si>
  <si>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</si>
  <si>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</si>
  <si>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</si>
  <si>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</si>
  <si>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</si>
  <si>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</si>
  <si>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</si>
  <si>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</si>
  <si>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</si>
  <si>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</si>
  <si>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</si>
  <si>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</si>
  <si>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</si>
  <si>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</si>
  <si>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</si>
  <si>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</si>
  <si>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</si>
  <si>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</si>
  <si>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</si>
  <si>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</si>
  <si>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</si>
  <si>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</si>
  <si>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</si>
  <si>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</si>
  <si>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</si>
  <si>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</si>
  <si>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</si>
  <si>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</si>
  <si>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</si>
  <si>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</si>
  <si>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</si>
  <si>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</si>
  <si>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</si>
  <si>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</si>
  <si>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</si>
  <si>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</si>
  <si>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</si>
  <si>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</si>
  <si>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</si>
  <si>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</si>
  <si>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</si>
  <si>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</si>
  <si>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</si>
  <si>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</si>
  <si>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</si>
  <si>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</si>
  <si>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</si>
  <si>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</si>
  <si>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</si>
  <si>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</si>
  <si>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</si>
  <si>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</si>
  <si>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</si>
  <si>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</si>
  <si>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</si>
  <si>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</si>
  <si>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</si>
  <si>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</si>
  <si>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</si>
  <si>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</si>
  <si>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</si>
  <si>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</si>
  <si>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</si>
  <si>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</si>
  <si>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</si>
  <si>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</si>
  <si>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</si>
  <si>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</si>
  <si>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</si>
  <si>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</si>
  <si>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</si>
  <si>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</si>
  <si>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</si>
  <si>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</si>
  <si>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</si>
  <si>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</si>
  <si>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</si>
  <si>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</si>
  <si>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</si>
  <si>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</si>
  <si>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</si>
  <si>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</si>
  <si>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</si>
  <si>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</si>
  <si>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</si>
  <si>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</si>
  <si>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</si>
  <si>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</si>
  <si>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</si>
  <si>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</si>
  <si>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</si>
  <si>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</si>
  <si>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</si>
  <si>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</si>
  <si>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</si>
  <si>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</si>
  <si>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</si>
  <si>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</si>
  <si>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</si>
  <si>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</si>
  <si>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</si>
  <si>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</si>
  <si>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</si>
  <si>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</si>
  <si>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</si>
  <si>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</si>
  <si>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</si>
  <si>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</si>
  <si>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</si>
  <si>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</si>
  <si>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</si>
  <si>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</si>
  <si>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</si>
  <si>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</si>
  <si>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</si>
  <si>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</si>
  <si>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</si>
  <si>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</si>
  <si>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</si>
  <si>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</si>
  <si>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</si>
  <si>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</si>
  <si>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</si>
  <si>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</si>
  <si>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</si>
  <si>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</si>
  <si>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</si>
  <si>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</si>
  <si>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</si>
  <si>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</si>
  <si>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</si>
  <si>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</si>
  <si>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</si>
  <si>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</si>
  <si>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</si>
  <si>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</si>
  <si>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</si>
  <si>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</si>
  <si>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</si>
  <si>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</si>
  <si>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</si>
  <si>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</si>
  <si>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</si>
  <si>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</si>
  <si>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</si>
  <si>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</si>
  <si>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</si>
  <si>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</si>
  <si>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</si>
  <si>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</si>
  <si>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</si>
  <si>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</si>
  <si>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</si>
  <si>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</si>
  <si>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</si>
  <si>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</si>
  <si>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</si>
  <si>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</si>
  <si>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</si>
  <si>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</si>
  <si>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</si>
  <si>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</si>
  <si>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</si>
  <si>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</si>
  <si>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</si>
  <si>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</si>
  <si>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</si>
  <si>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</si>
  <si>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</si>
  <si>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</si>
  <si>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</si>
  <si>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</si>
  <si>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</si>
  <si>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</si>
  <si>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</si>
  <si>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</si>
  <si>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</si>
  <si>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</si>
  <si>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</si>
  <si>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</si>
  <si>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</si>
  <si>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</si>
  <si>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</si>
  <si>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</si>
  <si>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</si>
  <si>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</si>
  <si>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</si>
  <si>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</si>
  <si>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</si>
  <si>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</si>
  <si>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</si>
  <si>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</si>
  <si>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</si>
  <si>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</si>
  <si>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</si>
  <si>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</si>
  <si>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</si>
  <si>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</si>
  <si>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</si>
  <si>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</si>
  <si>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</si>
  <si>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</si>
  <si>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</si>
  <si>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</si>
  <si>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</si>
  <si>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</si>
  <si>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</si>
  <si>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</si>
  <si>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</si>
  <si>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</si>
  <si>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</si>
  <si>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</si>
  <si>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</si>
  <si>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</si>
  <si>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</si>
  <si>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</si>
  <si>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</si>
  <si>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</si>
  <si>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</si>
  <si>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</si>
  <si>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</si>
  <si>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</si>
  <si>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</si>
  <si>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</si>
  <si>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</si>
  <si>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</si>
  <si>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</si>
  <si>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</si>
  <si>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</si>
  <si>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</si>
  <si>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</si>
  <si>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</si>
  <si>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</si>
  <si>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</si>
  <si>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</si>
  <si>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</si>
  <si>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</si>
  <si>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</si>
  <si>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</si>
  <si>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</si>
  <si>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</si>
  <si>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</si>
  <si>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</si>
  <si>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</si>
  <si>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</si>
  <si>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</si>
  <si>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</si>
  <si>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</si>
  <si>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</si>
  <si>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</si>
  <si>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</si>
  <si>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</si>
  <si>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</si>
  <si>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</si>
  <si>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</si>
  <si>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</si>
  <si>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</si>
  <si>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</si>
  <si>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</si>
  <si>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</si>
  <si>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</si>
  <si>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</si>
  <si>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</si>
  <si>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</si>
  <si>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</si>
  <si>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</si>
  <si>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</si>
  <si>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</si>
  <si>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</si>
  <si>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</si>
  <si>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</si>
  <si>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</si>
  <si>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</si>
  <si>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</si>
  <si>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</si>
  <si>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</si>
  <si>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</si>
  <si>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</si>
  <si>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</si>
  <si>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</si>
  <si>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</si>
  <si>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</si>
  <si>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</si>
  <si>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</si>
  <si>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</si>
  <si>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</si>
  <si>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</si>
  <si>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</si>
  <si>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</si>
  <si>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</si>
  <si>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</si>
  <si>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</si>
  <si>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</si>
  <si>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</si>
  <si>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</si>
  <si>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</si>
  <si>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</si>
  <si>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</si>
  <si>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</si>
  <si>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</si>
  <si>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</si>
  <si>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</si>
  <si>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</si>
  <si>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</si>
  <si>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</si>
  <si>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</si>
  <si>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</si>
  <si>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</si>
  <si>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</si>
  <si>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</si>
  <si>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</si>
  <si>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</si>
  <si>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</si>
  <si>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</si>
  <si>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</si>
  <si>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</si>
  <si>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</si>
  <si>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</si>
  <si>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</si>
  <si>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</si>
  <si>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</si>
  <si>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</si>
  <si>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</si>
  <si>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</si>
  <si>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</si>
  <si>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</si>
  <si>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</si>
  <si>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</si>
  <si>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</si>
  <si>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</si>
  <si>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</si>
  <si>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</si>
  <si>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</si>
  <si>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</si>
  <si>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</si>
  <si>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</si>
  <si>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</si>
  <si>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</si>
  <si>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</si>
  <si>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</si>
  <si>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</si>
  <si>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</si>
  <si>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</si>
  <si>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</si>
  <si>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</si>
  <si>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</si>
  <si>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</si>
  <si>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</si>
  <si>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</si>
  <si>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</si>
  <si>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</si>
  <si>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</si>
  <si>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</si>
  <si>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</si>
  <si>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</si>
  <si>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</si>
  <si>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</si>
  <si>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</si>
  <si>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</si>
  <si>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</si>
  <si>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</si>
  <si>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</si>
  <si>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</si>
  <si>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</si>
  <si>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</si>
  <si>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</si>
  <si>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</si>
  <si>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</si>
  <si>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</si>
  <si>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</si>
  <si>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</si>
  <si>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</si>
  <si>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</si>
  <si>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</si>
  <si>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</si>
  <si>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</si>
  <si>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</si>
  <si>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</si>
  <si>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</si>
  <si>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</si>
  <si>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</si>
  <si>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</si>
  <si>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</si>
  <si>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</si>
  <si>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</si>
  <si>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</si>
  <si>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</si>
  <si>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</si>
  <si>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</si>
  <si>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</si>
  <si>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</si>
  <si>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</si>
  <si>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</si>
  <si>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</si>
  <si>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</si>
  <si>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</si>
  <si>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</si>
  <si>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</si>
  <si>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</si>
  <si>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</si>
  <si>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</si>
  <si>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</si>
  <si>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</si>
  <si>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</si>
  <si>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</si>
  <si>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</si>
  <si>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</si>
  <si>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</si>
  <si>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</si>
  <si>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</si>
  <si>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</si>
  <si>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</si>
  <si>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</si>
  <si>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</si>
  <si>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</si>
  <si>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</si>
  <si>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</si>
  <si>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</si>
  <si>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</si>
  <si>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</si>
  <si>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</si>
  <si>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</si>
  <si>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</si>
  <si>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</si>
  <si>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</si>
  <si>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</si>
  <si>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</si>
  <si>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</si>
  <si>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</si>
  <si>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</si>
  <si>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</si>
  <si>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</si>
  <si>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</si>
  <si>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</si>
  <si>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</si>
  <si>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</si>
  <si>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</si>
  <si>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</si>
  <si>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</si>
  <si>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</si>
  <si>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</si>
  <si>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</si>
  <si>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</si>
  <si>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</si>
  <si>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</si>
  <si>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</si>
  <si>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</si>
  <si>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</si>
  <si>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</si>
  <si>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</si>
  <si>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</si>
  <si>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</si>
  <si>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</si>
  <si>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</si>
  <si>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</si>
  <si>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</si>
  <si>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</si>
  <si>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</si>
  <si>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</si>
  <si>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</si>
  <si>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</si>
  <si>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</si>
  <si>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</si>
  <si>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</si>
  <si>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</si>
  <si>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</si>
  <si>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</si>
  <si>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</si>
  <si>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</si>
  <si>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</si>
  <si>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</si>
  <si>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</si>
  <si>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</si>
  <si>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</si>
  <si>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</si>
  <si>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</si>
  <si>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</si>
  <si>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</si>
  <si>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</si>
  <si>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</si>
  <si>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</si>
  <si>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</si>
  <si>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</si>
  <si>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</si>
  <si>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</si>
  <si>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</si>
  <si>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</si>
  <si>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</si>
  <si>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</si>
  <si>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</si>
  <si>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</si>
  <si>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</si>
  <si>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</si>
  <si>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</si>
  <si>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</si>
  <si>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</si>
  <si>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</si>
  <si>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</si>
  <si>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</si>
  <si>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</si>
  <si>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</si>
  <si>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</si>
  <si>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</si>
  <si>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</si>
  <si>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</si>
  <si>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</si>
  <si>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</si>
  <si>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</si>
  <si>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</si>
  <si>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</si>
  <si>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</si>
  <si>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</si>
  <si>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</si>
  <si>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</si>
  <si>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</si>
  <si>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</si>
  <si>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</si>
  <si>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</si>
  <si>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</si>
  <si>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</si>
  <si>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</si>
  <si>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</si>
  <si>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</si>
  <si>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</si>
  <si>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</si>
  <si>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</si>
  <si>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</si>
  <si>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</si>
  <si>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</si>
  <si>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</si>
  <si>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</si>
  <si>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</si>
  <si>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</si>
  <si>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</si>
  <si>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</si>
  <si>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</si>
  <si>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</si>
  <si>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</si>
  <si>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</si>
  <si>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</si>
  <si>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</si>
  <si>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</si>
  <si>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</si>
  <si>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</si>
  <si>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</si>
  <si>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</si>
  <si>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</si>
  <si>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</si>
  <si>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</si>
  <si>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</si>
  <si>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</si>
  <si>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</si>
  <si>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</si>
  <si>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</si>
  <si>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</si>
  <si>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</si>
  <si>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</si>
  <si>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</si>
  <si>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</si>
  <si>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</si>
  <si>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</si>
  <si>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</si>
  <si>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</si>
  <si>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</si>
  <si>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</si>
  <si>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</si>
  <si>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</si>
  <si>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</si>
  <si>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</si>
  <si>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</si>
  <si>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</si>
  <si>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</si>
  <si>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</si>
  <si>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</si>
  <si>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</si>
  <si>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</si>
  <si>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</si>
  <si>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</si>
  <si>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</si>
  <si>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</si>
  <si>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</si>
  <si>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</si>
  <si>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</si>
  <si>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</si>
  <si>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</si>
  <si>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</si>
  <si>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</si>
  <si>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</si>
  <si>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</si>
  <si>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</si>
  <si>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</si>
  <si>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</si>
  <si>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</si>
  <si>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</si>
  <si>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</si>
  <si>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</si>
  <si>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</si>
  <si>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</si>
  <si>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</si>
  <si>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</si>
  <si>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</si>
  <si>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</si>
  <si>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</si>
  <si>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</si>
  <si>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</si>
  <si>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</si>
  <si>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</si>
  <si>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</si>
  <si>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</si>
  <si>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</si>
  <si>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</si>
  <si>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</si>
  <si>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</si>
  <si>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</si>
  <si>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</si>
  <si>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</si>
  <si>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</si>
  <si>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</si>
  <si>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</si>
  <si>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</si>
  <si>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</si>
  <si>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</si>
  <si>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</si>
  <si>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</si>
  <si>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</si>
  <si>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</si>
  <si>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</si>
  <si>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</si>
  <si>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</si>
  <si>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</si>
  <si>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</si>
  <si>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</si>
  <si>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</si>
  <si>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</si>
  <si>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</si>
  <si>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</si>
  <si>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</si>
  <si>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</si>
  <si>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</si>
  <si>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</si>
  <si>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</si>
  <si>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</si>
  <si>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</si>
  <si>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</si>
  <si>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</si>
  <si>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</si>
  <si>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</si>
  <si>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</si>
  <si>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</si>
  <si>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</si>
  <si>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</si>
  <si>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</si>
  <si>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</si>
  <si>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</si>
  <si>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</si>
  <si>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</si>
  <si>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</si>
  <si>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</si>
  <si>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</si>
  <si>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</si>
  <si>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</si>
  <si>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</si>
  <si>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</si>
  <si>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</si>
  <si>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</si>
  <si>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</si>
  <si>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</si>
  <si>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</si>
  <si>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</si>
  <si>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</si>
  <si>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</si>
  <si>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</si>
  <si>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</si>
  <si>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</si>
  <si>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</si>
  <si>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</si>
  <si>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</si>
  <si>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</si>
  <si>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</si>
  <si>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</si>
  <si>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</si>
  <si>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</si>
  <si>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</si>
  <si>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</si>
  <si>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</si>
  <si>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</si>
  <si>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</si>
  <si>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</si>
  <si>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</si>
  <si>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</si>
  <si>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</si>
  <si>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</si>
  <si>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</si>
  <si>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</si>
  <si>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</si>
  <si>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</si>
  <si>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</si>
  <si>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</si>
  <si>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</si>
  <si>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</si>
  <si>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</si>
  <si>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</si>
  <si>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</si>
  <si>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</si>
  <si>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</si>
  <si>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</si>
  <si>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</si>
  <si>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</si>
  <si>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</si>
  <si>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</si>
  <si>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</si>
  <si>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</si>
  <si>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</si>
  <si>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</si>
  <si>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</si>
  <si>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</si>
  <si>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</si>
  <si>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</si>
  <si>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</si>
  <si>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</si>
  <si>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</si>
  <si>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</si>
  <si>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</si>
  <si>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</si>
  <si>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</si>
  <si>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</si>
  <si>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</si>
  <si>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</si>
  <si>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</si>
  <si>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</si>
  <si>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</si>
  <si>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</si>
  <si>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</si>
  <si>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</si>
  <si>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</si>
  <si>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</si>
  <si>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</si>
  <si>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</si>
  <si>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</si>
  <si>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</si>
  <si>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</si>
  <si>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</si>
  <si>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</si>
  <si>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</si>
  <si>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</si>
  <si>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</si>
  <si>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</si>
  <si>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</si>
  <si>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</si>
  <si>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</si>
  <si>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</si>
  <si>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</si>
  <si>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</si>
  <si>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</si>
  <si>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</si>
  <si>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</si>
  <si>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</si>
  <si>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</si>
  <si>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</si>
  <si>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</si>
  <si>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</si>
  <si>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</si>
  <si>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</si>
  <si>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</si>
  <si>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</si>
  <si>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</si>
  <si>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</si>
  <si>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</si>
  <si>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</si>
  <si>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</si>
  <si>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</si>
  <si>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</si>
  <si>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</si>
  <si>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</si>
  <si>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</si>
  <si>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</si>
  <si>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</si>
  <si>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</si>
  <si>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</si>
  <si>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</si>
  <si>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</si>
  <si>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</si>
  <si>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</si>
  <si>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</si>
  <si>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</si>
  <si>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</si>
  <si>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</si>
  <si>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</si>
  <si>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</si>
  <si>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</si>
  <si>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</si>
  <si>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</si>
  <si>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</si>
  <si>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</si>
  <si>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</si>
  <si>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</si>
  <si>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</si>
  <si>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</si>
  <si>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</si>
  <si>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</si>
  <si>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</si>
  <si>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</si>
  <si>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</si>
  <si>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</si>
  <si>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</si>
  <si>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</si>
  <si>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</si>
  <si>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</si>
  <si>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</si>
  <si>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</si>
  <si>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</si>
  <si>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</si>
  <si>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</si>
  <si>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</si>
  <si>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</si>
  <si>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</si>
  <si>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</si>
  <si>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</si>
  <si>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</si>
  <si>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</si>
  <si>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</si>
  <si>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</si>
  <si>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</si>
  <si>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</si>
  <si>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</si>
  <si>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</si>
  <si>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</si>
  <si>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</si>
  <si>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</si>
  <si>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</si>
  <si>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</si>
  <si>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</si>
  <si>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</si>
  <si>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</si>
  <si>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</si>
  <si>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</si>
  <si>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</si>
  <si>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</si>
  <si>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</si>
  <si>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</si>
  <si>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</si>
  <si>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</si>
  <si>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</si>
  <si>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</si>
  <si>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</si>
  <si>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</si>
  <si>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</si>
  <si>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</si>
  <si>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</si>
  <si>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</si>
  <si>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</si>
  <si>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</si>
  <si>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</si>
  <si>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</si>
  <si>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</si>
  <si>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</si>
  <si>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</si>
  <si>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</si>
  <si>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</si>
  <si>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</si>
  <si>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</si>
  <si>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</si>
  <si>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</si>
  <si>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</si>
  <si>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</si>
  <si>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</si>
  <si>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</si>
  <si>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</si>
  <si>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</si>
  <si>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</si>
  <si>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</si>
  <si>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</si>
  <si>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</si>
  <si>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</si>
  <si>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</si>
  <si>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</si>
  <si>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</si>
  <si>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</si>
  <si>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</si>
  <si>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</si>
  <si>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</si>
  <si>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</si>
  <si>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</si>
  <si>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</si>
  <si>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</si>
  <si>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</si>
  <si>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</si>
  <si>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</si>
  <si>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</si>
  <si>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</si>
  <si>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</si>
  <si>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</si>
  <si>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</si>
  <si>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</si>
  <si>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</si>
  <si>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</si>
  <si>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</si>
  <si>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</si>
  <si>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</si>
  <si>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</si>
  <si>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</si>
  <si>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</si>
  <si>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</si>
  <si>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</si>
  <si>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</si>
  <si>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</si>
  <si>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</si>
  <si>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</si>
  <si>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</si>
  <si>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</si>
  <si>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</si>
  <si>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</si>
  <si>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</si>
  <si>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</si>
  <si>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</si>
  <si>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</si>
  <si>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</si>
  <si>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</si>
  <si>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</si>
  <si>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</si>
  <si>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</si>
  <si>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</si>
  <si>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</si>
  <si>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</si>
  <si>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</si>
  <si>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</si>
  <si>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</si>
  <si>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</si>
  <si>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</si>
  <si>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</si>
  <si>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</si>
  <si>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</si>
  <si>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</si>
  <si>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</si>
  <si>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</si>
  <si>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</si>
  <si>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</si>
  <si>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</si>
  <si>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</si>
  <si>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</si>
  <si>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</si>
  <si>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</si>
  <si>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</si>
  <si>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</si>
  <si>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</si>
  <si>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</si>
  <si>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</si>
  <si>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</si>
  <si>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</si>
  <si>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</si>
  <si>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</si>
  <si>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</si>
  <si>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</si>
  <si>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</si>
  <si>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</si>
  <si>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</si>
  <si>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</si>
  <si>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</si>
  <si>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</si>
  <si>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</si>
  <si>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</si>
  <si>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</si>
  <si>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</si>
  <si>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</si>
  <si>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</si>
  <si>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</si>
  <si>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</si>
  <si>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</si>
  <si>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</si>
  <si>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</si>
  <si>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</si>
  <si>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</si>
  <si>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</si>
  <si>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</si>
  <si>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</si>
  <si>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</si>
  <si>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</si>
  <si>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</si>
  <si>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</si>
  <si>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</si>
  <si>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</si>
  <si>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</si>
  <si>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</si>
  <si>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</si>
  <si>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</si>
  <si>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</si>
  <si>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</si>
  <si>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</si>
  <si>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</si>
  <si>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</si>
  <si>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</si>
  <si>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</si>
  <si>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</si>
  <si>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</si>
  <si>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</si>
  <si>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</si>
  <si>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</si>
  <si>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</si>
  <si>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</si>
  <si>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</si>
  <si>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</si>
  <si>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</si>
  <si>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</si>
  <si>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</si>
  <si>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</si>
  <si>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</si>
  <si>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</si>
  <si>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</si>
  <si>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</si>
  <si>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</si>
  <si>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</si>
  <si>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</si>
  <si>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</si>
  <si>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</si>
  <si>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</si>
  <si>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</si>
  <si>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</si>
  <si>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</si>
  <si>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</si>
  <si>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</si>
  <si>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</si>
  <si>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</si>
  <si>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</si>
  <si>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</si>
  <si>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</si>
  <si>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</si>
  <si>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</si>
  <si>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</si>
  <si>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</si>
  <si>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</si>
  <si>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</si>
  <si>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</si>
  <si>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</si>
  <si>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</si>
  <si>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</si>
  <si>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</si>
  <si>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</si>
  <si>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</si>
  <si>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</si>
  <si>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</si>
  <si>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</si>
  <si>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</si>
  <si>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</si>
  <si>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</si>
  <si>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</si>
  <si>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</si>
  <si>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</si>
  <si>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</si>
  <si>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</si>
  <si>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</si>
  <si>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</si>
  <si>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</si>
  <si>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</si>
  <si>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</si>
  <si>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</si>
  <si>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</si>
  <si>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</si>
  <si>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</si>
  <si>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</si>
  <si>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</si>
  <si>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</si>
  <si>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</si>
  <si>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</si>
  <si>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</si>
  <si>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</si>
  <si>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</si>
  <si>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</si>
  <si>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</si>
  <si>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</si>
  <si>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</si>
  <si>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</si>
  <si>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</si>
  <si>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</si>
  <si>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</si>
  <si>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</si>
  <si>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</si>
  <si>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</si>
  <si>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</si>
  <si>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</si>
  <si>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</si>
  <si>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</si>
  <si>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</si>
  <si>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</si>
  <si>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</si>
  <si>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</si>
  <si>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</si>
  <si>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</si>
  <si>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</si>
  <si>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</si>
  <si>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</si>
  <si>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</si>
  <si>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</si>
  <si>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</si>
  <si>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</si>
  <si>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</si>
  <si>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</si>
  <si>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</si>
  <si>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</si>
  <si>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</si>
  <si>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</si>
  <si>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</si>
  <si>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</si>
  <si>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</si>
  <si>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</si>
  <si>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</si>
  <si>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</si>
  <si>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</si>
  <si>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</si>
  <si>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</si>
  <si>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</si>
  <si>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</si>
  <si>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</si>
  <si>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</si>
  <si>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</si>
  <si>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</si>
  <si>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</si>
  <si>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</si>
  <si>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</si>
  <si>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</si>
  <si>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</si>
  <si>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</si>
  <si>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</si>
  <si>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</si>
  <si>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</si>
  <si>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</si>
  <si>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</si>
  <si>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</si>
  <si>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</si>
  <si>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</si>
  <si>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</si>
  <si>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</si>
  <si>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</si>
  <si>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</si>
  <si>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</si>
  <si>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</si>
  <si>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</si>
  <si>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</si>
  <si>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</si>
  <si>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</si>
  <si>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</si>
  <si>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</si>
  <si>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</si>
  <si>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</si>
  <si>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</si>
  <si>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</si>
  <si>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</si>
  <si>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</si>
  <si>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</si>
  <si>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</si>
  <si>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</si>
  <si>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</si>
  <si>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</si>
  <si>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</si>
  <si>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</si>
  <si>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</si>
  <si>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</si>
  <si>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</si>
  <si>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</si>
  <si>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</si>
  <si>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</si>
  <si>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</si>
  <si>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</si>
  <si>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</si>
  <si>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</si>
  <si>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</si>
  <si>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</si>
  <si>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</si>
  <si>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</si>
  <si>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</si>
  <si>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</si>
  <si>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</si>
  <si>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</si>
  <si>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</si>
  <si>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</si>
  <si>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</si>
  <si>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</si>
  <si>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</si>
  <si>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</si>
  <si>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</si>
  <si>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</si>
  <si>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</si>
  <si>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</si>
  <si>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</si>
  <si>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</si>
  <si>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</si>
  <si>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</si>
  <si>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</si>
  <si>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</si>
  <si>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</si>
  <si>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</si>
  <si>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</si>
  <si>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</si>
  <si>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</si>
  <si>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</si>
  <si>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</si>
  <si>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</si>
  <si>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</si>
  <si>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</si>
  <si>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</si>
  <si>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</si>
  <si>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</si>
  <si>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</si>
  <si>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</si>
  <si>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</si>
  <si>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</si>
  <si>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</si>
  <si>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</si>
  <si>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</si>
  <si>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</si>
  <si>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</si>
  <si>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</si>
  <si>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</si>
  <si>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</si>
  <si>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</si>
  <si>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</si>
  <si>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</si>
  <si>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</si>
  <si>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</si>
  <si>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</si>
  <si>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</si>
  <si>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</si>
  <si>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</si>
  <si>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</si>
  <si>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</si>
  <si>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</si>
  <si>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</si>
  <si>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</si>
  <si>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</si>
  <si>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</si>
  <si>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</si>
  <si>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</si>
  <si>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</si>
  <si>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</si>
  <si>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</si>
  <si>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</si>
  <si>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</si>
  <si>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</si>
  <si>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</si>
  <si>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</si>
  <si>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</si>
  <si>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</si>
  <si>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</si>
  <si>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</si>
  <si>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</si>
  <si>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</si>
  <si>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</si>
  <si>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</si>
  <si>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</si>
  <si>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</si>
  <si>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</si>
  <si>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</si>
  <si>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</si>
  <si>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</si>
  <si>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</si>
  <si>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</si>
  <si>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</si>
  <si>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</si>
  <si>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</si>
  <si>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</si>
  <si>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</si>
  <si>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</si>
  <si>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</si>
  <si>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</si>
  <si>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</si>
  <si>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</si>
  <si>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</si>
  <si>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</si>
  <si>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</si>
  <si>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</si>
  <si>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</si>
  <si>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</si>
  <si>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</si>
  <si>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</si>
  <si>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</si>
  <si>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</si>
  <si>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</si>
  <si>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</si>
  <si>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</si>
  <si>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</si>
  <si>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</si>
  <si>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</si>
  <si>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</si>
  <si>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</si>
  <si>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</si>
  <si>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</si>
  <si>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</si>
  <si>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</si>
  <si>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</si>
  <si>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</si>
  <si>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</si>
  <si>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</si>
  <si>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</si>
  <si>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</si>
  <si>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</si>
  <si>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</si>
  <si>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</si>
  <si>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</si>
  <si>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</si>
  <si>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</si>
  <si>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</si>
  <si>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</si>
  <si>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</si>
  <si>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</si>
  <si>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</si>
  <si>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</si>
  <si>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</si>
  <si>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</si>
  <si>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</si>
  <si>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</si>
  <si>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</si>
  <si>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</si>
  <si>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</si>
  <si>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</si>
  <si>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</si>
  <si>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</si>
  <si>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</si>
  <si>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</si>
  <si>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</si>
  <si>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</si>
  <si>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</si>
  <si>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</si>
  <si>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</si>
  <si>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</si>
  <si>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</si>
  <si>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</si>
  <si>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</si>
  <si>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</si>
  <si>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</si>
  <si>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</si>
  <si>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</si>
  <si>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</si>
  <si>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</si>
  <si>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</si>
  <si>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</si>
  <si>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</si>
  <si>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</si>
  <si>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</si>
  <si>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</si>
  <si>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</si>
  <si>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</si>
  <si>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</si>
  <si>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</si>
  <si>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</si>
  <si>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</si>
  <si>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</si>
  <si>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</si>
  <si>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</si>
  <si>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</si>
  <si>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</si>
  <si>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</si>
  <si>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</si>
  <si>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</si>
  <si>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</si>
  <si>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</si>
  <si>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</si>
  <si>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</si>
  <si>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</si>
  <si>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</si>
  <si>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</si>
  <si>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</si>
  <si>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</si>
  <si>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</si>
  <si>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</si>
  <si>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</si>
  <si>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</si>
  <si>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</si>
  <si>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</si>
  <si>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</si>
  <si>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</si>
  <si>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</si>
  <si>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</si>
  <si>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</si>
  <si>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</si>
  <si>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</si>
  <si>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</si>
  <si>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</si>
  <si>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</si>
  <si>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</si>
  <si>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</si>
  <si>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</si>
  <si>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</si>
  <si>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</si>
  <si>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</si>
  <si>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</si>
  <si>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</si>
  <si>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</si>
  <si>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</si>
  <si>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</si>
  <si>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</si>
  <si>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</si>
  <si>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</si>
  <si>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</si>
  <si>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</si>
  <si>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</si>
  <si>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</si>
  <si>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</si>
  <si>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</si>
  <si>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</si>
  <si>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</si>
  <si>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</si>
  <si>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</si>
  <si>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</si>
  <si>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</si>
  <si>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</si>
  <si>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</si>
  <si>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</si>
  <si>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</si>
  <si>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</si>
  <si>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</si>
  <si>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</si>
  <si>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</si>
  <si>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</si>
  <si>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</si>
  <si>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</si>
  <si>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</si>
  <si>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</si>
  <si>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</si>
  <si>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</si>
  <si>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</si>
  <si>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</si>
  <si>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</si>
  <si>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</si>
  <si>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</si>
  <si>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</si>
  <si>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</si>
  <si>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</si>
  <si>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</si>
  <si>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</si>
  <si>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</si>
  <si>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</si>
  <si>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</si>
  <si>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</si>
  <si>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</si>
  <si>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</si>
  <si>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</si>
  <si>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</si>
  <si>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</si>
  <si>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</si>
  <si>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</si>
  <si>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</si>
  <si>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</si>
  <si>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</si>
  <si>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</si>
  <si>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</si>
  <si>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</si>
  <si>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</si>
  <si>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</si>
  <si>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</si>
  <si>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</si>
  <si>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</si>
  <si>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</si>
  <si>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</si>
  <si>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</si>
  <si>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</si>
  <si>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</si>
  <si>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</si>
  <si>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</si>
  <si>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</si>
  <si>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</si>
  <si>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</si>
  <si>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</si>
  <si>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</si>
  <si>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</si>
  <si>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</si>
  <si>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</si>
  <si>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</si>
  <si>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</si>
  <si>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</si>
  <si>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</si>
  <si>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</si>
  <si>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</si>
  <si>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</si>
  <si>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</si>
  <si>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</si>
  <si>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</si>
  <si>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</si>
  <si>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</si>
  <si>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</si>
  <si>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</si>
  <si>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</si>
  <si>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</si>
  <si>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</si>
  <si>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</si>
  <si>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</si>
  <si>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</si>
  <si>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</si>
  <si>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</si>
  <si>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</si>
  <si>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</si>
  <si>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</si>
  <si>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</si>
  <si>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</si>
  <si>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</si>
  <si>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</si>
  <si>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</si>
  <si>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</si>
  <si>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</si>
  <si>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</si>
  <si>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</si>
  <si>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</si>
  <si>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</si>
  <si>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</si>
  <si>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</si>
  <si>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</si>
  <si>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</si>
  <si>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</si>
  <si>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</si>
  <si>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</si>
  <si>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</si>
  <si>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</si>
  <si>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</si>
  <si>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</si>
  <si>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</si>
  <si>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</si>
  <si>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</si>
  <si>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</si>
  <si>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</si>
  <si>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</si>
  <si>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</si>
  <si>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</si>
  <si>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</si>
  <si>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</si>
  <si>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</si>
  <si>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</si>
  <si>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</si>
  <si>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</si>
  <si>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</si>
  <si>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</si>
  <si>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</si>
  <si>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</si>
  <si>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</si>
  <si>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</si>
  <si>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</si>
  <si>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</si>
  <si>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</si>
  <si>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</si>
  <si>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</si>
  <si>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</si>
  <si>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</si>
  <si>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</si>
  <si>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</si>
  <si>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</si>
  <si>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</si>
  <si>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</si>
  <si>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</si>
  <si>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</si>
  <si>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</si>
  <si>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</si>
  <si>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</si>
  <si>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</si>
  <si>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</si>
  <si>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</si>
  <si>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</si>
  <si>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</si>
  <si>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</si>
  <si>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</si>
  <si>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</si>
  <si>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</si>
  <si>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</si>
  <si>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</si>
  <si>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</si>
  <si>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</si>
  <si>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</si>
  <si>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</si>
  <si>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</si>
  <si>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</si>
  <si>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</si>
  <si>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</si>
  <si>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</si>
  <si>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</si>
  <si>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</si>
  <si>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</si>
  <si>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</si>
  <si>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</si>
  <si>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</si>
  <si>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</si>
  <si>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</si>
  <si>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</si>
  <si>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</si>
  <si>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</si>
  <si>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</si>
  <si>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</si>
  <si>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</si>
  <si>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</si>
  <si>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</si>
  <si>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</si>
  <si>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</si>
  <si>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</si>
  <si>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</si>
  <si>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</si>
  <si>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</si>
  <si>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</si>
  <si>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</si>
  <si>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</si>
  <si>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</si>
  <si>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</si>
  <si>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</si>
  <si>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</si>
  <si>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</si>
  <si>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</si>
  <si>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</si>
  <si>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</si>
  <si>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</si>
  <si>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</si>
  <si>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</si>
  <si>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</si>
  <si>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</si>
  <si>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</si>
  <si>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</si>
  <si>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</si>
  <si>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</si>
  <si>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</si>
  <si>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</si>
  <si>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</si>
  <si>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</si>
  <si>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</si>
  <si>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</si>
  <si>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</si>
  <si>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</si>
  <si>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</si>
  <si>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</si>
  <si>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</si>
  <si>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</si>
  <si>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</si>
  <si>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</si>
  <si>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</si>
  <si>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</si>
  <si>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</si>
  <si>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</si>
  <si>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</si>
  <si>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</si>
  <si>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</si>
  <si>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</si>
  <si>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</si>
  <si>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</si>
  <si>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</si>
  <si>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</si>
  <si>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</si>
  <si>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</si>
  <si>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</si>
  <si>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</si>
  <si>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</si>
  <si>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</si>
  <si>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</si>
  <si>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</si>
  <si>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</si>
  <si>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</si>
  <si>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</si>
  <si>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</si>
  <si>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</si>
  <si>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</si>
  <si>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</si>
  <si>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</si>
  <si>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</si>
  <si>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</si>
  <si>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</si>
  <si>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</si>
  <si>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</si>
  <si>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</si>
  <si>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</si>
  <si>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</si>
  <si>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</si>
  <si>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</si>
  <si>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</si>
  <si>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</si>
  <si>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</si>
  <si>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</si>
  <si>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</si>
  <si>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</si>
  <si>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</si>
  <si>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</si>
  <si>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</si>
  <si>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</si>
  <si>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</si>
  <si>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</si>
  <si>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</si>
  <si>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</si>
  <si>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</si>
  <si>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</si>
  <si>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</si>
  <si>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</si>
  <si>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</si>
  <si>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</si>
  <si>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</si>
  <si>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</si>
  <si>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</si>
  <si>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</si>
  <si>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</si>
  <si>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</si>
  <si>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</si>
  <si>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</si>
  <si>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</si>
  <si>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</si>
  <si>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</si>
  <si>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</si>
  <si>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</si>
  <si>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</si>
  <si>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</si>
  <si>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</si>
  <si>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</si>
  <si>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</si>
  <si>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</si>
  <si>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</si>
  <si>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</si>
  <si>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</si>
  <si>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</si>
  <si>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</si>
  <si>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</si>
  <si>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</si>
  <si>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</si>
  <si>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</si>
  <si>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</si>
  <si>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</si>
  <si>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</si>
  <si>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</si>
  <si>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</si>
  <si>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</si>
  <si>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</si>
  <si>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</si>
  <si>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</si>
  <si>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</si>
  <si>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</si>
  <si>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</si>
  <si>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</si>
  <si>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</si>
  <si>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</si>
  <si>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</si>
  <si>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</si>
  <si>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</si>
  <si>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</si>
  <si>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</si>
  <si>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</si>
  <si>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</si>
  <si>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</si>
  <si>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</si>
  <si>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</si>
  <si>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</si>
  <si>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</si>
  <si>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</si>
  <si>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</si>
  <si>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</si>
  <si>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</si>
  <si>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</si>
  <si>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</si>
  <si>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</si>
  <si>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</si>
  <si>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</si>
  <si>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</si>
  <si>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</si>
  <si>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</si>
  <si>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</si>
  <si>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</si>
  <si>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</si>
  <si>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</si>
  <si>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</si>
  <si>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</si>
  <si>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</si>
  <si>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</si>
  <si>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</si>
  <si>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</si>
  <si>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</si>
  <si>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</si>
  <si>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</si>
  <si>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</si>
  <si>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</si>
  <si>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</si>
  <si>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</si>
  <si>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</si>
  <si>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</si>
  <si>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</si>
  <si>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</si>
  <si>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</si>
  <si>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</si>
  <si>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</si>
  <si>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</si>
  <si>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</si>
  <si>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</si>
  <si>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</si>
  <si>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</si>
  <si>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</si>
  <si>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</si>
  <si>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</si>
  <si>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</si>
  <si>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</si>
  <si>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</si>
  <si>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</si>
  <si>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</si>
  <si>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</si>
  <si>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</si>
  <si>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</si>
  <si>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</si>
  <si>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</si>
  <si>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</si>
  <si>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</si>
  <si>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</si>
  <si>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</si>
  <si>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</si>
  <si>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</si>
  <si>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</si>
  <si>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</si>
  <si>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</si>
  <si>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</si>
  <si>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</si>
  <si>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</si>
  <si>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</si>
  <si>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</si>
  <si>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</si>
  <si>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</si>
  <si>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</si>
  <si>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</si>
  <si>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</si>
  <si>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</si>
  <si>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</si>
  <si>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</si>
  <si>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</si>
  <si>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</si>
  <si>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</si>
  <si>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</si>
  <si>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</si>
  <si>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</si>
  <si>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</si>
  <si>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</si>
  <si>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</si>
  <si>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</si>
  <si>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</si>
  <si>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</si>
  <si>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</si>
  <si>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</si>
  <si>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</si>
  <si>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</si>
  <si>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</si>
  <si>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</si>
  <si>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</si>
  <si>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</si>
  <si>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</si>
  <si>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</si>
  <si>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</si>
  <si>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</si>
  <si>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</si>
  <si>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</si>
  <si>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</si>
  <si>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</si>
  <si>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</si>
  <si>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</si>
  <si>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</si>
  <si>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</si>
  <si>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</si>
  <si>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</si>
  <si>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</si>
  <si>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</si>
  <si>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</si>
  <si>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</si>
  <si>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</si>
  <si>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</si>
  <si>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</si>
  <si>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</si>
  <si>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</si>
  <si>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</si>
  <si>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</si>
  <si>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</si>
  <si>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</si>
  <si>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</si>
  <si>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</si>
  <si>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</si>
  <si>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</si>
  <si>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</si>
  <si>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</si>
  <si>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</si>
  <si>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</si>
  <si>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</si>
  <si>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</si>
  <si>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</si>
  <si>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</si>
  <si>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</si>
  <si>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</si>
  <si>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</si>
  <si>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</si>
  <si>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</si>
  <si>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</si>
  <si>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</si>
  <si>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</si>
  <si>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</si>
  <si>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</si>
  <si>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</si>
  <si>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</si>
  <si>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</si>
  <si>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</si>
  <si>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</si>
  <si>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</si>
  <si>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</si>
  <si>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</si>
  <si>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</si>
  <si>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</si>
  <si>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</si>
  <si>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</si>
  <si>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</si>
  <si>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</si>
  <si>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</si>
  <si>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</si>
  <si>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</si>
  <si>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</si>
  <si>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</si>
  <si>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</si>
  <si>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</si>
  <si>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</si>
  <si>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</si>
  <si>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</si>
  <si>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</si>
  <si>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</si>
  <si>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</si>
  <si>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</si>
  <si>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</si>
  <si>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</si>
  <si>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</si>
  <si>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</si>
  <si>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</si>
  <si>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</si>
  <si>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</si>
  <si>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</si>
  <si>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</si>
  <si>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</si>
  <si>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</si>
  <si>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</si>
  <si>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</si>
  <si>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</si>
  <si>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</si>
  <si>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</si>
  <si>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</si>
  <si>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</si>
  <si>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</si>
  <si>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</si>
  <si>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</si>
  <si>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</si>
  <si>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</si>
  <si>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</si>
  <si>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</si>
  <si>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</si>
  <si>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</si>
  <si>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</si>
  <si>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</si>
  <si>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</si>
  <si>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</si>
  <si>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</si>
  <si>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</si>
  <si>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</si>
  <si>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</si>
  <si>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</si>
  <si>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</si>
  <si>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</si>
  <si>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</si>
  <si>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</si>
  <si>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</si>
  <si>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</si>
  <si>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</si>
  <si>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</si>
  <si>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</si>
  <si>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</si>
  <si>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</si>
  <si>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</si>
  <si>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</si>
  <si>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</si>
  <si>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</si>
  <si>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</si>
  <si>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</si>
  <si>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</si>
  <si>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</si>
  <si>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</si>
  <si>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</si>
  <si>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</si>
  <si>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</si>
  <si>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</si>
  <si>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</si>
  <si>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</si>
  <si>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</si>
  <si>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</si>
  <si>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</si>
  <si>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</si>
  <si>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</si>
  <si>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</si>
  <si>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</si>
  <si>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</si>
  <si>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</si>
  <si>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</si>
  <si>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</si>
  <si>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</si>
  <si>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</si>
  <si>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</si>
  <si>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</si>
  <si>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</si>
  <si>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</si>
  <si>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</si>
  <si>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</si>
  <si>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</si>
  <si>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</si>
  <si>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</si>
  <si>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</si>
  <si>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</si>
  <si>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</si>
  <si>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</si>
  <si>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</si>
  <si>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</si>
  <si>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</si>
  <si>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</si>
  <si>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</si>
  <si>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</si>
  <si>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</si>
  <si>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</si>
  <si>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</si>
  <si>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</si>
  <si>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</si>
  <si>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</si>
  <si>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</si>
  <si>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</si>
  <si>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</si>
  <si>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</si>
  <si>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</si>
  <si>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</si>
  <si>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</si>
  <si>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</si>
  <si>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</si>
  <si>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</si>
  <si>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</si>
  <si>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</si>
  <si>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</si>
  <si>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</si>
  <si>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</si>
  <si>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</si>
  <si>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</si>
  <si>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</si>
  <si>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</si>
  <si>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</si>
  <si>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</si>
  <si>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</si>
  <si>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</si>
  <si>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</si>
  <si>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</si>
  <si>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</si>
  <si>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</si>
  <si>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</si>
  <si>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</si>
  <si>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</si>
  <si>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</si>
  <si>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</si>
  <si>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</si>
  <si>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</si>
  <si>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</si>
  <si>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</si>
  <si>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</si>
  <si>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</si>
  <si>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</si>
  <si>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</si>
  <si>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</si>
  <si>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</si>
  <si>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</si>
  <si>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</si>
  <si>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</si>
  <si>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</si>
  <si>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</si>
  <si>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</si>
  <si>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</si>
  <si>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</si>
  <si>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</si>
  <si>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</si>
  <si>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</si>
  <si>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</si>
  <si>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</si>
  <si>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</si>
  <si>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</si>
  <si>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</si>
  <si>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</si>
  <si>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</si>
  <si>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</si>
  <si>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</si>
  <si>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</si>
  <si>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</si>
  <si>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</si>
  <si>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</si>
  <si>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</si>
  <si>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</si>
  <si>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</si>
  <si>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</si>
  <si>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</si>
  <si>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</si>
  <si>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</si>
  <si>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</si>
  <si>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</si>
  <si>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</si>
  <si>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</si>
  <si>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</si>
  <si>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</si>
  <si>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</si>
  <si>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</si>
  <si>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</si>
  <si>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</si>
  <si>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</si>
  <si>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</si>
  <si>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</si>
  <si>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</si>
  <si>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</si>
  <si>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</si>
  <si>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</si>
  <si>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</si>
  <si>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</si>
  <si>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</si>
  <si>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</si>
  <si>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</si>
  <si>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</si>
  <si>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</si>
  <si>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</si>
  <si>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</si>
  <si>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</si>
  <si>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</si>
  <si>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</si>
  <si>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</si>
  <si>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</si>
  <si>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</si>
  <si>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</si>
  <si>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</si>
  <si>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</si>
  <si>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</si>
  <si>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</si>
  <si>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</si>
  <si>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</si>
  <si>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</si>
  <si>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</si>
  <si>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</si>
  <si>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</si>
  <si>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</si>
  <si>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</si>
  <si>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</si>
  <si>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</si>
  <si>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</si>
  <si>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</si>
  <si>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</si>
  <si>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</si>
  <si>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</si>
  <si>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</si>
  <si>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</si>
  <si>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</si>
  <si>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</si>
  <si>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</si>
  <si>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</si>
  <si>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</si>
  <si>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</si>
  <si>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</si>
  <si>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</si>
  <si>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</si>
  <si>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</si>
  <si>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</si>
  <si>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</si>
  <si>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</si>
  <si>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</si>
  <si>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</si>
  <si>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</si>
  <si>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</si>
  <si>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</si>
  <si>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</si>
  <si>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</si>
  <si>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</si>
  <si>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</si>
  <si>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</si>
  <si>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</si>
  <si>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</si>
  <si>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</si>
  <si>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</si>
  <si>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</si>
  <si>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</si>
  <si>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</si>
  <si>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</si>
  <si>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</si>
  <si>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</si>
  <si>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</si>
  <si>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</si>
  <si>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</si>
  <si>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</si>
  <si>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</si>
  <si>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</si>
  <si>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</si>
  <si>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</si>
  <si>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</si>
  <si>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</si>
  <si>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</si>
  <si>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</si>
  <si>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</si>
  <si>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</si>
  <si>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</si>
  <si>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</si>
  <si>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</si>
  <si>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</si>
  <si>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</si>
  <si>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</si>
  <si>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</si>
  <si>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</si>
  <si>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</si>
  <si>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</si>
  <si>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</si>
  <si>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</si>
  <si>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</si>
  <si>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</si>
  <si>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</si>
  <si>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</si>
  <si>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</si>
  <si>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</si>
  <si>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</si>
  <si>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</si>
  <si>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</si>
  <si>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</si>
  <si>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</si>
  <si>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</si>
  <si>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</si>
  <si>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</si>
  <si>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</si>
  <si>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</si>
  <si>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</si>
  <si>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</si>
  <si>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</si>
  <si>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</si>
  <si>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</si>
  <si>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</si>
  <si>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</si>
  <si>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</si>
  <si>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</si>
  <si>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</si>
  <si>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</si>
  <si>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</si>
  <si>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</si>
  <si>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</si>
  <si>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</si>
  <si>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</si>
  <si>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</si>
  <si>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</si>
  <si>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</si>
  <si>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</si>
  <si>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</si>
  <si>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</si>
  <si>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</si>
  <si>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</si>
  <si>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</si>
  <si>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</si>
  <si>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</si>
  <si>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</si>
  <si>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</si>
  <si>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</si>
  <si>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</si>
  <si>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</si>
  <si>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</si>
  <si>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</si>
  <si>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</si>
  <si>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</si>
  <si>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</si>
  <si>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</si>
  <si>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</si>
  <si>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</si>
  <si>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</si>
  <si>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</si>
  <si>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</si>
  <si>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</si>
  <si>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</si>
  <si>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</si>
  <si>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</si>
  <si>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</si>
  <si>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</si>
  <si>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</si>
  <si>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</si>
  <si>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</si>
  <si>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</si>
  <si>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</si>
  <si>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</si>
  <si>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</si>
  <si>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</si>
  <si>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</si>
  <si>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</si>
  <si>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</si>
  <si>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</si>
  <si>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</si>
  <si>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</si>
  <si>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</si>
  <si>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</si>
  <si>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</si>
  <si>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</si>
  <si>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</si>
  <si>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</si>
  <si>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</si>
  <si>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</si>
  <si>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</si>
  <si>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</si>
  <si>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</si>
  <si>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</si>
  <si>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</si>
  <si>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</si>
  <si>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</si>
  <si>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</si>
  <si>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</si>
  <si>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</si>
  <si>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</si>
  <si>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</si>
  <si>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</si>
  <si>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</si>
  <si>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</si>
  <si>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</si>
  <si>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</si>
  <si>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</si>
  <si>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</si>
  <si>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</si>
  <si>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</si>
  <si>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</si>
  <si>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</si>
  <si>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</si>
  <si>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</si>
  <si>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</si>
  <si>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</si>
  <si>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</si>
  <si>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</si>
  <si>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</si>
  <si>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</si>
  <si>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</si>
  <si>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</si>
  <si>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</si>
  <si>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</si>
  <si>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</si>
  <si>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</si>
  <si>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</si>
  <si>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</si>
  <si>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</si>
  <si>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</si>
  <si>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</si>
  <si>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</si>
  <si>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</si>
  <si>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</si>
  <si>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</si>
  <si>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</si>
  <si>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</si>
  <si>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</si>
  <si>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</si>
  <si>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</si>
  <si>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</si>
  <si>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</si>
  <si>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</si>
  <si>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</si>
  <si>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</si>
  <si>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</si>
  <si>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</si>
  <si>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</si>
  <si>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</si>
  <si>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</si>
  <si>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</si>
  <si>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</si>
  <si>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</si>
  <si>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</si>
  <si>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</si>
  <si>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</si>
  <si>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</si>
  <si>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</si>
  <si>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</si>
  <si>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</si>
  <si>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</si>
  <si>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</si>
  <si>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</si>
  <si>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</si>
  <si>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</si>
  <si>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</si>
  <si>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</si>
  <si>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</si>
  <si>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</si>
  <si>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</si>
  <si>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</si>
  <si>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</si>
  <si>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</si>
  <si>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</si>
  <si>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</si>
  <si>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</si>
  <si>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</si>
  <si>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</si>
  <si>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</si>
  <si>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</si>
  <si>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</si>
  <si>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</si>
  <si>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</si>
  <si>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</si>
  <si>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</si>
  <si>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</si>
  <si>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</si>
  <si>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</si>
  <si>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</si>
  <si>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</si>
  <si>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</si>
  <si>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</si>
  <si>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</si>
  <si>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</si>
  <si>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</si>
  <si>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</si>
  <si>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</si>
  <si>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</si>
  <si>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</si>
  <si>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</si>
  <si>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</si>
  <si>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</si>
  <si>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</si>
  <si>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</si>
  <si>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</si>
  <si>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</si>
  <si>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</si>
  <si>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</si>
  <si>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</si>
  <si>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</si>
  <si>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</si>
  <si>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</si>
  <si>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</si>
  <si>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</si>
  <si>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</si>
  <si>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</si>
  <si>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</si>
  <si>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</si>
  <si>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</si>
  <si>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</si>
  <si>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</si>
  <si>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</si>
  <si>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</si>
  <si>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</si>
  <si>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</si>
  <si>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</si>
  <si>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</si>
  <si>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</si>
  <si>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</si>
  <si>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</si>
  <si>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</si>
  <si>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</si>
  <si>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</si>
  <si>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</si>
  <si>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</si>
  <si>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</si>
  <si>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</si>
  <si>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</si>
  <si>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</si>
  <si>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</si>
  <si>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</si>
  <si>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</si>
  <si>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</si>
  <si>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</si>
  <si>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</si>
  <si>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</si>
  <si>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</si>
  <si>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</si>
  <si>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</si>
  <si>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</si>
  <si>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</si>
  <si>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</si>
  <si>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</si>
  <si>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</si>
  <si>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</si>
  <si>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</si>
  <si>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</si>
  <si>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</si>
  <si>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</si>
  <si>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</si>
  <si>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</si>
  <si>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</si>
  <si>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</si>
  <si>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</si>
  <si>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</si>
  <si>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</si>
  <si>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</si>
  <si>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</si>
  <si>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</si>
  <si>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</si>
  <si>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</si>
  <si>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</si>
  <si>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</si>
  <si>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</si>
  <si>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</si>
  <si>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</si>
  <si>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</si>
  <si>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</si>
  <si>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</si>
  <si>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</si>
  <si>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</si>
  <si>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</si>
  <si>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</si>
  <si>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</si>
  <si>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</si>
  <si>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</si>
  <si>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</si>
  <si>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</si>
  <si>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</si>
  <si>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</si>
  <si>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</si>
  <si>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</si>
  <si>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</si>
  <si>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</si>
  <si>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</si>
  <si>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</si>
  <si>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</si>
  <si>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</si>
  <si>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</si>
  <si>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</si>
  <si>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</si>
  <si>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</si>
  <si>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</si>
  <si>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</si>
  <si>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</si>
  <si>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</si>
  <si>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</si>
  <si>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</si>
  <si>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</si>
  <si>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</si>
  <si>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</si>
  <si>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</si>
  <si>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</si>
  <si>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</si>
  <si>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</si>
  <si>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</si>
  <si>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</si>
  <si>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</si>
  <si>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</si>
  <si>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</si>
  <si>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</si>
  <si>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</si>
  <si>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</si>
  <si>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</si>
  <si>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</si>
  <si>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</si>
  <si>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</si>
  <si>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</si>
  <si>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</si>
  <si>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</si>
  <si>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</si>
  <si>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</si>
  <si>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</si>
  <si>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</si>
  <si>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</si>
  <si>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</si>
  <si>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</si>
  <si>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</si>
  <si>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</si>
  <si>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</si>
  <si>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</si>
  <si>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</si>
  <si>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</si>
  <si>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</si>
  <si>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</si>
  <si>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</si>
  <si>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</si>
  <si>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</si>
  <si>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</si>
  <si>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</si>
  <si>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</si>
  <si>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</si>
  <si>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</si>
  <si>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</si>
  <si>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</si>
  <si>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</si>
  <si>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</si>
  <si>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</si>
  <si>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</si>
  <si>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</si>
  <si>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</si>
  <si>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</si>
  <si>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</si>
  <si>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</si>
  <si>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</si>
  <si>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</si>
  <si>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</si>
  <si>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</si>
  <si>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</si>
  <si>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</si>
  <si>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</si>
  <si>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</si>
  <si>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</si>
  <si>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</si>
  <si>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</si>
  <si>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</si>
  <si>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</si>
  <si>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</si>
  <si>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</si>
  <si>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</si>
  <si>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</si>
  <si>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</si>
  <si>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</si>
  <si>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</si>
  <si>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</si>
  <si>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</si>
  <si>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</si>
  <si>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</si>
  <si>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</si>
  <si>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</si>
  <si>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</si>
  <si>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</si>
  <si>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</si>
  <si>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</si>
  <si>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</si>
  <si>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</si>
  <si>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</si>
  <si>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</si>
  <si>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</si>
  <si>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</si>
  <si>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</si>
  <si>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</si>
  <si>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</si>
  <si>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</si>
  <si>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</si>
  <si>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</si>
  <si>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</si>
  <si>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</si>
  <si>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</si>
  <si>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</si>
  <si>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</si>
  <si>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</si>
  <si>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</si>
  <si>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</si>
  <si>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</si>
  <si>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</si>
  <si>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</si>
  <si>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</si>
  <si>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</si>
  <si>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</si>
  <si>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</si>
  <si>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</si>
  <si>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</si>
  <si>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</si>
  <si>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</si>
  <si>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</si>
  <si>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</si>
  <si>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</si>
  <si>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</si>
  <si>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</si>
  <si>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</si>
  <si>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</si>
  <si>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</si>
  <si>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</si>
  <si>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</si>
  <si>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</si>
  <si>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</si>
  <si>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</si>
  <si>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</si>
  <si>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</si>
  <si>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</si>
  <si>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</si>
  <si>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</si>
  <si>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</si>
  <si>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</si>
  <si>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</si>
  <si>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</si>
  <si>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</si>
  <si>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</si>
  <si>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</si>
  <si>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</si>
  <si>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</si>
  <si>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</si>
  <si>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</si>
  <si>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</si>
  <si>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</si>
  <si>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</si>
  <si>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</si>
  <si>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</si>
  <si>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</si>
  <si>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</si>
  <si>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</si>
  <si>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</si>
  <si>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</si>
  <si>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</si>
  <si>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</si>
  <si>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</si>
  <si>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</si>
  <si>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</si>
  <si>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</si>
  <si>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</si>
  <si>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</si>
  <si>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</si>
  <si>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</si>
  <si>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</si>
  <si>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</si>
  <si>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</si>
  <si>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</si>
  <si>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</si>
  <si>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</si>
  <si>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</si>
  <si>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</si>
  <si>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</si>
  <si>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</si>
  <si>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</si>
  <si>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</si>
  <si>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</si>
  <si>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</si>
  <si>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</si>
  <si>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</si>
  <si>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</si>
  <si>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</si>
  <si>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</si>
  <si>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</si>
  <si>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</si>
  <si>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</si>
  <si>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</si>
  <si>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</si>
  <si>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</si>
  <si>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</si>
  <si>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</si>
  <si>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</si>
  <si>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</si>
  <si>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</si>
  <si>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</si>
  <si>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</si>
  <si>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</si>
  <si>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</si>
  <si>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</si>
  <si>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</si>
  <si>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</si>
  <si>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</si>
  <si>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</si>
  <si>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</si>
  <si>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</si>
  <si>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</si>
  <si>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</si>
  <si>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</si>
  <si>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</si>
  <si>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</si>
  <si>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</si>
  <si>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</si>
  <si>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</si>
  <si>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</si>
  <si>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</si>
  <si>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</si>
  <si>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</si>
  <si>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</si>
  <si>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</si>
  <si>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</si>
  <si>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</si>
  <si>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</si>
  <si>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</si>
  <si>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</si>
  <si>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</si>
  <si>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</si>
  <si>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</si>
  <si>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</si>
  <si>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</si>
  <si>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</si>
  <si>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</si>
  <si>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</si>
  <si>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</si>
  <si>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</si>
  <si>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</si>
  <si>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</si>
  <si>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</si>
  <si>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</si>
  <si>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</si>
  <si>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</si>
  <si>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</si>
  <si>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</si>
  <si>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</si>
  <si>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</si>
  <si>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</si>
  <si>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</si>
  <si>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</si>
  <si>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</si>
  <si>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</si>
  <si>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</si>
  <si>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</si>
  <si>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</si>
  <si>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</si>
  <si>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</si>
  <si>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</si>
  <si>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</si>
  <si>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</si>
  <si>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</si>
  <si>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</si>
  <si>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</si>
  <si>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</si>
  <si>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</si>
  <si>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</si>
  <si>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</si>
  <si>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</si>
  <si>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</si>
  <si>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</si>
  <si>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</si>
  <si>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</si>
  <si>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</si>
  <si>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</si>
  <si>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</si>
  <si>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</si>
  <si>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</si>
  <si>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</si>
  <si>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</si>
  <si>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</si>
  <si>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</si>
  <si>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</si>
  <si>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</si>
  <si>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</si>
  <si>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</si>
  <si>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</si>
  <si>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</si>
  <si>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</si>
  <si>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</si>
  <si>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</si>
  <si>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</si>
  <si>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</si>
  <si>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</si>
  <si>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</si>
  <si>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</si>
  <si>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</si>
  <si>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</si>
  <si>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</si>
  <si>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</si>
  <si>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</si>
  <si>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</si>
  <si>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</si>
  <si>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</si>
  <si>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</si>
  <si>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</si>
  <si>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</si>
  <si>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</si>
  <si>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</si>
  <si>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</si>
  <si>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</si>
  <si>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</si>
  <si>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</si>
  <si>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</si>
  <si>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</si>
  <si>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</si>
  <si>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</si>
  <si>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</si>
  <si>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</si>
  <si>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</si>
  <si>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</si>
  <si>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</si>
  <si>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</si>
  <si>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</si>
  <si>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</si>
  <si>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</si>
  <si>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</si>
  <si>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</si>
  <si>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</si>
  <si>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</si>
  <si>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</si>
  <si>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</si>
  <si>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</si>
  <si>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</si>
  <si>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</si>
  <si>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</si>
  <si>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</si>
  <si>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</si>
  <si>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</si>
  <si>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</si>
  <si>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</si>
  <si>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</si>
  <si>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</si>
  <si>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</si>
  <si>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</si>
  <si>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</si>
  <si>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</si>
  <si>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</si>
  <si>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</si>
  <si>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</si>
  <si>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</si>
  <si>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</si>
  <si>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</si>
  <si>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</si>
  <si>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</si>
  <si>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</si>
  <si>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</si>
  <si>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</si>
  <si>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</si>
  <si>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</si>
  <si>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</si>
  <si>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</si>
  <si>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</si>
  <si>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</si>
  <si>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</si>
  <si>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</si>
  <si>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</si>
  <si>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</si>
  <si>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</si>
  <si>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</si>
  <si>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</si>
  <si>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</si>
  <si>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</si>
  <si>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</si>
  <si>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</si>
  <si>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</si>
  <si>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</si>
  <si>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</si>
  <si>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</si>
  <si>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</si>
  <si>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</si>
  <si>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</si>
  <si>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</si>
  <si>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</si>
  <si>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</si>
  <si>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</si>
  <si>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</si>
  <si>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</si>
  <si>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</si>
  <si>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</si>
  <si>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</si>
  <si>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</si>
  <si>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</si>
  <si>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</si>
  <si>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</si>
  <si>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</si>
  <si>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</si>
  <si>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</si>
  <si>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</si>
  <si>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</si>
  <si>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</si>
  <si>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</si>
  <si>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</si>
  <si>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</si>
  <si>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</si>
  <si>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</si>
  <si>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</si>
  <si>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</si>
  <si>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</si>
  <si>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</si>
  <si>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</si>
  <si>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</si>
  <si>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</si>
  <si>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</si>
  <si>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</si>
  <si>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</si>
  <si>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</si>
  <si>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</si>
  <si>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</si>
  <si>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</si>
  <si>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</si>
  <si>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</si>
  <si>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</si>
  <si>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</si>
  <si>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</si>
  <si>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</si>
  <si>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</si>
  <si>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</si>
  <si>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</si>
  <si>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</si>
  <si>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</si>
  <si>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</si>
  <si>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</si>
  <si>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</si>
  <si>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</si>
  <si>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</si>
  <si>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</si>
  <si>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</si>
  <si>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</si>
  <si>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</si>
  <si>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</si>
  <si>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</si>
  <si>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</si>
  <si>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</si>
  <si>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</si>
  <si>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</si>
  <si>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</si>
  <si>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</si>
  <si>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</si>
  <si>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</si>
  <si>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</si>
  <si>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</si>
  <si>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</si>
  <si>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</si>
  <si>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</si>
  <si>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</si>
  <si>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</si>
  <si>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</si>
  <si>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</si>
  <si>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</si>
  <si>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</si>
  <si>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</si>
  <si>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</si>
  <si>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</si>
  <si>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</si>
  <si>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</si>
  <si>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</si>
  <si>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</si>
  <si>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</si>
  <si>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</si>
  <si>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</si>
  <si>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</si>
  <si>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</si>
  <si>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</si>
  <si>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</si>
  <si>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</si>
  <si>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</si>
  <si>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</si>
  <si>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</si>
  <si>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</si>
  <si>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</si>
  <si>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</si>
  <si>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</si>
  <si>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</si>
  <si>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</si>
  <si>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</si>
  <si>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</si>
  <si>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</si>
  <si>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</si>
  <si>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</si>
  <si>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</si>
  <si>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</si>
  <si>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</si>
  <si>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</si>
  <si>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</si>
  <si>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</si>
  <si>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</si>
  <si>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</si>
  <si>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</si>
  <si>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</si>
  <si>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</si>
  <si>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</si>
  <si>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</si>
  <si>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</si>
  <si>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</si>
  <si>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</si>
  <si>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</si>
  <si>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</si>
  <si>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</si>
  <si>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</si>
  <si>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</si>
  <si>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</si>
  <si>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</si>
  <si>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</si>
  <si>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</si>
  <si>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</si>
  <si>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</si>
  <si>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</si>
  <si>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</si>
  <si>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</si>
  <si>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</si>
  <si>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</si>
  <si>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</si>
  <si>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</si>
  <si>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</si>
  <si>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</si>
  <si>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</si>
  <si>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</si>
  <si>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</si>
  <si>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</si>
  <si>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</si>
  <si>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</si>
  <si>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</si>
  <si>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</si>
  <si>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</si>
  <si>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</si>
  <si>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</si>
  <si>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</si>
  <si>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</si>
  <si>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</si>
  <si>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</si>
  <si>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</si>
  <si>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</si>
  <si>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</si>
  <si>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</si>
  <si>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</si>
  <si>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</si>
  <si>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</si>
  <si>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</si>
  <si>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</si>
  <si>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</si>
  <si>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</si>
  <si>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</si>
  <si>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</si>
  <si>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</si>
  <si>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</si>
  <si>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</si>
  <si>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</si>
  <si>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</si>
  <si>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</si>
  <si>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</si>
  <si>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</si>
  <si>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</si>
  <si>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</si>
  <si>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</si>
  <si>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</si>
  <si>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</si>
  <si>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</si>
  <si>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</si>
  <si>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</si>
  <si>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</si>
  <si>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</si>
  <si>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</si>
  <si>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</si>
  <si>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</si>
  <si>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</si>
  <si>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</si>
  <si>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</si>
  <si>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</si>
  <si>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</si>
  <si>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</si>
  <si>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</si>
  <si>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</si>
  <si>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</si>
  <si>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</si>
  <si>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</si>
  <si>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</si>
  <si>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</si>
  <si>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</si>
  <si>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</si>
  <si>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</si>
  <si>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</si>
  <si>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</si>
  <si>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</si>
  <si>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</si>
  <si>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</si>
  <si>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</si>
  <si>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</si>
  <si>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</si>
  <si>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</si>
  <si>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</si>
  <si>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</si>
  <si>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</si>
  <si>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</si>
  <si>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</si>
  <si>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</si>
  <si>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</si>
  <si>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</si>
  <si>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</si>
  <si>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</si>
  <si>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</si>
  <si>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</si>
  <si>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</si>
  <si>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</si>
  <si>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</si>
  <si>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</si>
  <si>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</si>
  <si>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</si>
  <si>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</si>
  <si>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</si>
  <si>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</si>
  <si>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</si>
  <si>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</si>
  <si>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</si>
  <si>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</si>
  <si>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</si>
  <si>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</si>
  <si>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</si>
  <si>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</si>
  <si>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</si>
  <si>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</si>
  <si>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</si>
  <si>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</si>
  <si>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</si>
  <si>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</si>
  <si>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</si>
  <si>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</si>
  <si>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</si>
  <si>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</si>
  <si>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</si>
  <si>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</si>
  <si>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</si>
  <si>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</si>
  <si>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</si>
  <si>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</si>
  <si>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</si>
  <si>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</si>
  <si>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</si>
  <si>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</si>
  <si>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</si>
  <si>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</si>
  <si>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</si>
  <si>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</si>
  <si>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</si>
  <si>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</si>
  <si>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</si>
  <si>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</si>
  <si>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</si>
  <si>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</si>
  <si>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</si>
  <si>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</si>
  <si>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</si>
  <si>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</si>
  <si>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</si>
  <si>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</si>
  <si>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</si>
  <si>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</si>
  <si>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</si>
  <si>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</si>
  <si>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</si>
  <si>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</si>
  <si>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</si>
  <si>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</si>
  <si>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</si>
  <si>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</si>
  <si>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</si>
  <si>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</si>
  <si>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</si>
  <si>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</si>
  <si>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</si>
  <si>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</si>
  <si>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</si>
  <si>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</si>
  <si>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</si>
  <si>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</si>
  <si>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</si>
  <si>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</si>
  <si>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</si>
  <si>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</si>
  <si>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</si>
  <si>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</si>
  <si>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</si>
  <si>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</si>
  <si>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</si>
  <si>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</si>
  <si>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</si>
  <si>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</si>
  <si>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</si>
  <si>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</si>
  <si>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</si>
  <si>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</si>
  <si>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</si>
  <si>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</si>
  <si>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</si>
  <si>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</si>
  <si>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</si>
  <si>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</si>
  <si>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</si>
  <si>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</si>
  <si>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</si>
  <si>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</si>
  <si>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</si>
  <si>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</si>
  <si>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</si>
  <si>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</si>
  <si>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</si>
  <si>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</si>
  <si>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</si>
  <si>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</si>
  <si>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</si>
  <si>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</si>
  <si>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</si>
  <si>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</si>
  <si>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</si>
  <si>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</si>
  <si>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</si>
  <si>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</si>
  <si>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</si>
  <si>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</si>
  <si>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</si>
  <si>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</si>
  <si>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</si>
  <si>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</si>
  <si>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</si>
  <si>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</si>
  <si>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</si>
  <si>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</si>
  <si>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</si>
  <si>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</si>
  <si>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</si>
  <si>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</si>
  <si>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</si>
  <si>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</si>
  <si>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</si>
  <si>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</si>
  <si>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</si>
  <si>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</si>
  <si>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</si>
  <si>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</si>
  <si>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</si>
  <si>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</si>
  <si>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</si>
  <si>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</si>
  <si>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</si>
  <si>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</si>
  <si>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</si>
  <si>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</si>
  <si>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</si>
  <si>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</si>
  <si>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</si>
  <si>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</si>
  <si>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</si>
  <si>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</si>
  <si>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</si>
  <si>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</si>
  <si>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</si>
  <si>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</si>
  <si>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</si>
  <si>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</si>
  <si>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</si>
  <si>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</si>
  <si>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</si>
  <si>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</si>
  <si>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</si>
  <si>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</si>
  <si>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</si>
  <si>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</si>
  <si>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</si>
  <si>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</si>
  <si>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</si>
  <si>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</si>
  <si>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</si>
  <si>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</si>
  <si>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</si>
  <si>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</si>
  <si>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</si>
  <si>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</si>
  <si>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</si>
  <si>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</si>
  <si>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</si>
  <si>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</si>
  <si>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</si>
  <si>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</si>
  <si>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</si>
  <si>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</si>
  <si>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</si>
  <si>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</si>
  <si>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</si>
  <si>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</si>
  <si>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</si>
  <si>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</si>
  <si>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</si>
  <si>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</si>
  <si>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</si>
  <si>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</si>
  <si>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</si>
  <si>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</si>
  <si>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</si>
  <si>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</si>
  <si>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</si>
  <si>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</si>
  <si>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</si>
  <si>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</si>
  <si>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</si>
  <si>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</si>
  <si>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</si>
  <si>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</si>
  <si>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</si>
  <si>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</si>
  <si>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</si>
  <si>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</si>
  <si>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</si>
  <si>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</si>
  <si>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</si>
  <si>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</si>
  <si>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</si>
  <si>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</si>
  <si>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</si>
  <si>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</si>
  <si>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</si>
  <si>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</si>
  <si>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</si>
  <si>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</si>
  <si>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</si>
  <si>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</si>
  <si>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</si>
  <si>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</si>
  <si>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</si>
  <si>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</si>
  <si>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</si>
  <si>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</si>
  <si>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</si>
  <si>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</si>
  <si>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</si>
  <si>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</si>
  <si>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</si>
  <si>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</si>
  <si>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</si>
  <si>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</si>
  <si>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</si>
  <si>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</si>
  <si>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</si>
  <si>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</si>
  <si>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</si>
  <si>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</si>
  <si>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</si>
  <si>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</si>
  <si>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</si>
  <si>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</si>
  <si>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</si>
  <si>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</si>
  <si>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</si>
  <si>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</si>
  <si>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</si>
  <si>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</si>
  <si>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</si>
  <si>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</si>
  <si>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</si>
  <si>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</si>
  <si>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</si>
  <si>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</si>
  <si>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</si>
  <si>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</si>
  <si>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</si>
  <si>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</si>
  <si>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</si>
  <si>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</si>
  <si>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</si>
  <si>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</si>
  <si>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</si>
  <si>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</si>
  <si>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</si>
  <si>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</si>
  <si>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</si>
  <si>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</si>
  <si>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</si>
  <si>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</si>
  <si>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</si>
  <si>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</si>
  <si>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</si>
  <si>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</si>
  <si>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</si>
  <si>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</si>
  <si>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</si>
  <si>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</si>
  <si>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</si>
  <si>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</si>
  <si>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</si>
  <si>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</si>
  <si>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</si>
  <si>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</si>
  <si>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</si>
  <si>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</si>
  <si>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</si>
  <si>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</si>
  <si>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</si>
  <si>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</si>
  <si>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</si>
  <si>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</si>
  <si>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</si>
  <si>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</si>
  <si>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</si>
  <si>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</si>
  <si>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</si>
  <si>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</si>
  <si>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</si>
  <si>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</si>
  <si>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</si>
  <si>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</si>
  <si>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</si>
  <si>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</si>
  <si>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</si>
  <si>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</si>
  <si>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</si>
  <si>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</si>
  <si>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</si>
  <si>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</si>
  <si>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</si>
  <si>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</si>
  <si>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</si>
  <si>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</si>
  <si>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</si>
  <si>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</si>
  <si>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</si>
  <si>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</si>
  <si>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</si>
  <si>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</si>
  <si>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</si>
  <si>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</si>
  <si>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</si>
  <si>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</si>
  <si>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</si>
  <si>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</si>
  <si>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</si>
  <si>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</si>
  <si>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</si>
  <si>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</si>
  <si>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</si>
  <si>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</si>
  <si>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</si>
  <si>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</si>
  <si>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</si>
  <si>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</si>
  <si>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</si>
  <si>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</si>
  <si>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</si>
  <si>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</si>
  <si>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</si>
  <si>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</si>
  <si>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</si>
  <si>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</si>
  <si>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</si>
  <si>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</si>
  <si>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</si>
  <si>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</si>
  <si>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</si>
  <si>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</si>
  <si>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</si>
  <si>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</si>
  <si>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</si>
  <si>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</si>
  <si>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</si>
  <si>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</si>
  <si>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</si>
  <si>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</si>
  <si>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</si>
  <si>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</si>
  <si>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</si>
  <si>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</si>
  <si>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</si>
  <si>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</si>
  <si>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</si>
  <si>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</si>
  <si>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</si>
  <si>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</si>
  <si>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</si>
  <si>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</si>
  <si>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</si>
  <si>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</si>
  <si>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</si>
  <si>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</si>
  <si>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</si>
  <si>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</si>
  <si>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</si>
  <si>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</si>
  <si>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</si>
  <si>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</si>
  <si>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</si>
  <si>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</si>
  <si>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</si>
  <si>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</si>
  <si>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</si>
  <si>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</si>
  <si>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</si>
  <si>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</si>
  <si>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</si>
  <si>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</si>
  <si>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</si>
  <si>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</si>
  <si>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</si>
  <si>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</si>
  <si>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</si>
  <si>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</si>
  <si>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</si>
  <si>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</si>
  <si>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</si>
  <si>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</si>
  <si>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</si>
  <si>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</si>
  <si>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</si>
  <si>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</si>
  <si>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</si>
  <si>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</si>
  <si>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</si>
  <si>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</si>
  <si>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</si>
  <si>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</si>
  <si>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</si>
  <si>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</si>
  <si>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</si>
  <si>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</si>
  <si>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</si>
  <si>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</si>
  <si>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</si>
  <si>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</si>
  <si>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</si>
  <si>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</si>
  <si>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</si>
  <si>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</si>
  <si>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</si>
  <si>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</si>
  <si>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</si>
  <si>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</si>
  <si>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</si>
  <si>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</si>
  <si>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</si>
  <si>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</si>
  <si>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</si>
  <si>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</si>
  <si>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</si>
  <si>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</si>
  <si>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</si>
  <si>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</si>
  <si>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</si>
  <si>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</si>
  <si>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</si>
  <si>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</si>
  <si>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</si>
  <si>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</si>
  <si>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</si>
  <si>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</si>
  <si>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</si>
  <si>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</si>
  <si>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</si>
  <si>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</si>
  <si>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</si>
  <si>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</si>
  <si>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</si>
  <si>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</si>
  <si>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</si>
  <si>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</si>
  <si>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</si>
  <si>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</si>
  <si>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</si>
  <si>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</si>
  <si>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</si>
  <si>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</si>
  <si>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</si>
  <si>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</si>
  <si>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</si>
  <si>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</si>
  <si>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</si>
  <si>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</si>
  <si>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</si>
  <si>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</si>
  <si>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</si>
  <si>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</si>
  <si>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</si>
  <si>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</si>
  <si>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</si>
  <si>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</si>
  <si>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</si>
  <si>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</si>
  <si>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</si>
  <si>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</si>
  <si>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</si>
  <si>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</si>
  <si>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</si>
  <si>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</si>
  <si>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</si>
  <si>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</si>
  <si>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</si>
  <si>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</si>
  <si>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</si>
  <si>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</si>
  <si>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</si>
  <si>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</si>
  <si>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</si>
  <si>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</si>
  <si>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</si>
  <si>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</si>
  <si>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</si>
  <si>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</si>
  <si>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</si>
  <si>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</si>
  <si>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</si>
  <si>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</si>
  <si>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</si>
  <si>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</si>
  <si>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</si>
  <si>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</si>
  <si>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</si>
  <si>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</si>
  <si>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</si>
  <si>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</si>
  <si>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</si>
  <si>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</si>
  <si>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</si>
  <si>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</si>
  <si>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</si>
  <si>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</si>
  <si>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</si>
  <si>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</si>
  <si>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</si>
  <si>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</si>
  <si>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</si>
  <si>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</si>
  <si>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</si>
  <si>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</si>
  <si>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</si>
  <si>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</si>
  <si>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</si>
  <si>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</si>
  <si>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</si>
  <si>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</si>
  <si>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</si>
  <si>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</si>
  <si>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</si>
  <si>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</si>
  <si>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</si>
  <si>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</si>
  <si>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</si>
  <si>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</si>
  <si>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</si>
  <si>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</si>
  <si>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</si>
  <si>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</si>
  <si>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</si>
  <si>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</si>
  <si>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</si>
  <si>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</si>
  <si>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</si>
  <si>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</si>
  <si>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</si>
  <si>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</si>
  <si>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</si>
  <si>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</si>
  <si>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</si>
  <si>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</si>
  <si>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</si>
  <si>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</si>
  <si>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</si>
  <si>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</si>
  <si>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</si>
  <si>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</si>
  <si>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</si>
  <si>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</si>
  <si>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</si>
  <si>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</si>
  <si>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</si>
  <si>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</si>
  <si>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</si>
  <si>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</si>
  <si>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</si>
  <si>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</si>
  <si>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</si>
  <si>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</si>
  <si>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</si>
  <si>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</si>
  <si>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</si>
  <si>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</si>
  <si>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</si>
  <si>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</si>
  <si>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</si>
  <si>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</si>
  <si>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</si>
  <si>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</si>
  <si>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</si>
  <si>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</si>
  <si>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</si>
  <si>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</si>
  <si>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</si>
  <si>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</si>
  <si>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</si>
  <si>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</si>
  <si>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</si>
  <si>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</si>
  <si>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</si>
  <si>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</si>
  <si>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</si>
  <si>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</si>
  <si>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</si>
  <si>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</si>
  <si>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</si>
  <si>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</si>
  <si>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</si>
  <si>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</si>
  <si>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</si>
  <si>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</si>
  <si>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</si>
  <si>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</si>
  <si>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</si>
  <si>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</si>
  <si>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</si>
  <si>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</si>
  <si>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</si>
  <si>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</si>
  <si>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</si>
  <si>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</si>
  <si>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</si>
  <si>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</si>
  <si>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</si>
  <si>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</si>
  <si>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</si>
  <si>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</si>
  <si>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</si>
  <si>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</si>
  <si>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</si>
  <si>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</si>
  <si>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</si>
  <si>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</si>
  <si>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</si>
  <si>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</si>
  <si>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</si>
  <si>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</si>
  <si>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</si>
  <si>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</si>
  <si>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</si>
  <si>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</si>
  <si>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</si>
  <si>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</si>
  <si>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</si>
  <si>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</si>
  <si>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</si>
  <si>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</si>
  <si>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</si>
  <si>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</si>
  <si>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</si>
  <si>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</si>
  <si>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</si>
  <si>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</si>
  <si>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</si>
  <si>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</si>
  <si>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</si>
  <si>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</si>
  <si>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</si>
  <si>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</si>
  <si>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</si>
  <si>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</si>
  <si>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</si>
  <si>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</si>
  <si>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</si>
  <si>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</si>
  <si>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</si>
  <si>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</si>
  <si>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</si>
  <si>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</si>
  <si>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</si>
  <si>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</si>
  <si>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</si>
  <si>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</si>
  <si>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</si>
  <si>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</si>
  <si>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</si>
  <si>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</si>
  <si>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</si>
  <si>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</si>
  <si>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</si>
  <si>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</si>
  <si>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</si>
  <si>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</si>
  <si>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</si>
  <si>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</si>
  <si>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</si>
  <si>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</si>
  <si>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</si>
  <si>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</si>
  <si>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</si>
  <si>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</si>
  <si>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</si>
  <si>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</si>
  <si>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</si>
  <si>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</si>
  <si>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</si>
  <si>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</si>
  <si>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</si>
  <si>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</si>
  <si>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</si>
  <si>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</si>
  <si>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</si>
  <si>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</si>
  <si>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</si>
  <si>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</si>
  <si>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</si>
  <si>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</si>
  <si>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</si>
  <si>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</si>
  <si>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</si>
  <si>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</si>
  <si>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</si>
  <si>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</si>
  <si>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</si>
  <si>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</si>
  <si>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</si>
  <si>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</si>
  <si>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</si>
  <si>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</si>
  <si>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</si>
  <si>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</si>
  <si>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</si>
  <si>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</si>
  <si>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</si>
  <si>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</si>
  <si>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</si>
  <si>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</si>
  <si>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</si>
  <si>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</si>
  <si>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</si>
  <si>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</si>
  <si>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</si>
  <si>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</si>
  <si>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</si>
  <si>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</si>
  <si>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</si>
  <si>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</si>
  <si>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</si>
  <si>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</si>
  <si>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</si>
  <si>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</si>
  <si>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</si>
  <si>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</si>
  <si>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</si>
  <si>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</si>
  <si>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</si>
  <si>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</si>
  <si>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</si>
  <si>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</si>
  <si>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</si>
  <si>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</si>
  <si>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</si>
  <si>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</si>
  <si>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</si>
  <si>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</si>
  <si>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</si>
  <si>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</si>
  <si>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</si>
  <si>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</si>
  <si>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</si>
  <si>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</si>
  <si>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</si>
  <si>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</si>
  <si>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</si>
  <si>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</si>
  <si>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</si>
  <si>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</si>
  <si>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</si>
  <si>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</si>
  <si>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</si>
  <si>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</si>
  <si>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</si>
  <si>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</si>
  <si>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</si>
  <si>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</si>
  <si>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</si>
  <si>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</si>
  <si>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</si>
  <si>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</si>
  <si>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</si>
  <si>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</si>
  <si>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</si>
  <si>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</si>
  <si>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</si>
  <si>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</si>
  <si>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</si>
  <si>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</si>
  <si>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</si>
  <si>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</si>
  <si>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</si>
  <si>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</si>
  <si>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</si>
  <si>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</si>
  <si>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</si>
  <si>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</si>
  <si>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</si>
  <si>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</si>
  <si>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</si>
  <si>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</si>
  <si>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</si>
  <si>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</si>
  <si>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</si>
  <si>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</si>
  <si>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</si>
  <si>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</si>
  <si>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</si>
  <si>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</si>
  <si>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</si>
  <si>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</si>
  <si>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</si>
  <si>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</si>
  <si>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</si>
  <si>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</si>
  <si>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</si>
  <si>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</si>
  <si>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</si>
  <si>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</si>
  <si>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</si>
  <si>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</si>
  <si>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</si>
  <si>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</si>
  <si>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</si>
  <si>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</si>
  <si>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</si>
  <si>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</si>
  <si>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</si>
  <si>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</si>
  <si>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</si>
  <si>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</si>
  <si>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</si>
  <si>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</si>
  <si>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</si>
  <si>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</si>
  <si>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</si>
  <si>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</si>
  <si>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</si>
  <si>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</si>
  <si>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</si>
  <si>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</si>
  <si>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</si>
  <si>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</si>
  <si>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</si>
  <si>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</si>
  <si>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</si>
  <si>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</si>
  <si>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</si>
  <si>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</si>
  <si>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</si>
  <si>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</si>
  <si>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</si>
  <si>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</si>
  <si>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</si>
  <si>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</si>
  <si>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</si>
  <si>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</si>
  <si>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</si>
  <si>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</si>
  <si>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</si>
  <si>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</si>
  <si>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</si>
  <si>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</si>
  <si>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</si>
  <si>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</si>
  <si>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</si>
  <si>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</si>
  <si>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</si>
  <si>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</si>
  <si>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</si>
  <si>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</si>
  <si>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</si>
  <si>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</si>
  <si>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</si>
  <si>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</si>
  <si>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</si>
  <si>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</si>
  <si>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</si>
  <si>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</si>
  <si>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</si>
  <si>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</si>
  <si>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</si>
  <si>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</si>
  <si>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</si>
  <si>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</si>
  <si>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</si>
  <si>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</si>
  <si>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</si>
  <si>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</si>
  <si>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</si>
  <si>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</si>
  <si>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</si>
  <si>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</si>
  <si>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</si>
  <si>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</si>
  <si>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</si>
  <si>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</si>
  <si>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</si>
  <si>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</si>
  <si>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</si>
  <si>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</si>
  <si>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</si>
  <si>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</si>
  <si>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</si>
  <si>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</si>
  <si>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</si>
  <si>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</si>
  <si>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</si>
  <si>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</si>
  <si>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</si>
  <si>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</si>
  <si>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</si>
  <si>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</si>
  <si>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</si>
  <si>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</si>
  <si>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</si>
  <si>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</si>
  <si>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</si>
  <si>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</si>
  <si>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</si>
  <si>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</si>
  <si>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</si>
  <si>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</si>
  <si>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</si>
  <si>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</si>
  <si>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</si>
  <si>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</si>
  <si>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</si>
  <si>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</si>
  <si>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</si>
  <si>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</si>
  <si>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</si>
  <si>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</si>
  <si>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</si>
  <si>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</si>
  <si>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</si>
  <si>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</si>
  <si>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</si>
  <si>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</si>
  <si>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</si>
  <si>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</si>
  <si>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</si>
  <si>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</si>
  <si>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</si>
  <si>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</si>
  <si>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</si>
  <si>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</si>
  <si>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</si>
  <si>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</si>
  <si>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</si>
  <si>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</si>
  <si>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</si>
  <si>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</si>
  <si>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</si>
  <si>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</si>
  <si>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</si>
  <si>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</si>
  <si>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</si>
  <si>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</si>
  <si>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</si>
  <si>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</si>
  <si>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</si>
  <si>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</si>
  <si>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</si>
  <si>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</si>
  <si>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</si>
  <si>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</si>
  <si>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</si>
  <si>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</si>
  <si>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</si>
  <si>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</si>
  <si>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</si>
  <si>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</si>
  <si>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</si>
  <si>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</si>
  <si>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</si>
  <si>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</si>
  <si>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</si>
  <si>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</si>
  <si>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</si>
  <si>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</si>
  <si>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</si>
  <si>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</si>
  <si>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</si>
  <si>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</si>
  <si>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</si>
  <si>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</si>
  <si>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</si>
  <si>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</si>
  <si>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</si>
  <si>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</si>
  <si>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</si>
  <si>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</si>
  <si>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</si>
  <si>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</si>
  <si>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</si>
  <si>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</si>
  <si>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</si>
  <si>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</si>
  <si>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</si>
  <si>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</si>
  <si>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</si>
  <si>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</si>
  <si>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</si>
  <si>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</si>
  <si>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</si>
  <si>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</si>
  <si>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</si>
  <si>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</si>
  <si>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</si>
  <si>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</si>
  <si>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</si>
  <si>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</si>
  <si>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</si>
  <si>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</si>
  <si>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</si>
  <si>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</si>
  <si>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</si>
  <si>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</si>
  <si>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</si>
  <si>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</si>
  <si>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</si>
  <si>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</si>
  <si>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</si>
  <si>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</si>
  <si>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</si>
  <si>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</si>
  <si>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</si>
  <si>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</si>
  <si>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</si>
  <si>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</si>
  <si>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</si>
  <si>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</si>
  <si>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</si>
  <si>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</si>
  <si>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</si>
  <si>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</si>
  <si>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</si>
  <si>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</si>
  <si>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</si>
  <si>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</si>
  <si>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</si>
  <si>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</si>
  <si>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</si>
  <si>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</si>
  <si>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</si>
  <si>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</si>
  <si>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</si>
  <si>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</si>
  <si>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</si>
  <si>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</si>
  <si>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</si>
  <si>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</si>
  <si>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</si>
  <si>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</si>
  <si>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</si>
  <si>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</si>
  <si>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</si>
  <si>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</si>
  <si>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</si>
  <si>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</si>
  <si>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</si>
  <si>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</si>
  <si>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</si>
  <si>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</si>
  <si>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</si>
  <si>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</si>
  <si>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</si>
  <si>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</si>
  <si>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</si>
  <si>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</si>
  <si>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</si>
  <si>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</si>
  <si>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</si>
  <si>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</si>
  <si>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</si>
  <si>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</si>
  <si>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</si>
  <si>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</si>
  <si>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</si>
  <si>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</si>
  <si>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</si>
  <si>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</si>
  <si>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</si>
  <si>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</si>
  <si>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</si>
  <si>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</si>
  <si>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</si>
  <si>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</si>
  <si>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</si>
  <si>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</si>
  <si>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</si>
  <si>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</si>
  <si>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</si>
  <si>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</si>
  <si>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</si>
  <si>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</si>
  <si>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</si>
  <si>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</si>
  <si>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</si>
  <si>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</si>
  <si>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</si>
  <si>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</si>
  <si>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</si>
  <si>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</si>
  <si>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</si>
  <si>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</si>
  <si>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</si>
  <si>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</si>
  <si>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</si>
  <si>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</si>
  <si>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</si>
  <si>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</si>
  <si>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</si>
  <si>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</si>
  <si>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</si>
  <si>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</si>
  <si>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</si>
  <si>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</si>
  <si>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</si>
  <si>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</si>
  <si>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</si>
  <si>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</si>
  <si>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</si>
  <si>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</si>
  <si>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</si>
  <si>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</si>
  <si>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</si>
  <si>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</si>
  <si>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</si>
  <si>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</si>
  <si>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</si>
  <si>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</si>
  <si>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</si>
  <si>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</si>
  <si>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</si>
  <si>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</si>
  <si>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</si>
  <si>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</si>
  <si>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</si>
  <si>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</si>
  <si>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</si>
  <si>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</si>
  <si>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</si>
  <si>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</si>
  <si>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</si>
  <si>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</si>
  <si>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</si>
  <si>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</si>
  <si>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</si>
  <si>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</si>
  <si>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</si>
  <si>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</si>
  <si>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</si>
  <si>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</si>
  <si>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</si>
  <si>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</si>
  <si>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</si>
  <si>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</si>
  <si>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</si>
  <si>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</si>
  <si>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</si>
  <si>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</si>
  <si>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</si>
  <si>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</si>
  <si>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</si>
  <si>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</si>
  <si>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</si>
  <si>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</si>
  <si>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</si>
  <si>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</si>
  <si>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</si>
  <si>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</si>
  <si>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</si>
  <si>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</si>
  <si>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</si>
  <si>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</si>
  <si>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</si>
  <si>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</si>
  <si>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</si>
  <si>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</si>
  <si>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</si>
  <si>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</si>
  <si>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</si>
  <si>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</si>
  <si>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</si>
  <si>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</si>
  <si>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</si>
  <si>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</si>
  <si>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</si>
  <si>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</si>
  <si>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</si>
  <si>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</si>
  <si>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</si>
  <si>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</si>
  <si>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</si>
  <si>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</si>
  <si>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</si>
  <si>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</si>
  <si>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</si>
  <si>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</si>
  <si>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</si>
  <si>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</si>
  <si>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</si>
  <si>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</si>
  <si>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</si>
  <si>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</si>
  <si>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</si>
  <si>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</si>
  <si>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</si>
  <si>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</si>
  <si>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</si>
  <si>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</si>
  <si>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</si>
  <si>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</si>
  <si>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</si>
  <si>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</si>
  <si>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</si>
  <si>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</si>
  <si>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</si>
  <si>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</si>
  <si>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</si>
  <si>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</si>
  <si>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</si>
  <si>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</si>
  <si>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</si>
  <si>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</si>
  <si>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</si>
  <si>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</si>
  <si>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</si>
  <si>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</si>
  <si>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</si>
  <si>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</si>
  <si>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</si>
  <si>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</si>
  <si>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</si>
  <si>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</si>
  <si>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</si>
  <si>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</si>
  <si>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</si>
  <si>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</si>
  <si>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</si>
  <si>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</si>
  <si>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</si>
  <si>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</si>
  <si>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</si>
  <si>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</si>
  <si>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</si>
  <si>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</si>
  <si>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</si>
  <si>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</si>
  <si>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</si>
  <si>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</si>
  <si>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</si>
  <si>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</si>
  <si>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</si>
  <si>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</si>
  <si>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</si>
  <si>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</si>
  <si>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</si>
  <si>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</si>
  <si>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</si>
  <si>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</si>
  <si>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</si>
  <si>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</si>
  <si>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</si>
  <si>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</si>
  <si>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</si>
  <si>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</si>
  <si>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</si>
  <si>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</si>
  <si>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</si>
  <si>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</si>
  <si>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</si>
  <si>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</si>
  <si>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</si>
  <si>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</si>
  <si>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</si>
  <si>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</si>
  <si>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</si>
  <si>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</si>
  <si>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</si>
  <si>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</si>
  <si>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</si>
  <si>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</si>
  <si>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</si>
  <si>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</si>
  <si>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</si>
  <si>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</si>
  <si>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</si>
  <si>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</si>
  <si>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</si>
  <si>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</si>
  <si>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</si>
  <si>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</si>
  <si>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</si>
  <si>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</si>
  <si>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</si>
  <si>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</si>
  <si>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</si>
  <si>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</si>
  <si>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</si>
  <si>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</si>
  <si>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</si>
  <si>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</si>
  <si>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</si>
  <si>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</si>
  <si>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</si>
  <si>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</si>
  <si>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</si>
  <si>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</si>
  <si>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</si>
  <si>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</si>
  <si>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</si>
  <si>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</si>
  <si>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</si>
  <si>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</si>
  <si>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</si>
  <si>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</si>
  <si>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</si>
  <si>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</si>
  <si>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</si>
  <si>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</si>
  <si>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</si>
  <si>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</si>
  <si>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</si>
  <si>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</si>
  <si>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</si>
  <si>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</si>
  <si>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</si>
  <si>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</si>
  <si>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</si>
  <si>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</si>
  <si>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</si>
  <si>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</si>
  <si>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</si>
  <si>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</si>
  <si>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</si>
  <si>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</si>
  <si>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</si>
  <si>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</si>
  <si>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</si>
  <si>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</si>
  <si>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</si>
  <si>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</si>
  <si>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</si>
  <si>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</si>
  <si>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</si>
  <si>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</si>
  <si>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</si>
  <si>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</si>
  <si>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</si>
  <si>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</si>
  <si>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</si>
  <si>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</si>
  <si>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</si>
  <si>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</si>
  <si>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</si>
  <si>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</si>
  <si>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</si>
  <si>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</si>
  <si>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</si>
  <si>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</si>
  <si>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</si>
  <si>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</si>
  <si>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</si>
  <si>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</si>
  <si>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</si>
  <si>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</si>
  <si>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</si>
  <si>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</si>
  <si>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</si>
  <si>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</si>
  <si>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</si>
  <si>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</si>
  <si>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</si>
  <si>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</si>
  <si>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</si>
  <si>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</si>
  <si>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</si>
  <si>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</si>
  <si>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</si>
  <si>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</si>
  <si>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</si>
  <si>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</si>
  <si>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</si>
  <si>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</si>
  <si>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</si>
  <si>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</si>
  <si>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</si>
  <si>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</si>
  <si>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</si>
  <si>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</si>
  <si>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</si>
  <si>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</si>
  <si>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</si>
  <si>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</si>
  <si>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</si>
  <si>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</si>
  <si>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</si>
  <si>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</si>
  <si>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</si>
  <si>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</si>
  <si>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</si>
  <si>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</si>
  <si>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</si>
  <si>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</si>
  <si>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</si>
  <si>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</si>
  <si>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</si>
  <si>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</si>
  <si>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</si>
  <si>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</si>
  <si>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</si>
  <si>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</si>
  <si>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</si>
  <si>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</si>
  <si>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</si>
  <si>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</si>
  <si>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</si>
  <si>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</si>
  <si>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</si>
  <si>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</si>
  <si>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</si>
  <si>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</si>
  <si>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</si>
  <si>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</si>
  <si>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</si>
  <si>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</si>
  <si>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</si>
  <si>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</si>
  <si>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</si>
  <si>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</si>
  <si>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</si>
  <si>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</si>
  <si>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</si>
  <si>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</si>
  <si>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</si>
  <si>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</si>
  <si>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</si>
  <si>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</si>
  <si>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</si>
  <si>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</si>
  <si>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</si>
  <si>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</si>
  <si>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</si>
  <si>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</si>
  <si>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</si>
  <si>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</si>
  <si>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</si>
  <si>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</si>
  <si>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</si>
  <si>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</si>
  <si>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</si>
  <si>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</si>
  <si>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</si>
  <si>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</si>
  <si>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</si>
  <si>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</si>
  <si>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</si>
  <si>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</si>
  <si>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</si>
  <si>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</si>
  <si>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</si>
  <si>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</si>
  <si>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</si>
  <si>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</si>
  <si>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</si>
  <si>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</si>
  <si>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</si>
  <si>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</si>
  <si>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</si>
  <si>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</si>
  <si>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</si>
  <si>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</si>
  <si>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</si>
  <si>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</si>
  <si>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</si>
  <si>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</si>
  <si>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</si>
  <si>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</si>
  <si>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</si>
  <si>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</si>
  <si>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</si>
  <si>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</si>
  <si>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</si>
  <si>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</si>
  <si>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</si>
  <si>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</si>
  <si>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</si>
  <si>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</si>
  <si>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</si>
  <si>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</si>
  <si>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</si>
  <si>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</si>
  <si>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</si>
  <si>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</si>
  <si>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</si>
  <si>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</si>
  <si>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</si>
  <si>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</si>
  <si>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</si>
  <si>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</si>
  <si>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</si>
  <si>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</si>
  <si>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</si>
  <si>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</si>
  <si>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</si>
  <si>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</si>
  <si>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</si>
  <si>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</si>
  <si>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</si>
  <si>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</si>
  <si>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</si>
  <si>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</si>
  <si>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</si>
  <si>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</si>
  <si>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</si>
  <si>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</si>
  <si>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</si>
  <si>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</si>
  <si>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</si>
  <si>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</si>
  <si>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</si>
  <si>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</si>
  <si>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</si>
  <si>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</si>
  <si>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</si>
  <si>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</si>
  <si>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</si>
  <si>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</si>
  <si>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</si>
  <si>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</si>
  <si>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</si>
  <si>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</si>
  <si>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</si>
  <si>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</si>
  <si>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</si>
  <si>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</si>
  <si>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</si>
  <si>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</si>
  <si>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</si>
  <si>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</si>
  <si>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</si>
  <si>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</si>
  <si>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</si>
  <si>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</si>
  <si>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</si>
  <si>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</si>
  <si>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</si>
  <si>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</si>
  <si>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</si>
  <si>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</si>
  <si>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</si>
  <si>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</si>
  <si>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</si>
  <si>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</si>
  <si>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</si>
  <si>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</si>
  <si>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</si>
  <si>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</si>
  <si>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</si>
  <si>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</si>
  <si>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</si>
  <si>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</si>
  <si>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</si>
  <si>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</si>
  <si>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</si>
  <si>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</si>
  <si>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</si>
  <si>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</si>
  <si>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</si>
  <si>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</si>
  <si>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</si>
  <si>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</si>
  <si>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</si>
  <si>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</si>
  <si>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</si>
  <si>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</si>
  <si>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</si>
  <si>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</si>
  <si>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</si>
  <si>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</si>
  <si>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</si>
  <si>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</si>
  <si>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</si>
  <si>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</si>
  <si>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</si>
  <si>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</si>
  <si>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</si>
  <si>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</si>
  <si>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</si>
  <si>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</si>
  <si>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</si>
  <si>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</si>
  <si>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</si>
  <si>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</si>
  <si>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</si>
  <si>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</si>
  <si>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</si>
  <si>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</si>
  <si>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</si>
  <si>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</si>
  <si>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</si>
  <si>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</si>
  <si>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</si>
  <si>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</si>
  <si>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</si>
  <si>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</si>
  <si>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</si>
  <si>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</si>
  <si>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</si>
  <si>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</si>
  <si>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</si>
  <si>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</si>
  <si>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</si>
  <si>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</si>
  <si>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</si>
  <si>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</si>
  <si>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</si>
  <si>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</si>
  <si>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</si>
  <si>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</si>
  <si>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</si>
  <si>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</si>
  <si>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</si>
  <si>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</si>
  <si>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</si>
  <si>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</si>
  <si>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</si>
  <si>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</si>
  <si>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</si>
  <si>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</si>
  <si>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</si>
  <si>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</si>
  <si>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</si>
  <si>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</si>
  <si>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</si>
  <si>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</si>
  <si>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</si>
  <si>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</si>
  <si>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</si>
  <si>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</si>
  <si>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</si>
  <si>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</si>
  <si>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</si>
  <si>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</si>
  <si>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</si>
  <si>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</si>
  <si>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</si>
  <si>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</si>
  <si>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</si>
  <si>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</si>
  <si>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</si>
  <si>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</si>
  <si>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</si>
  <si>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</si>
  <si>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</si>
  <si>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</si>
  <si>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</si>
  <si>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</si>
  <si>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</si>
  <si>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</si>
  <si>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</si>
  <si>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</si>
  <si>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</si>
  <si>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</si>
  <si>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</si>
  <si>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</si>
  <si>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</si>
  <si>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</si>
  <si>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</si>
  <si>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</si>
  <si>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</si>
  <si>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</si>
  <si>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</si>
  <si>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</si>
  <si>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</si>
  <si>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</si>
  <si>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</si>
  <si>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</si>
  <si>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</si>
  <si>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</si>
  <si>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</si>
  <si>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</si>
  <si>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</si>
  <si>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</si>
  <si>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</si>
  <si>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</si>
  <si>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</si>
  <si>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</si>
  <si>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</si>
  <si>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</si>
  <si>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</si>
  <si>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</si>
  <si>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</si>
  <si>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</si>
  <si>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</si>
  <si>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</si>
  <si>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</si>
  <si>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</si>
  <si>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</si>
  <si>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</si>
  <si>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</si>
  <si>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</si>
  <si>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</si>
  <si>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</si>
  <si>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</si>
  <si>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</si>
  <si>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</si>
  <si>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</si>
  <si>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</si>
  <si>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</si>
  <si>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</si>
  <si>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</si>
  <si>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</si>
  <si>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</si>
  <si>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</si>
  <si>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</si>
  <si>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</si>
  <si>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</si>
  <si>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</si>
  <si>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</si>
  <si>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</si>
  <si>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</si>
  <si>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</si>
  <si>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</si>
  <si>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</si>
  <si>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</si>
  <si>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</si>
  <si>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</si>
  <si>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</si>
  <si>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</si>
  <si>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</si>
  <si>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</si>
  <si>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</si>
  <si>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</si>
  <si>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</si>
  <si>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</si>
  <si>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</si>
  <si>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</si>
  <si>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</si>
  <si>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</si>
  <si>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</si>
  <si>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</si>
  <si>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</si>
  <si>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</si>
  <si>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</si>
  <si>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</si>
  <si>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</si>
  <si>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</si>
  <si>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</si>
  <si>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</si>
  <si>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</si>
  <si>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</si>
  <si>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</si>
  <si>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</si>
  <si>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</si>
  <si>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</si>
  <si>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</si>
  <si>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</si>
  <si>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</si>
  <si>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</si>
  <si>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</si>
  <si>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</si>
  <si>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</si>
  <si>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</si>
  <si>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</si>
  <si>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</si>
  <si>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</si>
  <si>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</si>
  <si>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</si>
  <si>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</si>
  <si>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</si>
  <si>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</si>
  <si>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</si>
  <si>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</si>
  <si>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</si>
  <si>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</si>
  <si>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</si>
  <si>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</si>
  <si>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</si>
  <si>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</si>
  <si>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</si>
  <si>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</si>
  <si>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</si>
  <si>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</si>
  <si>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</si>
  <si>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</si>
  <si>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</si>
  <si>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</si>
  <si>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</si>
  <si>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</si>
  <si>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</si>
  <si>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</si>
  <si>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</si>
  <si>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</si>
  <si>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</si>
  <si>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</si>
  <si>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</si>
  <si>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</si>
  <si>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</si>
  <si>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</si>
  <si>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</si>
  <si>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</si>
  <si>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</si>
  <si>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</si>
  <si>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</si>
  <si>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</si>
  <si>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</si>
  <si>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</si>
  <si>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</si>
  <si>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</si>
  <si>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</si>
  <si>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</si>
  <si>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</si>
  <si>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</si>
  <si>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</si>
  <si>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</si>
  <si>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</si>
  <si>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</si>
  <si>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</si>
  <si>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</si>
  <si>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</si>
  <si>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</si>
  <si>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</si>
  <si>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</si>
  <si>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</si>
  <si>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</si>
  <si>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</si>
  <si>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</si>
  <si>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</si>
  <si>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</si>
  <si>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</si>
  <si>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</si>
  <si>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</si>
  <si>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</si>
  <si>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</si>
  <si>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</si>
  <si>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</si>
  <si>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</si>
  <si>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</si>
  <si>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</si>
  <si>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</si>
  <si>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</si>
  <si>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</si>
  <si>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</si>
  <si>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</si>
  <si>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</si>
  <si>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</si>
  <si>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</si>
  <si>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</si>
  <si>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</si>
  <si>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</si>
  <si>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</si>
  <si>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</si>
  <si>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</si>
  <si>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</si>
  <si>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</si>
  <si>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</si>
  <si>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</si>
  <si>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</si>
  <si>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</si>
  <si>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</si>
  <si>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</si>
  <si>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</si>
  <si>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</si>
  <si>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</si>
  <si>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</si>
  <si>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</si>
  <si>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</si>
  <si>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</si>
  <si>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</si>
  <si>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</si>
  <si>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</si>
  <si>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</si>
  <si>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</si>
  <si>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</si>
  <si>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</si>
  <si>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</si>
  <si>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</si>
  <si>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</si>
  <si>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</si>
  <si>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</si>
  <si>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</si>
  <si>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</si>
  <si>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</si>
  <si>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</si>
  <si>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</si>
  <si>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</si>
  <si>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</si>
  <si>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</si>
  <si>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</si>
  <si>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</si>
  <si>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</si>
  <si>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</si>
  <si>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</si>
  <si>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</si>
  <si>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</si>
  <si>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</si>
  <si>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</si>
  <si>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</si>
  <si>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</si>
  <si>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</si>
  <si>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</si>
  <si>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</si>
  <si>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</si>
  <si>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</si>
  <si>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</si>
  <si>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</si>
  <si>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</si>
  <si>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</si>
  <si>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</si>
  <si>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</si>
  <si>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</si>
  <si>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</si>
  <si>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</si>
  <si>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</si>
  <si>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</si>
  <si>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</si>
  <si>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</si>
  <si>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</si>
  <si>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</si>
  <si>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</si>
  <si>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</si>
  <si>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</si>
  <si>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</si>
  <si>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</si>
  <si>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</si>
  <si>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</si>
  <si>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</si>
  <si>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</si>
  <si>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</si>
  <si>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</si>
  <si>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</si>
  <si>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</si>
  <si>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</si>
  <si>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</si>
  <si>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</si>
  <si>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</si>
  <si>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</si>
  <si>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</si>
  <si>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</si>
  <si>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</si>
  <si>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</si>
  <si>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</si>
  <si>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</si>
  <si>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</si>
  <si>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</si>
  <si>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</si>
  <si>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</si>
  <si>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</si>
  <si>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</si>
  <si>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</si>
  <si>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</si>
  <si>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</si>
  <si>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</si>
  <si>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</si>
  <si>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</si>
  <si>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</si>
  <si>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</si>
  <si>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</si>
  <si>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</si>
  <si>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</si>
  <si>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</si>
  <si>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</si>
  <si>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</si>
  <si>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</si>
  <si>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</si>
  <si>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</si>
  <si>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</si>
  <si>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</si>
  <si>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</si>
  <si>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</si>
  <si>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</si>
  <si>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</si>
  <si>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</si>
  <si>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</si>
  <si>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</si>
  <si>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</si>
  <si>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</si>
  <si>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</si>
  <si>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</si>
  <si>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</si>
  <si>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</si>
  <si>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</si>
  <si>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</si>
  <si>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</si>
  <si>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</si>
  <si>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</si>
  <si>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</si>
  <si>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</si>
  <si>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</si>
  <si>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</si>
  <si>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</si>
  <si>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</si>
  <si>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</si>
  <si>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</si>
  <si>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</si>
  <si>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</si>
  <si>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</si>
  <si>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</si>
  <si>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</si>
  <si>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</si>
  <si>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</si>
  <si>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</si>
  <si>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</si>
  <si>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</si>
  <si>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</si>
  <si>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</si>
  <si>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</si>
  <si>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</si>
  <si>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</si>
  <si>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</si>
  <si>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</si>
  <si>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</si>
  <si>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</si>
  <si>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</si>
  <si>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</si>
  <si>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</si>
  <si>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</si>
  <si>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</si>
  <si>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</si>
  <si>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</si>
  <si>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</si>
  <si>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</si>
  <si>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</si>
  <si>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</si>
  <si>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</si>
  <si>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</si>
  <si>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</si>
  <si>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</si>
  <si>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</si>
  <si>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</si>
  <si>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</si>
  <si>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</si>
  <si>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</si>
  <si>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</si>
  <si>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</si>
  <si>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</si>
  <si>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</si>
  <si>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</si>
  <si>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</si>
  <si>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</si>
  <si>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</si>
  <si>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</si>
  <si>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</si>
  <si>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</si>
  <si>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</si>
  <si>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</si>
  <si>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</si>
  <si>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</si>
  <si>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</si>
  <si>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</si>
  <si>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</si>
  <si>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</si>
  <si>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</si>
  <si>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</si>
  <si>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</si>
  <si>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</si>
  <si>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</si>
  <si>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</si>
  <si>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</si>
  <si>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</si>
  <si>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</si>
  <si>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</si>
  <si>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</si>
  <si>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</si>
  <si>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</si>
  <si>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</si>
  <si>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</si>
  <si>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</si>
  <si>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</si>
  <si>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</si>
  <si>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</si>
  <si>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</si>
  <si>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</si>
  <si>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</si>
  <si>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</si>
  <si>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</si>
  <si>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</si>
  <si>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</si>
  <si>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</si>
  <si>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</si>
  <si>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</si>
  <si>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</si>
  <si>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</si>
  <si>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</si>
  <si>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</si>
  <si>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</si>
  <si>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</si>
  <si>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</si>
  <si>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</si>
  <si>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</si>
  <si>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</si>
  <si>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</si>
  <si>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</si>
  <si>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</si>
  <si>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</si>
  <si>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</si>
  <si>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</si>
  <si>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</si>
  <si>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</si>
  <si>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</si>
  <si>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</si>
  <si>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</si>
  <si>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</si>
  <si>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</si>
  <si>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</si>
  <si>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</si>
  <si>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</si>
  <si>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</si>
  <si>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</si>
  <si>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</si>
  <si>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</si>
  <si>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</si>
  <si>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</si>
  <si>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</si>
  <si>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</si>
  <si>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</si>
  <si>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</si>
  <si>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</si>
  <si>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</si>
  <si>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</si>
  <si>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</si>
  <si>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</si>
  <si>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</si>
  <si>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</si>
  <si>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</si>
  <si>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</si>
  <si>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</si>
  <si>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</si>
  <si>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</si>
  <si>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</si>
  <si>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</si>
  <si>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</si>
  <si>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</si>
  <si>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</si>
  <si>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</si>
  <si>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</si>
  <si>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</si>
  <si>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</si>
  <si>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</si>
  <si>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</si>
  <si>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</si>
  <si>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</si>
  <si>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</si>
  <si>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</si>
  <si>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</si>
  <si>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</si>
  <si>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</si>
  <si>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</si>
  <si>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</si>
  <si>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</si>
  <si>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</si>
  <si>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</si>
  <si>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</si>
  <si>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</si>
  <si>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</si>
  <si>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</si>
  <si>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</si>
  <si>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</si>
  <si>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</si>
  <si>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</si>
  <si>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</si>
  <si>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</si>
  <si>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</si>
  <si>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</si>
  <si>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</si>
  <si>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</si>
  <si>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</si>
  <si>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</si>
  <si>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</si>
  <si>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</si>
  <si>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</si>
  <si>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</si>
  <si>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</si>
  <si>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</si>
  <si>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</si>
  <si>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</si>
  <si>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</si>
  <si>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</si>
  <si>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</si>
  <si>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</si>
  <si>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</si>
  <si>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</si>
  <si>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</si>
  <si>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</si>
  <si>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</si>
  <si>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</si>
  <si>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</si>
  <si>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</si>
  <si>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</si>
  <si>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</si>
  <si>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</si>
  <si>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</si>
  <si>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</si>
  <si>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</si>
  <si>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</si>
  <si>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</si>
  <si>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</si>
  <si>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</si>
  <si>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</si>
  <si>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</si>
  <si>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</si>
  <si>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</si>
  <si>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</si>
  <si>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</si>
  <si>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</si>
  <si>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</si>
  <si>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</si>
  <si>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</si>
  <si>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</si>
  <si>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</si>
  <si>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</si>
  <si>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</si>
  <si>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</si>
  <si>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</si>
  <si>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</si>
  <si>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</si>
  <si>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</si>
  <si>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</si>
  <si>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</si>
  <si>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</si>
  <si>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</si>
  <si>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</si>
  <si>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</si>
  <si>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</si>
  <si>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</si>
  <si>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</si>
  <si>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</si>
  <si>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</si>
  <si>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</si>
  <si>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</si>
  <si>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</si>
  <si>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</si>
  <si>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</si>
  <si>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</si>
  <si>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</si>
  <si>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</si>
  <si>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</si>
  <si>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</si>
  <si>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</si>
  <si>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</si>
  <si>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</si>
  <si>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</si>
  <si>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</si>
  <si>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</si>
  <si>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</si>
  <si>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</si>
  <si>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</si>
  <si>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</si>
  <si>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</si>
  <si>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</si>
  <si>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</si>
  <si>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</si>
  <si>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</si>
  <si>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</si>
  <si>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</si>
  <si>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</si>
  <si>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</si>
  <si>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</si>
  <si>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</si>
  <si>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</si>
  <si>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</si>
  <si>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</si>
  <si>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</si>
  <si>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</si>
  <si>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</si>
  <si>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</si>
  <si>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</si>
  <si>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</si>
  <si>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</si>
  <si>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</si>
  <si>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</si>
  <si>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</si>
  <si>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</si>
  <si>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</si>
  <si>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</si>
  <si>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</si>
  <si>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</si>
  <si>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</si>
  <si>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</si>
  <si>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</si>
  <si>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</si>
  <si>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</si>
  <si>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</si>
  <si>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</si>
  <si>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</si>
  <si>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</si>
  <si>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</si>
  <si>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</si>
  <si>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</si>
  <si>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</si>
  <si>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</si>
  <si>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</si>
  <si>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</si>
  <si>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</si>
  <si>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</si>
  <si>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</si>
  <si>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</si>
  <si>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</si>
  <si>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</si>
  <si>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</si>
  <si>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</si>
  <si>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</si>
  <si>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</si>
  <si>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</si>
  <si>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</si>
  <si>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</si>
  <si>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</si>
  <si>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</si>
  <si>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</si>
  <si>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</si>
  <si>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</si>
  <si>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</si>
  <si>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</si>
  <si>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</si>
  <si>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</si>
  <si>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</si>
  <si>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</si>
  <si>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</si>
  <si>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</si>
  <si>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</si>
  <si>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</si>
  <si>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</si>
  <si>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</si>
  <si>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</si>
  <si>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</si>
  <si>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</si>
  <si>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</si>
  <si>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</si>
  <si>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</si>
  <si>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</si>
  <si>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</si>
  <si>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</si>
  <si>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</si>
  <si>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</si>
  <si>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</si>
  <si>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</si>
  <si>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</si>
  <si>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</si>
  <si>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</si>
  <si>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</si>
  <si>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</si>
  <si>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</si>
  <si>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</si>
  <si>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</si>
  <si>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</si>
  <si>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</si>
  <si>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</si>
  <si>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</si>
  <si>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</si>
  <si>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</si>
  <si>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</si>
  <si>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</si>
  <si>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</si>
  <si>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</si>
  <si>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</si>
  <si>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</si>
  <si>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</si>
  <si>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</si>
  <si>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</si>
  <si>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</si>
  <si>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</si>
  <si>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</si>
  <si>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</si>
  <si>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</si>
  <si>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</si>
  <si>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</si>
  <si>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</si>
  <si>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</si>
  <si>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</si>
  <si>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</si>
  <si>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</si>
  <si>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</si>
  <si>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</si>
  <si>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</si>
  <si>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</si>
  <si>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</si>
  <si>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</si>
  <si>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</si>
  <si>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</si>
  <si>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</si>
  <si>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</si>
  <si>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</si>
  <si>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</si>
  <si>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</si>
  <si>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</si>
  <si>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</si>
  <si>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</si>
  <si>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</si>
  <si>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</si>
  <si>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</si>
  <si>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</si>
  <si>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</si>
  <si>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</si>
  <si>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</si>
  <si>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</si>
  <si>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</si>
  <si>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</si>
  <si>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</si>
  <si>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</si>
  <si>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</si>
  <si>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</si>
  <si>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</si>
  <si>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</si>
  <si>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</si>
  <si>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</si>
  <si>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</si>
  <si>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</si>
  <si>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</si>
  <si>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</si>
  <si>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</si>
  <si>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</si>
  <si>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</si>
  <si>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</si>
  <si>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</si>
  <si>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</si>
  <si>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</si>
  <si>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</si>
  <si>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</si>
  <si>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</si>
  <si>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</si>
  <si>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</si>
  <si>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</si>
  <si>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</si>
  <si>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</si>
  <si>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</si>
  <si>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</si>
  <si>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</si>
  <si>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</si>
  <si>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</si>
  <si>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</si>
  <si>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</si>
  <si>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</si>
  <si>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</si>
  <si>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</si>
  <si>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</si>
  <si>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</si>
  <si>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</si>
  <si>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</si>
  <si>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</si>
  <si>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</si>
  <si>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</si>
  <si>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</si>
  <si>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</si>
  <si>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</si>
  <si>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</si>
  <si>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</si>
  <si>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</si>
  <si>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</si>
  <si>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</si>
  <si>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</si>
  <si>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</si>
  <si>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</si>
  <si>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</si>
  <si>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</si>
  <si>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</si>
  <si>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</si>
  <si>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</si>
  <si>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</si>
  <si>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</si>
  <si>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</si>
  <si>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</si>
  <si>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</si>
  <si>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</si>
  <si>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</si>
  <si>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</si>
  <si>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</si>
  <si>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</si>
  <si>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</si>
  <si>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</si>
  <si>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</si>
  <si>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</si>
  <si>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</si>
  <si>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</si>
  <si>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</si>
  <si>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</si>
  <si>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</si>
  <si>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</si>
  <si>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</si>
  <si>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</si>
  <si>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</si>
  <si>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</si>
  <si>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</si>
  <si>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</si>
  <si>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</si>
  <si>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</si>
  <si>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</si>
  <si>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</si>
  <si>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</si>
  <si>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</si>
  <si>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</si>
  <si>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</si>
  <si>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</si>
  <si>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</si>
  <si>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</si>
  <si>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</si>
  <si>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</si>
  <si>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</si>
  <si>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</si>
  <si>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</si>
  <si>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</si>
  <si>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</si>
  <si>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</si>
  <si>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</si>
  <si>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</si>
  <si>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</si>
  <si>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</si>
  <si>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</si>
  <si>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</si>
  <si>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</si>
  <si>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</si>
  <si>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</si>
  <si>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</si>
  <si>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</si>
  <si>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</si>
  <si>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</si>
  <si>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</si>
  <si>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</si>
  <si>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</si>
  <si>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</si>
  <si>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</si>
  <si>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</si>
  <si>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</si>
  <si>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</si>
  <si>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</si>
  <si>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</si>
  <si>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</si>
  <si>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</si>
  <si>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</si>
  <si>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</si>
  <si>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</si>
  <si>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</si>
  <si>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</si>
  <si>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</si>
  <si>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</si>
  <si>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</si>
  <si>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</si>
  <si>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</si>
  <si>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</si>
  <si>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</si>
  <si>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</si>
  <si>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</si>
  <si>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</si>
  <si>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</si>
  <si>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</si>
  <si>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</si>
  <si>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</si>
  <si>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</si>
  <si>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</si>
  <si>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</si>
  <si>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</si>
  <si>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</si>
  <si>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</si>
  <si>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</si>
  <si>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</si>
  <si>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</si>
  <si>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</si>
  <si>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</si>
  <si>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</si>
  <si>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</si>
  <si>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</si>
  <si>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</si>
  <si>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</si>
  <si>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</si>
  <si>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</si>
  <si>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</si>
  <si>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</si>
  <si>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</si>
  <si>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</si>
  <si>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</si>
  <si>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</si>
  <si>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</si>
  <si>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</si>
  <si>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</si>
  <si>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</si>
  <si>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</si>
  <si>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</si>
  <si>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</si>
  <si>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</si>
  <si>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</si>
  <si>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</si>
  <si>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</si>
  <si>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</si>
  <si>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</si>
  <si>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</si>
  <si>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</si>
  <si>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</si>
  <si>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</si>
  <si>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</si>
  <si>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</si>
  <si>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</si>
  <si>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</si>
  <si>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</si>
  <si>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</si>
  <si>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</si>
  <si>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</si>
  <si>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</si>
  <si>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</si>
  <si>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</si>
  <si>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</si>
  <si>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</si>
  <si>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</si>
  <si>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</si>
  <si>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</si>
  <si>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</si>
  <si>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</si>
  <si>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</si>
  <si>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</si>
  <si>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</si>
  <si>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</si>
  <si>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</si>
  <si>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</si>
  <si>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</si>
  <si>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</si>
  <si>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</si>
  <si>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</si>
  <si>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</si>
  <si>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</si>
  <si>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</si>
  <si>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</si>
  <si>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</si>
  <si>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</si>
  <si>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</si>
  <si>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</si>
  <si>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</si>
  <si>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</si>
  <si>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</si>
  <si>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</si>
  <si>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</si>
  <si>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</si>
  <si>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</si>
  <si>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</si>
  <si>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</si>
  <si>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</si>
  <si>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</si>
  <si>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</si>
  <si>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</si>
  <si>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</si>
  <si>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</si>
  <si>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</si>
  <si>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</si>
  <si>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</si>
  <si>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</si>
  <si>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</si>
  <si>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</si>
  <si>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</si>
  <si>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</si>
  <si>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</si>
  <si>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</si>
  <si>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</si>
  <si>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</si>
  <si>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</si>
  <si>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</si>
  <si>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</si>
  <si>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</si>
  <si>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</si>
  <si>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</si>
  <si>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</si>
  <si>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</si>
  <si>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</si>
  <si>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</si>
  <si>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</si>
  <si>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</si>
  <si>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</si>
  <si>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</si>
  <si>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</si>
  <si>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</si>
  <si>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</si>
  <si>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</si>
  <si>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</si>
  <si>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</si>
  <si>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</si>
  <si>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</si>
  <si>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</si>
  <si>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</si>
  <si>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</si>
  <si>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</si>
  <si>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</si>
  <si>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</si>
  <si>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</si>
  <si>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</si>
  <si>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</si>
  <si>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</si>
  <si>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</si>
  <si>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</si>
  <si>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</si>
  <si>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</si>
  <si>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</si>
  <si>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</si>
  <si>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</si>
  <si>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</si>
  <si>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</si>
  <si>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</si>
  <si>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</si>
  <si>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</si>
  <si>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</si>
  <si>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</si>
  <si>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</si>
  <si>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</si>
  <si>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</si>
  <si>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</si>
  <si>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</si>
  <si>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</si>
  <si>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</si>
  <si>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</si>
  <si>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</si>
  <si>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</si>
  <si>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</si>
  <si>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</si>
  <si>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</si>
  <si>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</si>
  <si>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</si>
  <si>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</si>
  <si>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</si>
  <si>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</si>
  <si>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</si>
  <si>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</si>
  <si>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</si>
  <si>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</si>
  <si>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</si>
  <si>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</si>
  <si>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</si>
  <si>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</si>
  <si>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</si>
  <si>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</si>
  <si>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</si>
  <si>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</si>
  <si>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</si>
  <si>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</si>
  <si>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</si>
  <si>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</si>
  <si>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</si>
  <si>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</si>
  <si>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</si>
  <si>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</si>
  <si>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</si>
  <si>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</si>
  <si>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</si>
  <si>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</si>
  <si>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</si>
  <si>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</si>
  <si>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</si>
  <si>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</si>
  <si>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</si>
  <si>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</si>
  <si>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</si>
  <si>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</si>
  <si>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</si>
  <si>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</si>
  <si>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</si>
  <si>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</si>
  <si>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</si>
  <si>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</si>
  <si>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</si>
  <si>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</si>
  <si>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</si>
  <si>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</si>
  <si>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</si>
  <si>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</si>
  <si>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</si>
  <si>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</si>
  <si>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</si>
  <si>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</si>
  <si>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</si>
  <si>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</si>
  <si>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</si>
  <si>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</si>
  <si>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</si>
  <si>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</si>
  <si>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</si>
  <si>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</si>
  <si>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</si>
  <si>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</si>
  <si>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</si>
  <si>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</si>
  <si>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</si>
  <si>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</si>
  <si>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</si>
  <si>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</si>
  <si>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</si>
  <si>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</si>
  <si>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</si>
  <si>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</si>
  <si>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</si>
  <si>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</si>
  <si>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</si>
  <si>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</si>
  <si>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</si>
  <si>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</si>
  <si>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</si>
  <si>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</si>
  <si>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</si>
  <si>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</si>
  <si>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</si>
  <si>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</si>
  <si>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</si>
  <si>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</si>
  <si>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</si>
  <si>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</si>
  <si>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</si>
  <si>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</si>
  <si>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</si>
  <si>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</si>
  <si>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</si>
  <si>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</si>
  <si>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</si>
  <si>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</si>
  <si>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</si>
  <si>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</si>
  <si>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</si>
  <si>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</si>
  <si>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</si>
  <si>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</si>
  <si>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</si>
  <si>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</si>
  <si>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</si>
  <si>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</si>
  <si>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</si>
  <si>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</si>
  <si>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</si>
  <si>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</si>
  <si>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</si>
  <si>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</si>
  <si>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</si>
  <si>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</si>
  <si>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</si>
  <si>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</si>
  <si>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</si>
  <si>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</si>
  <si>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</si>
  <si>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</si>
  <si>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</si>
  <si>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</si>
  <si>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</si>
  <si>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</si>
  <si>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</si>
  <si>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</si>
  <si>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</si>
  <si>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</si>
  <si>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</si>
  <si>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</si>
  <si>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</si>
  <si>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</si>
  <si>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</si>
  <si>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</si>
  <si>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</si>
  <si>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</si>
  <si>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</si>
  <si>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</si>
  <si>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</si>
  <si>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</si>
  <si>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</si>
  <si>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</si>
  <si>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</si>
  <si>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</si>
  <si>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</si>
  <si>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</si>
  <si>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</si>
  <si>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</si>
  <si>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</si>
  <si>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</si>
  <si>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</si>
  <si>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</si>
  <si>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</si>
  <si>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</si>
  <si>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</si>
  <si>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</si>
  <si>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</si>
  <si>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</si>
  <si>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</si>
  <si>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</si>
  <si>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</si>
  <si>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</si>
  <si>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</si>
  <si>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</si>
  <si>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</si>
  <si>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</si>
  <si>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</si>
  <si>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</si>
  <si>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</si>
  <si>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</si>
  <si>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</si>
  <si>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</si>
  <si>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</si>
  <si>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</si>
  <si>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</si>
  <si>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</si>
  <si>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</si>
  <si>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</si>
  <si>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</si>
  <si>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</si>
  <si>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</si>
  <si>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</si>
  <si>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</si>
  <si>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</si>
  <si>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</si>
  <si>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</si>
  <si>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</si>
  <si>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</si>
  <si>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</si>
  <si>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</si>
  <si>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</si>
  <si>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</si>
  <si>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</si>
  <si>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</si>
  <si>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</si>
  <si>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</si>
  <si>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</si>
  <si>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</si>
  <si>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</si>
  <si>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</si>
  <si>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</si>
  <si>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</si>
  <si>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</si>
  <si>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</si>
  <si>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</si>
  <si>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</si>
  <si>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</si>
  <si>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</si>
  <si>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</si>
  <si>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</si>
  <si>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</si>
  <si>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</si>
  <si>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</si>
  <si>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</si>
  <si>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</si>
  <si>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</si>
  <si>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</si>
  <si>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</si>
  <si>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</si>
  <si>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</si>
  <si>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</si>
  <si>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</si>
  <si>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</si>
  <si>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</si>
  <si>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</si>
  <si>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</si>
  <si>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</si>
  <si>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</si>
  <si>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</si>
  <si>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</si>
  <si>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</si>
  <si>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</si>
  <si>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</si>
  <si>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</si>
  <si>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</si>
  <si>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</si>
  <si>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</si>
  <si>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</si>
  <si>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</si>
  <si>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</si>
  <si>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</si>
  <si>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</si>
  <si>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</si>
  <si>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</si>
  <si>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</si>
  <si>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</si>
  <si>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</si>
  <si>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</si>
  <si>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</si>
  <si>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</si>
  <si>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</si>
  <si>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</si>
  <si>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</si>
  <si>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</si>
  <si>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</si>
  <si>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</si>
  <si>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</si>
  <si>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</si>
  <si>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</si>
  <si>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</si>
  <si>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</si>
  <si>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</si>
  <si>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</si>
  <si>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</si>
  <si>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</si>
  <si>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</si>
  <si>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</si>
  <si>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</si>
  <si>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</si>
  <si>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</si>
  <si>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</si>
  <si>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</si>
  <si>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</si>
  <si>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</si>
  <si>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</si>
  <si>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</si>
  <si>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</si>
  <si>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</si>
  <si>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</si>
  <si>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</si>
  <si>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</si>
  <si>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</si>
  <si>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</si>
  <si>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</si>
  <si>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</si>
  <si>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</si>
  <si>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</si>
  <si>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</si>
  <si>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</si>
  <si>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</si>
  <si>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</si>
  <si>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</si>
  <si>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</si>
  <si>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</si>
  <si>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</si>
  <si>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</si>
  <si>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</si>
  <si>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</si>
  <si>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</si>
  <si>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</si>
  <si>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</si>
  <si>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</si>
  <si>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</si>
  <si>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</si>
  <si>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</si>
  <si>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</si>
  <si>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</si>
  <si>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</si>
  <si>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</si>
  <si>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</si>
  <si>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</si>
  <si>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</si>
  <si>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</si>
  <si>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</si>
  <si>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</si>
  <si>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</si>
  <si>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</si>
  <si>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</si>
  <si>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</si>
  <si>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</si>
  <si>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</si>
  <si>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</si>
  <si>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</si>
  <si>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</si>
  <si>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</si>
  <si>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</si>
  <si>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</si>
  <si>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</si>
  <si>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</si>
  <si>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</si>
  <si>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</si>
  <si>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</si>
  <si>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</si>
  <si>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</si>
  <si>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</si>
  <si>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</si>
  <si>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</si>
  <si>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</si>
  <si>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</si>
  <si>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</si>
  <si>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</si>
  <si>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</si>
  <si>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</si>
  <si>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</si>
  <si>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</si>
  <si>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</si>
  <si>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</si>
  <si>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</si>
  <si>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</si>
  <si>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</si>
  <si>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</si>
  <si>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</si>
  <si>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</si>
  <si>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</si>
  <si>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</si>
  <si>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</si>
  <si>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</si>
  <si>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</si>
  <si>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</si>
  <si>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</si>
  <si>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</si>
  <si>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</si>
  <si>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</si>
  <si>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</si>
  <si>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</si>
  <si>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</si>
  <si>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</si>
  <si>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</si>
  <si>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</si>
  <si>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</si>
  <si>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</si>
  <si>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</si>
  <si>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</si>
  <si>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</si>
  <si>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</si>
  <si>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</si>
  <si>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</si>
  <si>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</si>
  <si>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</si>
  <si>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</si>
  <si>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</si>
  <si>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</si>
  <si>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</si>
  <si>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</si>
  <si>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</si>
  <si>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</si>
  <si>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</si>
  <si>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</si>
  <si>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</si>
  <si>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</si>
  <si>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</si>
  <si>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</si>
  <si>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</si>
  <si>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</si>
  <si>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</si>
  <si>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</si>
  <si>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</si>
  <si>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</si>
  <si>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</si>
  <si>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</si>
  <si>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</si>
  <si>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</si>
  <si>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</si>
  <si>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</si>
  <si>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</si>
  <si>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</si>
  <si>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</si>
  <si>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</si>
  <si>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</si>
  <si>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</si>
  <si>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</si>
  <si>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</si>
  <si>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</si>
  <si>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</si>
  <si>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</si>
  <si>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</si>
  <si>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</si>
  <si>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</si>
  <si>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</si>
  <si>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</si>
  <si>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</si>
  <si>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</si>
  <si>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</si>
  <si>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</si>
  <si>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</si>
  <si>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</si>
  <si>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</si>
  <si>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</si>
  <si>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</si>
  <si>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</si>
  <si>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</si>
  <si>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</si>
  <si>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</si>
  <si>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</si>
  <si>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</si>
  <si>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</si>
  <si>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</si>
  <si>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</si>
  <si>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</si>
  <si>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</si>
  <si>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</si>
  <si>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</si>
  <si>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</si>
  <si>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</si>
  <si>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</si>
  <si>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</si>
  <si>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</si>
  <si>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</si>
  <si>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</si>
  <si>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</si>
  <si>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</si>
  <si>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</si>
  <si>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</si>
  <si>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</si>
  <si>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</si>
  <si>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</si>
  <si>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</si>
  <si>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</si>
  <si>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</si>
  <si>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</si>
  <si>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</si>
  <si>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</si>
  <si>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</si>
  <si>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</si>
  <si>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</si>
  <si>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</si>
  <si>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</si>
  <si>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</si>
  <si>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</si>
  <si>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</si>
  <si>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</si>
  <si>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</si>
  <si>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</si>
  <si>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</si>
  <si>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</si>
  <si>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</si>
  <si>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</si>
  <si>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</si>
  <si>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</si>
  <si>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</si>
  <si>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</si>
  <si>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</si>
  <si>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</si>
  <si>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</si>
  <si>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</si>
  <si>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</si>
  <si>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</si>
  <si>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</si>
  <si>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</si>
  <si>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</si>
  <si>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</si>
  <si>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</si>
  <si>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</si>
  <si>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</si>
  <si>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</si>
  <si>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</si>
  <si>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</si>
  <si>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</si>
  <si>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</si>
  <si>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</si>
  <si>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</si>
  <si>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</si>
  <si>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</si>
  <si>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</si>
  <si>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</si>
  <si>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</si>
  <si>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</si>
  <si>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</si>
  <si>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</si>
  <si>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</si>
  <si>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</si>
  <si>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</si>
  <si>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</si>
  <si>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</si>
  <si>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</si>
  <si>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</si>
  <si>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</si>
  <si>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</si>
  <si>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</si>
  <si>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</si>
  <si>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</si>
  <si>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</si>
  <si>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</si>
  <si>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</si>
  <si>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</si>
  <si>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</si>
  <si>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</si>
  <si>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</si>
  <si>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</si>
  <si>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</si>
  <si>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</si>
  <si>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</si>
  <si>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</si>
  <si>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</si>
  <si>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</si>
  <si>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</si>
  <si>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</si>
  <si>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</si>
  <si>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</si>
  <si>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</si>
  <si>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</si>
  <si>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</si>
  <si>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</si>
  <si>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</si>
  <si>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</si>
  <si>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</si>
  <si>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</si>
  <si>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</si>
  <si>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</si>
  <si>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</si>
  <si>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</si>
  <si>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</si>
  <si>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</si>
  <si>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</si>
  <si>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</si>
  <si>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</si>
  <si>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</si>
  <si>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</si>
  <si>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</si>
  <si>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</si>
  <si>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</si>
  <si>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</si>
  <si>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</si>
  <si>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</si>
  <si>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</si>
  <si>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</si>
  <si>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</si>
  <si>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</si>
  <si>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</si>
  <si>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</si>
  <si>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</si>
  <si>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</si>
  <si>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</si>
  <si>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</si>
  <si>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</si>
  <si>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</si>
  <si>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</si>
  <si>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</si>
  <si>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</si>
  <si>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</si>
  <si>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</si>
  <si>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</si>
  <si>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</si>
  <si>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</si>
  <si>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</si>
  <si>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</si>
  <si>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</si>
  <si>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</si>
  <si>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</si>
  <si>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</si>
  <si>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</si>
  <si>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</si>
  <si>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</si>
  <si>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</si>
  <si>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</si>
  <si>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</si>
  <si>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</si>
  <si>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</si>
  <si>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</si>
  <si>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</si>
  <si>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</si>
  <si>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</si>
  <si>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</si>
  <si>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</si>
  <si>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</si>
  <si>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</si>
  <si>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</si>
  <si>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</si>
  <si>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</si>
  <si>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</si>
  <si>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</si>
  <si>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</si>
  <si>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</si>
  <si>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</si>
  <si>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</si>
  <si>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</si>
  <si>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</si>
  <si>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</si>
  <si>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</si>
  <si>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</si>
  <si>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</si>
  <si>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</si>
  <si>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</si>
  <si>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</si>
  <si>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</si>
  <si>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</si>
  <si>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</si>
  <si>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</si>
  <si>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</si>
  <si>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</si>
  <si>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</si>
  <si>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</si>
  <si>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</si>
  <si>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</si>
  <si>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</si>
  <si>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</si>
  <si>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</si>
  <si>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</si>
  <si>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</si>
  <si>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</si>
  <si>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</si>
  <si>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</si>
  <si>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</si>
  <si>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</si>
  <si>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</si>
  <si>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</si>
  <si>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</si>
  <si>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</si>
  <si>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</si>
  <si>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</si>
  <si>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</si>
  <si>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</si>
  <si>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</si>
  <si>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</si>
  <si>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</si>
  <si>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</si>
  <si>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</si>
  <si>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</si>
  <si>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</si>
  <si>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</si>
  <si>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</si>
  <si>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</si>
  <si>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</si>
  <si>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</si>
  <si>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</si>
  <si>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</si>
  <si>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</si>
  <si>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</si>
  <si>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</si>
  <si>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</si>
  <si>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</si>
  <si>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</si>
  <si>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</si>
  <si>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</si>
  <si>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</si>
  <si>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</si>
  <si>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</si>
  <si>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</si>
  <si>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</si>
  <si>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</si>
  <si>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</si>
  <si>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</si>
  <si>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</si>
  <si>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</si>
  <si>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</si>
  <si>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</si>
  <si>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</si>
  <si>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</si>
  <si>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</si>
  <si>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</si>
  <si>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</si>
  <si>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</si>
  <si>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</si>
  <si>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</si>
  <si>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</si>
  <si>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</si>
  <si>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</si>
  <si>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</si>
  <si>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</si>
  <si>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</si>
  <si>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</si>
  <si>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</si>
  <si>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</si>
  <si>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</si>
  <si>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</si>
  <si>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</si>
  <si>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</si>
  <si>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</si>
  <si>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</si>
  <si>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</si>
  <si>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</si>
  <si>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</si>
  <si>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</si>
  <si>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</si>
  <si>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</si>
  <si>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</si>
  <si>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</si>
  <si>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</si>
  <si>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</si>
  <si>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</si>
  <si>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</si>
  <si>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</si>
  <si>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</si>
  <si>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</si>
  <si>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</si>
  <si>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</si>
  <si>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</si>
  <si>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</si>
  <si>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</si>
  <si>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</si>
  <si>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</si>
  <si>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</si>
  <si>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</si>
  <si>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</si>
  <si>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</si>
  <si>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</si>
  <si>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</si>
  <si>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</si>
  <si>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</si>
  <si>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</si>
  <si>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</si>
  <si>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</si>
  <si>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</si>
  <si>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</si>
  <si>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</si>
  <si>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</si>
  <si>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</si>
  <si>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</si>
  <si>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</si>
  <si>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</si>
  <si>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</si>
  <si>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</si>
  <si>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</si>
  <si>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</si>
  <si>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</si>
  <si>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</si>
  <si>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</si>
  <si>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</si>
  <si>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</si>
  <si>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</si>
  <si>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</si>
  <si>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</si>
  <si>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</si>
  <si>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</si>
  <si>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</si>
  <si>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</si>
  <si>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</si>
  <si>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</si>
  <si>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</si>
  <si>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</si>
  <si>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</si>
  <si>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</si>
  <si>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</si>
  <si>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</si>
  <si>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</si>
  <si>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</si>
  <si>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</si>
  <si>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</si>
  <si>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</si>
  <si>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</si>
  <si>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</si>
  <si>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</si>
  <si>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</si>
  <si>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</si>
  <si>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</si>
  <si>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</si>
  <si>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</si>
  <si>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</si>
  <si>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</si>
  <si>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</si>
  <si>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</si>
  <si>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</si>
  <si>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</si>
  <si>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</si>
  <si>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</si>
  <si>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</si>
  <si>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</si>
  <si>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</si>
  <si>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</si>
  <si>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</si>
  <si>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</si>
  <si>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</si>
  <si>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</si>
  <si>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</si>
  <si>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</si>
  <si>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</si>
  <si>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</si>
  <si>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</si>
  <si>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</si>
  <si>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</si>
  <si>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</si>
  <si>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</si>
  <si>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</si>
  <si>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</si>
  <si>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</si>
  <si>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</si>
  <si>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</si>
  <si>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</si>
  <si>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</si>
  <si>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</si>
  <si>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</si>
  <si>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</si>
  <si>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</si>
  <si>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</si>
  <si>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</si>
  <si>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</si>
  <si>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</si>
  <si>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</si>
  <si>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</si>
  <si>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</si>
  <si>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</si>
  <si>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</si>
  <si>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</si>
  <si>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</si>
  <si>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</si>
  <si>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</si>
  <si>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</si>
  <si>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</si>
  <si>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</si>
  <si>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</si>
  <si>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</si>
  <si>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</si>
  <si>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</si>
  <si>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</si>
  <si>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</si>
  <si>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</si>
  <si>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</si>
  <si>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</si>
  <si>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</si>
  <si>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</si>
  <si>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</si>
  <si>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</si>
  <si>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</si>
  <si>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</si>
  <si>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</si>
  <si>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</si>
  <si>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</si>
  <si>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</si>
  <si>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</si>
  <si>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</si>
  <si>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</si>
  <si>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</si>
  <si>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</si>
  <si>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</si>
  <si>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</si>
  <si>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</si>
  <si>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</si>
  <si>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</si>
  <si>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</si>
  <si>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</si>
  <si>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</si>
  <si>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</si>
  <si>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</si>
  <si>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</si>
  <si>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</si>
  <si>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</si>
  <si>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</si>
  <si>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</si>
  <si>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</si>
  <si>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</si>
  <si>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</si>
  <si>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</si>
  <si>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</si>
  <si>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</si>
  <si>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</si>
  <si>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</si>
  <si>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</si>
  <si>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</si>
  <si>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</si>
  <si>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</si>
  <si>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</si>
  <si>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</si>
  <si>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</si>
  <si>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</si>
  <si>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</si>
  <si>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</si>
  <si>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</si>
  <si>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</si>
  <si>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</si>
  <si>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</si>
  <si>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</si>
  <si>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</si>
  <si>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</si>
  <si>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</si>
  <si>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</si>
  <si>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</si>
  <si>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</si>
  <si>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</si>
  <si>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</si>
  <si>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</si>
  <si>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</si>
  <si>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</si>
  <si>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</si>
  <si>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</si>
  <si>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</si>
  <si>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</si>
  <si>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</si>
  <si>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</si>
  <si>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</si>
  <si>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</si>
  <si>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</si>
  <si>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</si>
  <si>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</si>
  <si>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</si>
  <si>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</si>
  <si>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</si>
  <si>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</si>
  <si>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</si>
  <si>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</si>
  <si>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</si>
  <si>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</si>
  <si>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</si>
  <si>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</si>
  <si>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</si>
  <si>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</si>
  <si>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</si>
  <si>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</si>
  <si>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</si>
  <si>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</si>
  <si>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</si>
  <si>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</si>
  <si>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</si>
  <si>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</si>
  <si>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</si>
  <si>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</si>
  <si>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</si>
  <si>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</si>
  <si>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</si>
  <si>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</si>
  <si>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</si>
  <si>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</si>
  <si>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</si>
  <si>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</si>
  <si>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</si>
  <si>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</si>
  <si>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</si>
  <si>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</si>
  <si>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</si>
  <si>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</si>
  <si>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</si>
  <si>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</si>
  <si>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</si>
  <si>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</si>
  <si>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</si>
  <si>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</si>
  <si>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</si>
  <si>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</si>
  <si>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</si>
  <si>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</si>
  <si>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</si>
  <si>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</si>
  <si>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</si>
  <si>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</si>
  <si>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</si>
  <si>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</si>
  <si>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</si>
  <si>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</si>
  <si>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</si>
  <si>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</si>
  <si>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</si>
  <si>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</si>
  <si>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</si>
  <si>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</si>
  <si>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</si>
  <si>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</si>
  <si>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</si>
  <si>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</si>
  <si>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</si>
  <si>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</si>
  <si>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</si>
  <si>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</si>
  <si>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</si>
  <si>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</si>
  <si>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</si>
  <si>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</si>
  <si>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</si>
  <si>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</si>
  <si>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</si>
  <si>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</si>
  <si>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</si>
  <si>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</si>
  <si>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</si>
  <si>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</si>
  <si>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</si>
  <si>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</si>
  <si>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</si>
  <si>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</si>
  <si>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</si>
  <si>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</si>
  <si>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</si>
  <si>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</si>
  <si>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</si>
  <si>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</si>
  <si>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</si>
  <si>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</si>
  <si>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</si>
  <si>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</si>
  <si>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</si>
  <si>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</si>
  <si>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</si>
  <si>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</si>
  <si>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</si>
  <si>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</si>
  <si>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</si>
  <si>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</si>
  <si>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</si>
  <si>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</si>
  <si>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</si>
  <si>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</si>
  <si>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</si>
  <si>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</si>
  <si>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</si>
  <si>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</si>
  <si>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</si>
  <si>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</si>
  <si>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</si>
  <si>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</si>
  <si>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</si>
  <si>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</si>
  <si>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</si>
  <si>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</si>
  <si>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</si>
  <si>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</si>
  <si>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</si>
  <si>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</si>
  <si>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</si>
  <si>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</si>
  <si>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</si>
  <si>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</si>
  <si>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</si>
  <si>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</si>
  <si>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</si>
  <si>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</si>
  <si>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</si>
  <si>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</si>
  <si>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</si>
  <si>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</si>
  <si>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</si>
  <si>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</si>
  <si>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</si>
  <si>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</si>
  <si>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</si>
  <si>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</si>
  <si>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</si>
  <si>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</si>
  <si>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</si>
  <si>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</si>
  <si>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</si>
  <si>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</si>
  <si>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</si>
  <si>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</si>
  <si>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</si>
  <si>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</si>
  <si>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</si>
  <si>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</si>
  <si>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</si>
  <si>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</si>
  <si>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</si>
  <si>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</si>
  <si>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</si>
  <si>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</si>
  <si>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</si>
  <si>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</si>
  <si>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</si>
  <si>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</si>
  <si>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</si>
  <si>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</si>
  <si>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</si>
  <si>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</si>
  <si>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</si>
  <si>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</si>
  <si>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</si>
  <si>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</si>
  <si>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</si>
  <si>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</si>
  <si>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</si>
  <si>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</si>
  <si>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</si>
  <si>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</si>
  <si>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</si>
  <si>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</si>
  <si>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</si>
  <si>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</si>
  <si>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</si>
  <si>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</si>
  <si>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</si>
  <si>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</si>
  <si>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</si>
  <si>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</si>
  <si>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</si>
  <si>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</si>
  <si>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</si>
  <si>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</si>
  <si>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</si>
  <si>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</si>
  <si>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</si>
  <si>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</si>
  <si>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</si>
  <si>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</si>
  <si>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</si>
  <si>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</si>
  <si>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</si>
  <si>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</si>
  <si>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</si>
  <si>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</si>
  <si>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</si>
  <si>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</si>
  <si>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</si>
  <si>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</si>
  <si>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</si>
  <si>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</si>
  <si>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</si>
  <si>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</si>
  <si>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</si>
  <si>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</si>
  <si>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</si>
  <si>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</si>
  <si>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</si>
  <si>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</si>
  <si>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</si>
  <si>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</si>
  <si>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</si>
  <si>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</si>
  <si>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</si>
  <si>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</si>
  <si>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</si>
  <si>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</si>
  <si>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</si>
  <si>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</si>
  <si>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</si>
  <si>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</si>
  <si>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</si>
  <si>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</si>
  <si>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</si>
  <si>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</si>
  <si>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</si>
  <si>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</si>
  <si>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</si>
  <si>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</si>
  <si>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</si>
  <si>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</si>
  <si>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</si>
  <si>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</si>
  <si>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</si>
  <si>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</si>
  <si>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</si>
  <si>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</si>
  <si>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</si>
  <si>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</si>
  <si>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</si>
  <si>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</si>
  <si>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</si>
  <si>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</si>
  <si>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</si>
  <si>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</si>
  <si>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</si>
  <si>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</si>
  <si>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</si>
  <si>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</si>
  <si>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</si>
  <si>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</si>
  <si>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</si>
  <si>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</si>
  <si>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</si>
  <si>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</si>
  <si>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</si>
  <si>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</si>
  <si>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</si>
  <si>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</si>
  <si>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</si>
  <si>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</si>
  <si>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</si>
  <si>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</si>
  <si>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</si>
  <si>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</si>
  <si>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</si>
  <si>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</si>
  <si>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</si>
  <si>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</si>
  <si>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</si>
  <si>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</si>
  <si>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</si>
  <si>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</si>
  <si>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</si>
  <si>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</si>
  <si>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</si>
  <si>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</si>
  <si>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</si>
  <si>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</si>
  <si>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</si>
  <si>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</si>
  <si>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</si>
  <si>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</si>
  <si>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</si>
  <si>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</si>
  <si>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</si>
  <si>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</si>
  <si>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</si>
  <si>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</si>
  <si>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</si>
  <si>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</si>
  <si>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</si>
  <si>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</si>
  <si>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</si>
  <si>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</si>
  <si>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</si>
  <si>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</si>
  <si>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</si>
  <si>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</si>
  <si>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</si>
  <si>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</si>
  <si>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</si>
  <si>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</si>
  <si>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</si>
  <si>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</si>
  <si>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</si>
  <si>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</si>
  <si>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</si>
  <si>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</si>
  <si>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</si>
  <si>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</si>
  <si>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</si>
  <si>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</si>
  <si>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</si>
  <si>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</si>
  <si>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</si>
  <si>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</si>
  <si>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</si>
  <si>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</si>
  <si>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</si>
  <si>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</si>
  <si>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</si>
  <si>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</si>
  <si>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</si>
  <si>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</si>
  <si>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</si>
  <si>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</si>
  <si>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</si>
  <si>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</si>
  <si>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</si>
  <si>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</si>
  <si>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</si>
  <si>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</si>
  <si>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</si>
  <si>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</si>
  <si>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</si>
  <si>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</si>
  <si>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</si>
  <si>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</si>
  <si>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</si>
  <si>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</si>
  <si>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</si>
  <si>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</si>
  <si>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</si>
  <si>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</si>
  <si>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</si>
  <si>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</si>
  <si>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</si>
  <si>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</si>
  <si>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</si>
  <si>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</si>
  <si>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</si>
  <si>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</si>
  <si>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</si>
  <si>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</si>
  <si>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</si>
  <si>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</si>
  <si>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</si>
  <si>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</si>
  <si>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</si>
  <si>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</si>
  <si>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</si>
  <si>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</si>
  <si>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</si>
  <si>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</si>
  <si>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</si>
  <si>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</si>
  <si>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</si>
  <si>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</si>
  <si>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</si>
  <si>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</si>
  <si>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</si>
  <si>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</si>
  <si>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</si>
  <si>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</si>
  <si>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</si>
  <si>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</si>
  <si>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</si>
  <si>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</si>
  <si>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</si>
  <si>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</si>
  <si>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</si>
  <si>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</si>
  <si>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</si>
  <si>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</si>
  <si>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</si>
  <si>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</si>
  <si>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</si>
  <si>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</si>
  <si>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</si>
  <si>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</si>
  <si>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</si>
  <si>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</si>
  <si>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</si>
  <si>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</si>
  <si>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</si>
  <si>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</si>
  <si>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</si>
  <si>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</si>
  <si>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</si>
  <si>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</si>
  <si>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</si>
  <si>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</si>
  <si>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</si>
  <si>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</si>
  <si>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</si>
  <si>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</si>
  <si>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</si>
  <si>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</si>
  <si>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</si>
  <si>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</si>
  <si>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</si>
  <si>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</si>
  <si>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</si>
  <si>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</si>
  <si>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</si>
  <si>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</si>
  <si>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</si>
  <si>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</si>
  <si>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</si>
  <si>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</si>
  <si>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</si>
  <si>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</si>
  <si>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</si>
  <si>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</si>
  <si>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</si>
  <si>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</si>
  <si>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</si>
  <si>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</si>
  <si>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</si>
  <si>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</si>
  <si>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</si>
  <si>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</si>
  <si>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</si>
  <si>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</si>
  <si>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</si>
  <si>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</si>
  <si>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</si>
  <si>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</si>
  <si>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</si>
  <si>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</si>
  <si>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</si>
  <si>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</si>
  <si>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</si>
  <si>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</si>
  <si>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</si>
  <si>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</si>
  <si>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</si>
  <si>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</si>
  <si>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</si>
  <si>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</si>
  <si>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</si>
  <si>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</si>
  <si>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</si>
  <si>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</si>
  <si>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</si>
  <si>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</si>
  <si>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</si>
  <si>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</si>
  <si>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</si>
  <si>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</si>
  <si>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</si>
  <si>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</si>
  <si>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</si>
  <si>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</si>
  <si>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</si>
  <si>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</si>
  <si>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</si>
  <si>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</si>
  <si>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</si>
  <si>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</si>
  <si>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</si>
  <si>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</si>
  <si>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</si>
  <si>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</si>
  <si>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</si>
  <si>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</si>
  <si>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</si>
  <si>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</si>
  <si>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</si>
  <si>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</si>
  <si>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</si>
  <si>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</si>
  <si>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</si>
  <si>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</si>
  <si>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</si>
  <si>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</si>
  <si>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</si>
  <si>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</si>
  <si>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</si>
  <si>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</si>
  <si>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</si>
  <si>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</si>
  <si>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</si>
  <si>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</si>
  <si>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</si>
  <si>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</si>
  <si>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</si>
  <si>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</si>
  <si>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</si>
  <si>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</si>
  <si>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</si>
  <si>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</si>
  <si>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</si>
  <si>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</si>
  <si>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</si>
  <si>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</si>
  <si>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</si>
  <si>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</si>
  <si>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</si>
  <si>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</si>
  <si>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</si>
  <si>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</si>
  <si>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</si>
  <si>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</si>
  <si>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</si>
  <si>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</si>
  <si>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</si>
  <si>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</si>
  <si>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</si>
  <si>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</si>
  <si>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</si>
  <si>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</si>
  <si>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</si>
  <si>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</si>
  <si>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</si>
  <si>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</si>
  <si>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</si>
  <si>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</si>
  <si>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</si>
  <si>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</si>
  <si>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</si>
  <si>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</si>
  <si>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</si>
  <si>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</si>
  <si>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</si>
  <si>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</si>
  <si>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</si>
  <si>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</si>
  <si>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</si>
  <si>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</si>
  <si>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</si>
  <si>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</si>
  <si>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</si>
  <si>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</si>
  <si>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</si>
  <si>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</si>
  <si>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</si>
  <si>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</si>
  <si>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</si>
  <si>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</si>
  <si>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</si>
  <si>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</si>
  <si>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</si>
  <si>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</si>
  <si>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</si>
  <si>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</si>
  <si>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</si>
  <si>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</si>
  <si>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</si>
  <si>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</si>
  <si>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</si>
  <si>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</si>
  <si>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</si>
  <si>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</si>
  <si>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</si>
  <si>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</si>
  <si>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</si>
  <si>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</si>
  <si>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</si>
  <si>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</si>
  <si>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</si>
  <si>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</si>
  <si>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</si>
  <si>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</si>
  <si>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</si>
  <si>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</si>
  <si>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</si>
  <si>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</si>
  <si>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</si>
  <si>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</si>
  <si>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</si>
  <si>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</si>
  <si>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</si>
  <si>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</si>
  <si>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</si>
  <si>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</si>
  <si>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</si>
  <si>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</si>
  <si>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</si>
  <si>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</si>
  <si>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</si>
  <si>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</si>
  <si>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</si>
  <si>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</si>
  <si>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</si>
  <si>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</si>
  <si>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</si>
  <si>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</si>
  <si>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</si>
  <si>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</si>
  <si>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</si>
  <si>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</si>
  <si>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</si>
  <si>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</si>
  <si>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</si>
  <si>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</si>
  <si>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</si>
  <si>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</si>
  <si>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</si>
  <si>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</si>
  <si>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</si>
  <si>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</si>
  <si>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</si>
  <si>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</si>
  <si>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</si>
  <si>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</si>
  <si>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</si>
  <si>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</si>
  <si>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</si>
  <si>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</si>
  <si>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</si>
  <si>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</si>
  <si>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</si>
  <si>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</si>
  <si>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</si>
  <si>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</si>
  <si>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</si>
  <si>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</si>
  <si>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</si>
  <si>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</si>
  <si>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</si>
  <si>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</si>
  <si>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</si>
  <si>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</si>
  <si>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</si>
  <si>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</si>
  <si>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</si>
  <si>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</si>
  <si>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</si>
  <si>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</si>
  <si>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</si>
  <si>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</si>
  <si>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</si>
  <si>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</si>
  <si>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</si>
  <si>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</si>
  <si>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</si>
  <si>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</si>
  <si>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</si>
  <si>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</si>
  <si>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</si>
  <si>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</si>
  <si>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</si>
  <si>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</si>
  <si>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</si>
  <si>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</si>
  <si>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</si>
  <si>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</si>
  <si>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</si>
  <si>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</si>
  <si>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</si>
  <si>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</si>
  <si>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</si>
  <si>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</si>
  <si>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</si>
  <si>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</si>
  <si>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</si>
  <si>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</si>
  <si>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</si>
  <si>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</si>
  <si>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</si>
  <si>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</si>
  <si>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</si>
  <si>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</si>
  <si>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</si>
  <si>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</si>
  <si>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</si>
  <si>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</si>
  <si>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</si>
  <si>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</si>
  <si>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</si>
  <si>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</si>
  <si>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</si>
  <si>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</si>
  <si>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</si>
  <si>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</si>
  <si>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</si>
  <si>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</si>
  <si>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</si>
  <si>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</si>
  <si>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</si>
  <si>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</si>
  <si>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</si>
  <si>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</si>
  <si>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</si>
  <si>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</si>
  <si>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</si>
  <si>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</si>
  <si>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</si>
  <si>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</si>
  <si>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</si>
  <si>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</si>
  <si>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</si>
  <si>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</si>
  <si>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</si>
  <si>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</si>
  <si>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</si>
  <si>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</si>
  <si>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</si>
  <si>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</si>
  <si>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</si>
  <si>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</si>
  <si>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</si>
  <si>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</si>
  <si>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</si>
  <si>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</si>
  <si>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</si>
  <si>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</si>
  <si>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</si>
  <si>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</si>
  <si>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</si>
  <si>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</si>
  <si>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</si>
  <si>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</si>
  <si>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</si>
  <si>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</si>
  <si>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</si>
  <si>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</si>
  <si>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</si>
  <si>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</si>
  <si>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</si>
  <si>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</si>
  <si>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</si>
  <si>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</si>
  <si>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</si>
  <si>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</si>
  <si>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</si>
  <si>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</si>
  <si>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</si>
  <si>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</si>
  <si>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</si>
  <si>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</si>
  <si>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</si>
  <si>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</si>
  <si>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</si>
  <si>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</si>
  <si>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</si>
  <si>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</si>
  <si>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</si>
  <si>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</si>
  <si>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</si>
  <si>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</si>
  <si>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</si>
  <si>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</si>
  <si>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</si>
  <si>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</si>
  <si>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</si>
  <si>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</si>
  <si>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</si>
  <si>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</si>
  <si>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</si>
  <si>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</si>
  <si>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</si>
  <si>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</si>
  <si>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</si>
  <si>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</si>
  <si>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</si>
  <si>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</si>
  <si>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</si>
  <si>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</si>
  <si>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</si>
  <si>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</si>
  <si>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</si>
  <si>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</si>
  <si>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</si>
  <si>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</si>
  <si>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</si>
  <si>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</si>
  <si>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</si>
  <si>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</si>
  <si>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</si>
  <si>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</si>
  <si>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</si>
  <si>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</si>
  <si>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</si>
  <si>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</si>
  <si>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</si>
  <si>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</si>
  <si>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</si>
  <si>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</si>
  <si>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</si>
  <si>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</si>
  <si>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</si>
  <si>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</si>
  <si>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</si>
  <si>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</si>
  <si>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</si>
  <si>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</si>
  <si>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</si>
  <si>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</si>
  <si>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</si>
  <si>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</si>
  <si>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</si>
  <si>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</si>
  <si>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</si>
  <si>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</si>
  <si>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</si>
  <si>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</si>
  <si>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</si>
  <si>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</si>
  <si>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</si>
  <si>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</si>
  <si>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</si>
  <si>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</si>
  <si>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</si>
  <si>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</si>
  <si>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</si>
  <si>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</si>
  <si>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</si>
  <si>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</si>
  <si>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</si>
  <si>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</si>
  <si>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</si>
  <si>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</si>
  <si>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</si>
  <si>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</si>
  <si>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</si>
  <si>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</si>
  <si>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</si>
  <si>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</si>
  <si>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</si>
  <si>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</si>
  <si>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</si>
  <si>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</si>
  <si>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</si>
  <si>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</si>
  <si>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</si>
  <si>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</si>
  <si>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</si>
  <si>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</si>
  <si>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</si>
  <si>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</si>
  <si>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</si>
  <si>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</si>
  <si>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</si>
  <si>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</si>
  <si>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</si>
  <si>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</si>
  <si>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</si>
  <si>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</si>
  <si>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</si>
  <si>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</si>
  <si>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</si>
  <si>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</si>
  <si>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</si>
  <si>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</si>
  <si>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</si>
  <si>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</si>
  <si>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</si>
  <si>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</si>
  <si>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</si>
  <si>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</si>
  <si>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</si>
  <si>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</si>
  <si>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</si>
  <si>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</si>
  <si>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</si>
  <si>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</si>
  <si>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</si>
  <si>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</si>
  <si>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</si>
  <si>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</si>
  <si>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</si>
  <si>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</si>
  <si>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</si>
  <si>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</si>
  <si>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</si>
  <si>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</si>
  <si>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</si>
  <si>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</si>
  <si>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</si>
  <si>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</si>
  <si>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</si>
  <si>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</si>
  <si>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</si>
  <si>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</si>
  <si>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</si>
  <si>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</si>
  <si>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</si>
  <si>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</si>
  <si>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</si>
  <si>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</si>
  <si>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</si>
  <si>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</si>
  <si>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</si>
  <si>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</si>
  <si>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</si>
  <si>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</si>
  <si>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</si>
  <si>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</si>
  <si>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</si>
  <si>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</si>
  <si>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</si>
  <si>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</si>
  <si>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</si>
  <si>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</si>
  <si>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</si>
  <si>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</si>
  <si>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</si>
  <si>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</si>
  <si>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</si>
  <si>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</si>
  <si>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</si>
  <si>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</si>
  <si>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</si>
  <si>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</si>
  <si>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</si>
  <si>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</si>
  <si>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</si>
  <si>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</si>
  <si>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</si>
  <si>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</si>
  <si>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</si>
  <si>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</si>
  <si>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</si>
  <si>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</si>
  <si>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</si>
  <si>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</si>
  <si>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</si>
  <si>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</si>
  <si>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</si>
  <si>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</si>
  <si>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</si>
  <si>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</si>
  <si>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</si>
  <si>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</si>
  <si>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</si>
  <si>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</si>
  <si>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</si>
  <si>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</si>
  <si>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</si>
  <si>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</si>
  <si>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</si>
  <si>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</si>
  <si>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</si>
  <si>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</si>
  <si>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</si>
  <si>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</si>
  <si>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</si>
  <si>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</si>
  <si>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</si>
  <si>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</si>
  <si>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</si>
  <si>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</si>
  <si>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</si>
  <si>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</si>
  <si>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</si>
  <si>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</si>
  <si>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</si>
  <si>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</si>
  <si>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</si>
  <si>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</si>
  <si>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</si>
  <si>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</si>
  <si>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</si>
  <si>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</si>
  <si>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</si>
  <si>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</si>
  <si>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</si>
  <si>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</si>
  <si>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</si>
  <si>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</si>
  <si>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</si>
  <si>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</si>
  <si>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</si>
  <si>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</si>
  <si>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</si>
  <si>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</si>
  <si>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</si>
  <si>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</si>
  <si>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</si>
  <si>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</si>
  <si>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</si>
  <si>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</si>
  <si>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</si>
  <si>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</si>
  <si>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</si>
  <si>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</si>
  <si>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</si>
  <si>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</si>
  <si>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</si>
  <si>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</si>
  <si>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</si>
  <si>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</si>
  <si>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</si>
  <si>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</si>
  <si>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</si>
  <si>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</si>
  <si>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</si>
  <si>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</si>
  <si>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</si>
  <si>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</si>
  <si>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</si>
  <si>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</si>
  <si>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</si>
  <si>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</si>
  <si>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</si>
  <si>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</si>
  <si>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</si>
  <si>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</si>
  <si>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</si>
  <si>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</si>
  <si>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</si>
  <si>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</si>
  <si>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</si>
  <si>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</si>
  <si>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</si>
  <si>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</si>
  <si>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</si>
  <si>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</si>
  <si>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</si>
  <si>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</si>
  <si>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</si>
  <si>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</si>
  <si>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</si>
  <si>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</si>
  <si>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</si>
  <si>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</si>
  <si>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</si>
  <si>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</si>
  <si>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</si>
  <si>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</si>
  <si>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</si>
  <si>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</si>
  <si>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</si>
  <si>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</si>
  <si>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</si>
  <si>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</si>
  <si>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</si>
  <si>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</si>
  <si>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</si>
  <si>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</si>
  <si>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</si>
  <si>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</si>
  <si>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</si>
  <si>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</si>
  <si>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</si>
  <si>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</si>
  <si>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</si>
  <si>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</si>
  <si>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</si>
  <si>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</si>
  <si>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</si>
  <si>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</si>
  <si>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</si>
  <si>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</si>
  <si>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</si>
  <si>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</si>
  <si>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</si>
  <si>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</si>
  <si>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</si>
  <si>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</si>
  <si>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</si>
  <si>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</si>
  <si>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</si>
  <si>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</si>
  <si>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</si>
  <si>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</si>
  <si>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</si>
  <si>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</si>
  <si>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</si>
  <si>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</si>
  <si>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</si>
  <si>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</si>
  <si>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</si>
  <si>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</si>
  <si>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</si>
  <si>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</si>
  <si>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</si>
  <si>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</si>
  <si>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</si>
  <si>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</si>
  <si>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</si>
  <si>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</si>
  <si>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</si>
  <si>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</si>
  <si>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</si>
  <si>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</si>
  <si>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</si>
  <si>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</si>
  <si>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</si>
  <si>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</si>
  <si>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</si>
  <si>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</si>
  <si>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</si>
  <si>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</si>
  <si>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</si>
  <si>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</si>
  <si>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</si>
  <si>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</si>
  <si>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</si>
  <si>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</si>
  <si>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</si>
  <si>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</si>
  <si>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</si>
  <si>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</si>
  <si>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</si>
  <si>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</si>
  <si>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</si>
  <si>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</si>
  <si>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</si>
  <si>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</si>
  <si>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</si>
  <si>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</si>
  <si>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</si>
  <si>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</si>
  <si>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</si>
  <si>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</si>
  <si>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</si>
  <si>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</si>
  <si>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</si>
  <si>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</si>
  <si>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</si>
  <si>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</si>
  <si>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</si>
  <si>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</si>
  <si>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</si>
  <si>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</si>
  <si>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</si>
  <si>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</si>
  <si>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</si>
  <si>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</si>
  <si>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</si>
  <si>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</si>
  <si>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</si>
  <si>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</si>
  <si>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</si>
  <si>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</si>
  <si>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</si>
  <si>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</si>
  <si>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</si>
  <si>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</si>
  <si>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</si>
  <si>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</si>
  <si>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</si>
  <si>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</si>
  <si>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</si>
  <si>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</si>
  <si>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</si>
  <si>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</si>
  <si>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</si>
  <si>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</si>
  <si>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</si>
  <si>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</si>
  <si>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</si>
  <si>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</si>
  <si>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</si>
  <si>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</si>
  <si>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</si>
  <si>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</si>
  <si>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</si>
  <si>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</si>
  <si>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</si>
  <si>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</si>
  <si>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</si>
  <si>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</si>
  <si>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</si>
  <si>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</si>
  <si>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</si>
  <si>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</si>
  <si>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</si>
  <si>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</si>
  <si>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</si>
  <si>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</si>
  <si>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</si>
  <si>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</si>
  <si>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</si>
  <si>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</si>
  <si>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</si>
  <si>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</si>
  <si>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</si>
  <si>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</si>
  <si>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</si>
  <si>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</si>
  <si>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</si>
  <si>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</si>
  <si>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</si>
  <si>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</si>
  <si>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</si>
  <si>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</si>
  <si>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</si>
  <si>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</si>
  <si>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</si>
  <si>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</si>
  <si>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</si>
  <si>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</si>
  <si>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</si>
  <si>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</si>
  <si>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</si>
  <si>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</si>
  <si>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</si>
  <si>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</si>
  <si>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</si>
  <si>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</si>
  <si>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</si>
  <si>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</si>
  <si>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</si>
  <si>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</si>
  <si>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</si>
  <si>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</si>
  <si>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</si>
  <si>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</si>
  <si>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</si>
  <si>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</si>
  <si>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</si>
  <si>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</si>
  <si>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</si>
  <si>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</si>
  <si>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</si>
  <si>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</si>
  <si>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</si>
  <si>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</si>
  <si>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</si>
  <si>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</si>
  <si>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</si>
  <si>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</si>
  <si>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</si>
  <si>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</si>
  <si>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</si>
  <si>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</si>
  <si>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</si>
  <si>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</si>
  <si>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</si>
  <si>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</si>
  <si>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</si>
  <si>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</si>
  <si>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</si>
  <si>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</si>
  <si>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</si>
  <si>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</si>
  <si>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</si>
  <si>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</si>
  <si>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</si>
  <si>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</si>
  <si>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</si>
  <si>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</si>
  <si>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</si>
  <si>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</si>
  <si>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</si>
  <si>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</si>
  <si>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</si>
  <si>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</si>
  <si>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</si>
  <si>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</si>
  <si>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</si>
  <si>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</si>
  <si>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</si>
  <si>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</si>
  <si>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</si>
  <si>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</si>
  <si>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</si>
  <si>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</si>
  <si>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</si>
  <si>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</si>
  <si>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</si>
  <si>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</si>
  <si>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</si>
  <si>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</si>
  <si>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</si>
  <si>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</si>
  <si>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</si>
  <si>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</si>
  <si>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</si>
  <si>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</si>
  <si>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</si>
  <si>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</si>
  <si>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</si>
  <si>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</si>
  <si>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</si>
  <si>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</si>
  <si>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</si>
  <si>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</si>
  <si>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</si>
  <si>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</si>
  <si>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</si>
  <si>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</si>
  <si>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</si>
  <si>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</si>
  <si>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</si>
  <si>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</si>
  <si>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</si>
  <si>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</si>
  <si>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</si>
  <si>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</si>
  <si>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</si>
  <si>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</si>
  <si>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</si>
  <si>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</si>
  <si>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</si>
  <si>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</si>
  <si>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</si>
  <si>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</si>
  <si>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</si>
  <si>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</si>
  <si>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</si>
  <si>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</si>
  <si>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</si>
  <si>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</si>
  <si>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</si>
  <si>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</si>
  <si>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</si>
  <si>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</si>
  <si>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</si>
  <si>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</si>
  <si>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</si>
  <si>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</si>
  <si>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</si>
  <si>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</si>
  <si>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</si>
  <si>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</si>
  <si>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</si>
  <si>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</si>
  <si>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</si>
  <si>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</si>
  <si>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</si>
  <si>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</si>
  <si>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</si>
  <si>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</si>
  <si>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</si>
  <si>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</si>
  <si>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</si>
  <si>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</si>
  <si>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</si>
  <si>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</si>
  <si>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</si>
  <si>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</si>
  <si>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</si>
  <si>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</si>
  <si>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</si>
  <si>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</si>
  <si>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</si>
  <si>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</si>
  <si>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</si>
  <si>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</si>
  <si>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</si>
  <si>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</si>
  <si>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</si>
  <si>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</si>
  <si>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</si>
  <si>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</si>
  <si>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</si>
  <si>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</si>
  <si>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</si>
  <si>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</si>
  <si>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</si>
  <si>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</si>
  <si>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</si>
  <si>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</si>
  <si>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</si>
  <si>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</si>
  <si>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</si>
  <si>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</si>
  <si>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</si>
  <si>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</si>
  <si>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</si>
  <si>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</si>
  <si>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</si>
  <si>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</si>
  <si>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</si>
  <si>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</si>
  <si>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</si>
  <si>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</si>
  <si>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</si>
  <si>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</si>
  <si>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</si>
  <si>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</si>
  <si>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</si>
  <si>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</si>
  <si>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</si>
  <si>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</si>
  <si>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</si>
  <si>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</si>
  <si>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</si>
  <si>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</si>
  <si>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</si>
  <si>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</si>
  <si>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</si>
  <si>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</si>
  <si>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</si>
  <si>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</si>
  <si>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</si>
  <si>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</si>
  <si>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</si>
  <si>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</si>
  <si>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</si>
  <si>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</si>
  <si>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</si>
  <si>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</si>
  <si>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</si>
  <si>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</si>
  <si>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</si>
  <si>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</si>
  <si>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</si>
  <si>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</si>
  <si>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</si>
  <si>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</si>
  <si>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</si>
  <si>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</si>
  <si>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</si>
  <si>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</si>
  <si>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</si>
  <si>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</si>
  <si>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</si>
  <si>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</si>
  <si>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</si>
  <si>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</si>
  <si>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</si>
  <si>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</si>
  <si>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</si>
  <si>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</si>
  <si>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</si>
  <si>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</si>
  <si>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</si>
  <si>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</si>
  <si>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</si>
  <si>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</si>
  <si>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</si>
  <si>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</si>
  <si>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</si>
  <si>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</si>
  <si>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</si>
  <si>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</si>
  <si>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</si>
  <si>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</si>
  <si>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</si>
  <si>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</si>
  <si>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</si>
  <si>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</si>
  <si>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</si>
  <si>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</si>
  <si>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</si>
  <si>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</si>
  <si>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</si>
  <si>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</si>
  <si>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</si>
  <si>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</si>
  <si>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</si>
  <si>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</si>
  <si>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</si>
  <si>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</si>
  <si>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</si>
  <si>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</si>
  <si>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</si>
  <si>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</si>
  <si>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</si>
  <si>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</si>
  <si>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</si>
  <si>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</si>
  <si>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</si>
  <si>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</si>
  <si>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</si>
  <si>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</si>
  <si>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</si>
  <si>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</si>
  <si>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</si>
  <si>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</si>
  <si>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</si>
  <si>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</si>
  <si>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</si>
  <si>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</si>
  <si>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</si>
  <si>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</si>
  <si>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</si>
  <si>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</si>
  <si>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</si>
  <si>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</si>
  <si>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</si>
  <si>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</si>
  <si>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</si>
  <si>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</si>
  <si>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</si>
  <si>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</si>
  <si>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</si>
  <si>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</si>
  <si>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</si>
  <si>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</si>
  <si>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</si>
  <si>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</si>
  <si>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</si>
  <si>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</si>
  <si>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</si>
  <si>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</si>
  <si>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</si>
  <si>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</si>
  <si>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</si>
  <si>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</si>
  <si>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</si>
  <si>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</si>
  <si>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</si>
  <si>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</si>
  <si>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</si>
  <si>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</si>
  <si>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</si>
  <si>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</si>
  <si>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</si>
  <si>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</si>
  <si>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</si>
  <si>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</si>
  <si>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</si>
  <si>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</si>
  <si>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</si>
  <si>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</si>
  <si>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</si>
  <si>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</si>
  <si>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</si>
  <si>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</si>
  <si>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</si>
  <si>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</si>
  <si>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</si>
  <si>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</si>
  <si>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</si>
  <si>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</si>
  <si>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</si>
  <si>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</si>
  <si>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</si>
  <si>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</si>
  <si>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</si>
  <si>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</si>
  <si>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</si>
  <si>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</si>
  <si>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</si>
  <si>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</si>
  <si>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</si>
  <si>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</si>
  <si>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</si>
  <si>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</si>
  <si>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</si>
  <si>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</si>
  <si>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</si>
  <si>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</si>
  <si>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</si>
  <si>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</si>
  <si>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</si>
  <si>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</si>
  <si>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</si>
  <si>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</si>
  <si>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</si>
  <si>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</si>
  <si>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</si>
  <si>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</si>
  <si>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</si>
  <si>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</si>
  <si>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</si>
  <si>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</si>
  <si>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</si>
  <si>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</si>
  <si>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</si>
  <si>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</si>
  <si>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</si>
  <si>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</si>
  <si>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</si>
  <si>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</si>
  <si>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</si>
  <si>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</si>
  <si>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</si>
  <si>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</si>
  <si>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</si>
  <si>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</si>
  <si>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</si>
  <si>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</si>
  <si>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</si>
  <si>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</si>
  <si>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</si>
  <si>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</si>
  <si>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</si>
  <si>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</si>
  <si>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</si>
  <si>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</si>
  <si>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</si>
  <si>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</si>
  <si>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</si>
  <si>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</si>
  <si>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</si>
  <si>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</si>
  <si>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</si>
  <si>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</si>
  <si>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</si>
  <si>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</si>
  <si>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</si>
  <si>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</si>
  <si>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</si>
  <si>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</si>
  <si>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</si>
  <si>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</si>
  <si>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</si>
  <si>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</si>
  <si>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</si>
  <si>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</si>
  <si>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</si>
  <si>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</si>
  <si>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</si>
  <si>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</si>
  <si>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</si>
  <si>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</si>
  <si>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</si>
  <si>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</si>
  <si>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</si>
  <si>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</si>
  <si>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</si>
  <si>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</si>
  <si>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</si>
  <si>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</si>
  <si>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</si>
  <si>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</si>
  <si>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</si>
  <si>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</si>
  <si>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</si>
  <si>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</si>
  <si>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</si>
  <si>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</si>
  <si>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</si>
  <si>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</si>
  <si>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</si>
  <si>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</si>
  <si>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</si>
  <si>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</si>
  <si>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</si>
  <si>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</si>
  <si>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</si>
  <si>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</si>
  <si>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</si>
  <si>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</si>
  <si>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</si>
  <si>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</si>
  <si>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</si>
  <si>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</si>
  <si>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</si>
  <si>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</si>
  <si>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</si>
  <si>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</si>
  <si>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</si>
  <si>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</si>
  <si>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</si>
  <si>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</si>
  <si>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</si>
  <si>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</si>
  <si>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</si>
  <si>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</si>
  <si>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</si>
  <si>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</si>
  <si>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</si>
  <si>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</si>
  <si>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</si>
  <si>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</si>
  <si>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</si>
  <si>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</si>
  <si>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</si>
  <si>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</si>
  <si>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</si>
  <si>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</si>
  <si>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</si>
  <si>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</si>
  <si>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</si>
  <si>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</si>
  <si>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</si>
  <si>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</si>
  <si>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</si>
  <si>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</si>
  <si>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</si>
  <si>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</si>
  <si>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</si>
  <si>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</si>
  <si>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</si>
  <si>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</si>
  <si>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</si>
  <si>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</si>
  <si>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</si>
  <si>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</si>
  <si>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</si>
  <si>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</si>
  <si>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</si>
  <si>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</si>
  <si>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</si>
  <si>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</si>
  <si>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</si>
  <si>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</si>
  <si>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</si>
  <si>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</si>
  <si>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</si>
  <si>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</si>
  <si>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</si>
  <si>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</si>
  <si>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</si>
  <si>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</si>
  <si>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</si>
  <si>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</si>
  <si>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</si>
  <si>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</si>
  <si>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</si>
  <si>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</si>
  <si>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</si>
  <si>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</si>
  <si>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</si>
  <si>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</si>
  <si>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</si>
  <si>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</si>
  <si>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</si>
  <si>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</si>
  <si>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</si>
  <si>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</si>
  <si>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</si>
  <si>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</si>
  <si>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</si>
  <si>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</si>
  <si>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</si>
  <si>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</si>
  <si>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</si>
  <si>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</si>
  <si>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</si>
  <si>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</si>
  <si>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</si>
  <si>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</si>
  <si>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</si>
  <si>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</si>
  <si>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</si>
  <si>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</si>
  <si>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</si>
  <si>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</si>
  <si>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</si>
  <si>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</si>
  <si>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</si>
  <si>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</si>
  <si>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</si>
  <si>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</si>
  <si>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</si>
  <si>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</si>
  <si>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</si>
  <si>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</si>
  <si>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</si>
  <si>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</si>
  <si>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</si>
  <si>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</si>
  <si>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</si>
  <si>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</si>
  <si>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</si>
  <si>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</si>
  <si>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</si>
  <si>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</si>
  <si>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</si>
  <si>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</si>
  <si>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</si>
  <si>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</si>
  <si>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</si>
  <si>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</si>
  <si>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</si>
  <si>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</si>
  <si>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</si>
  <si>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</si>
  <si>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</si>
  <si>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</si>
  <si>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</si>
  <si>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</si>
  <si>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</si>
  <si>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</si>
  <si>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</si>
  <si>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</si>
  <si>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</si>
  <si>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</si>
  <si>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</si>
  <si>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</si>
  <si>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</si>
  <si>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</si>
  <si>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</si>
  <si>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</si>
  <si>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</si>
  <si>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</si>
  <si>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</si>
  <si>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</si>
  <si>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</si>
  <si>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</si>
  <si>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</si>
  <si>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</si>
  <si>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</si>
  <si>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</si>
  <si>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</si>
  <si>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</si>
  <si>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</si>
  <si>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</si>
  <si>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</si>
  <si>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</si>
  <si>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</si>
  <si>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</si>
  <si>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</si>
  <si>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</si>
  <si>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</si>
  <si>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</si>
  <si>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</si>
  <si>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</si>
  <si>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</si>
  <si>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</si>
  <si>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</si>
  <si>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</si>
  <si>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</si>
  <si>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</si>
  <si>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</si>
  <si>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</si>
  <si>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</si>
  <si>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</si>
  <si>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</si>
  <si>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</si>
  <si>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</si>
  <si>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</si>
  <si>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</si>
  <si>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</si>
  <si>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</si>
  <si>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</si>
  <si>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</si>
  <si>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</si>
  <si>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</si>
  <si>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</si>
  <si>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</si>
  <si>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</si>
  <si>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</si>
  <si>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</si>
  <si>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</si>
  <si>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</si>
  <si>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</si>
  <si>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</si>
  <si>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</si>
  <si>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</si>
  <si>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</si>
  <si>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</si>
  <si>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</si>
  <si>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</si>
  <si>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</si>
  <si>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</si>
  <si>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</si>
  <si>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</si>
  <si>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</si>
  <si>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</si>
  <si>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</si>
  <si>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</si>
  <si>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</si>
  <si>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</si>
  <si>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</si>
  <si>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</si>
  <si>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</si>
  <si>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</si>
  <si>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</si>
  <si>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</si>
  <si>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</si>
  <si>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</si>
  <si>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</si>
  <si>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</si>
  <si>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</si>
  <si>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</si>
  <si>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</si>
  <si>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</si>
  <si>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</si>
  <si>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</si>
  <si>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</si>
  <si>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</si>
  <si>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</si>
  <si>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</si>
  <si>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</si>
  <si>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</si>
  <si>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</si>
  <si>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</si>
  <si>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</si>
  <si>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</si>
  <si>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</si>
  <si>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</si>
  <si>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</si>
  <si>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</si>
  <si>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</si>
  <si>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</si>
  <si>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</si>
  <si>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</si>
  <si>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</si>
  <si>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</si>
  <si>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</si>
  <si>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</si>
  <si>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</si>
  <si>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</si>
  <si>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</si>
  <si>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</si>
  <si>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</si>
  <si>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</si>
  <si>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</si>
  <si>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</si>
  <si>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</si>
  <si>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</si>
  <si>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</si>
  <si>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</si>
  <si>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</si>
  <si>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</si>
  <si>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</si>
  <si>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</si>
  <si>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</si>
  <si>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</si>
  <si>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</si>
  <si>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</si>
  <si>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</si>
  <si>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</si>
  <si>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</si>
  <si>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</si>
  <si>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</si>
  <si>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</si>
  <si>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</si>
  <si>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</si>
  <si>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</si>
  <si>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</si>
  <si>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</si>
  <si>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</si>
  <si>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</si>
  <si>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</si>
  <si>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</si>
  <si>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</si>
  <si>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</si>
  <si>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</si>
  <si>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</si>
  <si>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</si>
  <si>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</si>
  <si>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</si>
  <si>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</si>
  <si>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</si>
  <si>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</si>
  <si>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</si>
  <si>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</si>
  <si>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</si>
  <si>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</si>
  <si>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</si>
  <si>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</si>
  <si>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</si>
  <si>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</si>
  <si>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</si>
  <si>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</si>
  <si>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</si>
  <si>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</si>
  <si>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</si>
  <si>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</si>
  <si>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</si>
  <si>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</si>
  <si>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</si>
  <si>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</si>
  <si>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</si>
  <si>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</si>
  <si>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</si>
  <si>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</si>
  <si>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</si>
  <si>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</si>
  <si>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</si>
  <si>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</si>
  <si>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</si>
  <si>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</si>
  <si>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</si>
  <si>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</si>
  <si>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</si>
  <si>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</si>
  <si>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</si>
  <si>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</si>
  <si>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</si>
  <si>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</si>
  <si>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</si>
  <si>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</si>
  <si>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</si>
  <si>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</si>
  <si>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</si>
  <si>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</si>
  <si>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</si>
  <si>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</si>
  <si>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</si>
  <si>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</si>
  <si>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</si>
  <si>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</si>
  <si>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</si>
  <si>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</si>
  <si>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</si>
  <si>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</si>
  <si>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</si>
  <si>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</si>
  <si>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</si>
  <si>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</si>
  <si>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</si>
  <si>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</si>
  <si>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</si>
  <si>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</si>
  <si>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</si>
  <si>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</si>
  <si>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</si>
  <si>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</si>
  <si>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</si>
  <si>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</si>
  <si>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</si>
  <si>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</si>
  <si>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</si>
  <si>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</si>
  <si>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</si>
  <si>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</si>
  <si>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</si>
  <si>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</si>
  <si>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</si>
  <si>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</si>
  <si>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</si>
  <si>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</si>
  <si>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</si>
  <si>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</si>
  <si>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</si>
  <si>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</si>
  <si>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</si>
  <si>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</si>
  <si>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</si>
  <si>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</si>
  <si>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</si>
  <si>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</si>
  <si>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</si>
  <si>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</si>
  <si>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</si>
  <si>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</si>
  <si>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</si>
  <si>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</si>
  <si>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</si>
  <si>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</si>
  <si>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</si>
  <si>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</si>
  <si>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</si>
  <si>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</si>
  <si>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</si>
  <si>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</si>
  <si>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</si>
  <si>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</si>
  <si>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</si>
  <si>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</si>
  <si>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</si>
  <si>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</si>
  <si>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</si>
  <si>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</si>
  <si>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</si>
  <si>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</si>
  <si>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</si>
  <si>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</si>
  <si>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</si>
  <si>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</si>
  <si>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</si>
  <si>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</si>
  <si>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</si>
  <si>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</si>
  <si>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</si>
  <si>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</si>
  <si>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</si>
  <si>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</si>
  <si>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</si>
  <si>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</si>
  <si>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</si>
  <si>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</si>
  <si>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</si>
  <si>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</si>
  <si>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</si>
  <si>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</si>
  <si>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</si>
  <si>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</si>
  <si>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</si>
  <si>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</si>
  <si>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</si>
  <si>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</si>
  <si>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</si>
  <si>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</si>
  <si>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</si>
  <si>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</si>
  <si>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</si>
  <si>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</si>
  <si>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</si>
  <si>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</si>
  <si>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</si>
  <si>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</si>
  <si>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</si>
  <si>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</si>
  <si>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</si>
  <si>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</si>
  <si>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</si>
  <si>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</si>
  <si>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</si>
  <si>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</si>
  <si>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</si>
  <si>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</si>
  <si>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</si>
  <si>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</si>
  <si>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</si>
  <si>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</si>
  <si>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</si>
  <si>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</si>
  <si>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</si>
  <si>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</si>
  <si>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</si>
  <si>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</si>
  <si>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</si>
  <si>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</si>
  <si>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</si>
  <si>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</si>
  <si>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</si>
  <si>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</si>
  <si>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</si>
  <si>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</si>
  <si>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</si>
  <si>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</si>
  <si>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</si>
  <si>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</si>
  <si>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</si>
  <si>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</si>
  <si>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</si>
  <si>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</si>
  <si>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</si>
  <si>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</si>
  <si>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</si>
  <si>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</si>
  <si>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</si>
  <si>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</si>
  <si>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</si>
  <si>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</si>
  <si>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</si>
  <si>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</si>
  <si>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</si>
  <si>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</si>
  <si>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</si>
  <si>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</si>
  <si>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</si>
  <si>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</si>
  <si>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</si>
  <si>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</si>
  <si>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</si>
  <si>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</si>
  <si>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</si>
  <si>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</si>
  <si>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</si>
  <si>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</si>
  <si>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</si>
  <si>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</si>
  <si>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</si>
  <si>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</si>
  <si>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</si>
  <si>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</si>
  <si>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</si>
  <si>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</si>
  <si>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</si>
  <si>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</si>
  <si>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</si>
  <si>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</si>
  <si>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</si>
  <si>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</si>
  <si>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</si>
  <si>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</si>
  <si>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</si>
  <si>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</si>
  <si>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</si>
  <si>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</si>
  <si>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</si>
  <si>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</si>
  <si>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</si>
  <si>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</si>
  <si>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</si>
  <si>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</si>
  <si>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</si>
  <si>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</si>
  <si>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</si>
  <si>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</si>
  <si>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</si>
  <si>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</si>
  <si>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</si>
  <si>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</si>
  <si>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</si>
  <si>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</si>
  <si>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</si>
  <si>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</si>
  <si>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</si>
  <si>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</si>
  <si>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</si>
  <si>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</si>
  <si>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</si>
  <si>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</si>
  <si>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</si>
  <si>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</si>
  <si>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</si>
  <si>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</si>
  <si>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</si>
  <si>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</si>
  <si>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</si>
  <si>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</si>
  <si>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</si>
  <si>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</si>
  <si>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</si>
  <si>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</si>
  <si>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</si>
  <si>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</si>
  <si>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</si>
  <si>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</si>
  <si>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</si>
  <si>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</si>
  <si>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</si>
  <si>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</si>
  <si>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</si>
  <si>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</si>
  <si>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</si>
  <si>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</si>
  <si>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</si>
  <si>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</si>
  <si>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</si>
  <si>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</si>
  <si>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</si>
  <si>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</si>
  <si>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</si>
  <si>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</si>
  <si>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</si>
  <si>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</si>
  <si>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</si>
  <si>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</si>
  <si>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</si>
  <si>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</si>
  <si>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</si>
  <si>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</si>
  <si>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</si>
  <si>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</si>
  <si>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</si>
  <si>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</si>
  <si>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</si>
  <si>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</si>
  <si>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</si>
  <si>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</si>
  <si>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</si>
  <si>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</si>
  <si>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</si>
  <si>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</si>
  <si>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</si>
  <si>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</si>
  <si>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</si>
  <si>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</si>
  <si>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</si>
  <si>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</si>
  <si>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</si>
  <si>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</si>
  <si>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</si>
  <si>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</si>
  <si>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</si>
  <si>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</si>
  <si>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</si>
  <si>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</si>
  <si>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</si>
  <si>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</si>
  <si>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</si>
  <si>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</si>
  <si>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</si>
  <si>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</si>
  <si>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</si>
  <si>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</si>
  <si>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</si>
  <si>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</si>
  <si>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</si>
  <si>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</si>
  <si>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</si>
  <si>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</si>
  <si>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</si>
  <si>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</si>
  <si>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</si>
  <si>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</si>
  <si>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</si>
  <si>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</si>
  <si>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</si>
  <si>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</si>
  <si>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</si>
  <si>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</si>
  <si>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</si>
  <si>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</si>
  <si>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</si>
  <si>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</si>
  <si>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</si>
  <si>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</si>
  <si>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</si>
  <si>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</si>
  <si>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</si>
  <si>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</si>
  <si>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</si>
  <si>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</si>
  <si>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</si>
  <si>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</si>
  <si>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</si>
  <si>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</si>
  <si>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</si>
  <si>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</si>
  <si>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</si>
  <si>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</si>
  <si>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</si>
  <si>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</si>
  <si>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</si>
  <si>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</si>
  <si>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</si>
  <si>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</si>
  <si>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</si>
  <si>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</si>
  <si>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</si>
  <si>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</si>
  <si>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</si>
  <si>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</si>
  <si>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</si>
  <si>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</si>
  <si>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</si>
  <si>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</si>
  <si>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</si>
  <si>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</si>
  <si>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</si>
  <si>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</si>
  <si>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</si>
  <si>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</si>
  <si>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</si>
  <si>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</si>
  <si>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</si>
  <si>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</si>
  <si>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</si>
  <si>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</si>
  <si>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</si>
  <si>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</si>
  <si>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</si>
  <si>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</si>
  <si>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</si>
  <si>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</si>
  <si>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</si>
  <si>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</si>
  <si>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</si>
  <si>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</si>
  <si>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</si>
  <si>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</si>
  <si>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</si>
  <si>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</si>
  <si>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</si>
  <si>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</si>
  <si>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</si>
  <si>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</si>
  <si>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</si>
  <si>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</si>
  <si>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</si>
  <si>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</si>
  <si>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</si>
  <si>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</si>
  <si>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</si>
  <si>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</si>
  <si>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</si>
  <si>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</si>
  <si>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</si>
  <si>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</si>
  <si>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</si>
  <si>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</si>
  <si>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</si>
  <si>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</si>
  <si>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</si>
  <si>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</si>
  <si>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</si>
  <si>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</si>
  <si>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</si>
  <si>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</si>
  <si>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</si>
  <si>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</si>
  <si>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</si>
  <si>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</si>
  <si>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</si>
  <si>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</si>
  <si>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</si>
  <si>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</si>
  <si>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</si>
  <si>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</si>
  <si>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</si>
  <si>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</si>
  <si>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</si>
  <si>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</si>
  <si>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</si>
  <si>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</si>
  <si>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</si>
  <si>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</si>
  <si>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</si>
  <si>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</si>
  <si>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</si>
  <si>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</si>
  <si>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</si>
  <si>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</si>
  <si>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</si>
  <si>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</si>
  <si>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</si>
  <si>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</si>
  <si>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</si>
  <si>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</si>
  <si>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</si>
  <si>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</si>
  <si>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</si>
  <si>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</si>
  <si>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</si>
  <si>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</si>
  <si>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</si>
  <si>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</si>
  <si>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</si>
  <si>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</si>
  <si>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</si>
  <si>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</si>
  <si>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</si>
  <si>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</si>
  <si>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</si>
  <si>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</si>
  <si>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</si>
  <si>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</si>
  <si>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</si>
  <si>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</si>
  <si>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</si>
  <si>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</si>
  <si>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</si>
  <si>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</si>
  <si>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</si>
  <si>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</si>
  <si>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</si>
  <si>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</si>
  <si>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</si>
  <si>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</si>
  <si>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</si>
  <si>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</si>
  <si>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</si>
  <si>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</si>
  <si>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</si>
  <si>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</si>
  <si>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</si>
  <si>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</si>
  <si>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</si>
  <si>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</si>
  <si>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</si>
  <si>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</si>
  <si>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</si>
  <si>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</si>
  <si>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</si>
  <si>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</si>
  <si>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</si>
  <si>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</si>
  <si>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</si>
  <si>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</si>
  <si>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</si>
  <si>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</si>
  <si>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</si>
  <si>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</si>
  <si>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</si>
  <si>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</si>
  <si>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</si>
  <si>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</si>
  <si>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</si>
  <si>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</si>
  <si>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</si>
  <si>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</si>
  <si>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</si>
  <si>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</si>
  <si>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</si>
  <si>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</si>
  <si>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</si>
  <si>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</si>
  <si>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</si>
  <si>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</si>
  <si>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</si>
  <si>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</si>
  <si>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</si>
  <si>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</si>
  <si>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</si>
  <si>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</si>
  <si>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</si>
  <si>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</si>
  <si>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</si>
  <si>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</si>
  <si>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</si>
  <si>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</si>
  <si>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</si>
  <si>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</si>
  <si>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</si>
  <si>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</si>
  <si>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</si>
  <si>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</si>
  <si>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</si>
  <si>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</si>
  <si>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</si>
  <si>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</si>
  <si>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</si>
  <si>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</si>
  <si>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</si>
  <si>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</si>
  <si>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</si>
  <si>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</si>
  <si>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</si>
  <si>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</si>
  <si>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</si>
  <si>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</si>
  <si>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</si>
  <si>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</si>
  <si>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</si>
  <si>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</si>
  <si>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</si>
  <si>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</si>
  <si>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</si>
  <si>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</si>
  <si>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</si>
  <si>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</si>
  <si>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</si>
  <si>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</si>
  <si>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</si>
  <si>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</si>
  <si>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</si>
  <si>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</si>
  <si>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</si>
  <si>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</si>
  <si>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</si>
  <si>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</si>
  <si>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</si>
  <si>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</si>
  <si>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</si>
  <si>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</si>
  <si>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</si>
  <si>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</si>
  <si>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</si>
  <si>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</si>
  <si>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</si>
  <si>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</si>
  <si>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</si>
  <si>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</si>
  <si>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</si>
  <si>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</si>
  <si>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</si>
  <si>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</si>
  <si>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</si>
  <si>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</si>
  <si>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</si>
  <si>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</si>
  <si>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</si>
  <si>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</si>
  <si>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</si>
  <si>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</si>
  <si>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</si>
  <si>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</si>
  <si>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</si>
  <si>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</si>
  <si>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</si>
  <si>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</si>
  <si>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</si>
  <si>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</si>
  <si>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</si>
  <si>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</si>
  <si>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</si>
  <si>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</si>
  <si>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</si>
  <si>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</si>
  <si>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</si>
  <si>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</si>
  <si>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</si>
  <si>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</si>
  <si>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</si>
  <si>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</si>
  <si>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</si>
  <si>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</si>
  <si>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</si>
  <si>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</si>
  <si>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</si>
  <si>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</si>
  <si>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</si>
  <si>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</si>
  <si>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</si>
  <si>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</si>
  <si>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</si>
  <si>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</si>
  <si>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</si>
  <si>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</si>
  <si>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</si>
  <si>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</si>
  <si>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</si>
  <si>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</si>
  <si>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</si>
  <si>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</si>
  <si>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</si>
  <si>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</si>
  <si>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</si>
  <si>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</si>
  <si>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</si>
  <si>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</si>
  <si>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</si>
  <si>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</si>
  <si>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</si>
  <si>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</si>
  <si>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</si>
  <si>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</si>
  <si>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</si>
  <si>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</si>
  <si>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</si>
  <si>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</si>
  <si>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</si>
  <si>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</si>
  <si>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</si>
  <si>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</si>
  <si>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</si>
  <si>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</si>
  <si>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</si>
  <si>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</si>
  <si>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</si>
  <si>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</si>
  <si>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</si>
  <si>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</si>
  <si>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</si>
  <si>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</si>
  <si>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</si>
  <si>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</si>
  <si>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</si>
  <si>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</si>
  <si>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</si>
  <si>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</si>
  <si>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</si>
  <si>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</si>
  <si>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</si>
  <si>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</si>
  <si>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</si>
  <si>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</si>
  <si>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</si>
  <si>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</si>
  <si>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</si>
  <si>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</si>
  <si>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</si>
  <si>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</si>
  <si>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</si>
  <si>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</si>
  <si>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</si>
  <si>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</si>
  <si>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</si>
  <si>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</si>
  <si>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</si>
  <si>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</si>
  <si>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</si>
  <si>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</si>
  <si>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</si>
  <si>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</si>
  <si>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</si>
  <si>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</si>
  <si>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</si>
  <si>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</si>
  <si>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</si>
  <si>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</si>
  <si>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</si>
  <si>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</si>
  <si>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</si>
  <si>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</si>
  <si>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</si>
  <si>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</si>
  <si>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</si>
  <si>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</si>
  <si>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</si>
  <si>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</si>
  <si>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</si>
  <si>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</si>
  <si>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</si>
  <si>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</si>
  <si>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</si>
  <si>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</si>
  <si>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</si>
  <si>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</si>
  <si>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</si>
  <si>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</si>
  <si>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</si>
  <si>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</si>
  <si>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</si>
  <si>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</si>
  <si>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</si>
  <si>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</si>
  <si>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</si>
  <si>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</si>
  <si>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</si>
  <si>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</si>
  <si>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</si>
  <si>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</si>
  <si>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</si>
  <si>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</si>
  <si>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</si>
  <si>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</si>
  <si>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</si>
  <si>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</si>
  <si>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</si>
  <si>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</si>
  <si>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</si>
  <si>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</si>
  <si>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</si>
  <si>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</si>
  <si>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</si>
  <si>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</si>
  <si>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</si>
  <si>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</si>
  <si>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</si>
  <si>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</si>
  <si>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</si>
  <si>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</si>
  <si>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</si>
  <si>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</si>
  <si>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</si>
  <si>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</si>
  <si>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</si>
  <si>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</si>
  <si>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</si>
  <si>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</si>
  <si>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</si>
  <si>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</si>
  <si>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</si>
  <si>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</si>
  <si>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</si>
  <si>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</si>
  <si>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</si>
  <si>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</si>
  <si>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</si>
  <si>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</si>
  <si>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</si>
  <si>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</si>
  <si>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</si>
  <si>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</si>
  <si>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</si>
  <si>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</si>
  <si>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</si>
  <si>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</si>
  <si>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</si>
  <si>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</si>
  <si>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</si>
  <si>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</si>
  <si>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</si>
  <si>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</si>
  <si>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</si>
  <si>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</si>
  <si>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</si>
  <si>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</si>
  <si>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</si>
  <si>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</si>
  <si>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</si>
  <si>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</si>
  <si>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</si>
  <si>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</si>
  <si>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</si>
  <si>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</si>
  <si>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</si>
  <si>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</si>
  <si>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</si>
  <si>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</si>
  <si>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</si>
  <si>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</si>
  <si>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</si>
  <si>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</si>
  <si>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</si>
  <si>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</si>
  <si>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</si>
  <si>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</si>
  <si>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</si>
  <si>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</si>
  <si>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</si>
  <si>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</si>
  <si>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</si>
  <si>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</si>
  <si>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</si>
  <si>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</si>
  <si>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</si>
  <si>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</si>
  <si>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</si>
  <si>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</si>
  <si>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</si>
  <si>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</si>
  <si>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</si>
  <si>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</si>
  <si>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</si>
  <si>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</si>
  <si>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</si>
  <si>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</si>
  <si>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</si>
  <si>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</si>
  <si>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</si>
  <si>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</si>
  <si>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</si>
  <si>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</si>
  <si>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</si>
  <si>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</si>
  <si>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</si>
  <si>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</si>
  <si>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</si>
  <si>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</si>
  <si>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</si>
  <si>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</si>
  <si>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</si>
  <si>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</si>
  <si>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</si>
  <si>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</si>
  <si>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</si>
  <si>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</si>
  <si>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</si>
  <si>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</si>
  <si>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</si>
  <si>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</si>
  <si>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</si>
  <si>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</si>
  <si>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</si>
  <si>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</si>
  <si>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</si>
  <si>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</si>
  <si>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</si>
  <si>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</si>
  <si>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</si>
  <si>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</si>
  <si>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</si>
  <si>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</si>
  <si>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</si>
  <si>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</si>
  <si>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</si>
  <si>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</si>
  <si>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</si>
  <si>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</si>
  <si>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</si>
  <si>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</si>
  <si>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</si>
  <si>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</si>
  <si>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</si>
  <si>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</si>
  <si>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</si>
  <si>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</si>
  <si>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</si>
  <si>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</si>
  <si>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</si>
  <si>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</si>
  <si>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</si>
  <si>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</si>
  <si>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</si>
  <si>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</si>
  <si>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</si>
  <si>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</si>
  <si>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</si>
  <si>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</si>
  <si>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</si>
  <si>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</si>
  <si>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</si>
  <si>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</si>
  <si>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</si>
  <si>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</si>
  <si>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</si>
  <si>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</si>
  <si>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</si>
  <si>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</si>
  <si>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</si>
  <si>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</si>
  <si>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</si>
  <si>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</si>
  <si>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</si>
  <si>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</si>
  <si>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</si>
  <si>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</si>
  <si>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</si>
  <si>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</si>
  <si>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</si>
  <si>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</si>
  <si>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</si>
  <si>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</si>
  <si>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</si>
  <si>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</si>
  <si>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</si>
  <si>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</si>
  <si>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</si>
  <si>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</si>
  <si>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</si>
  <si>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</si>
  <si>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</si>
  <si>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</si>
  <si>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</si>
  <si>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</si>
  <si>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</si>
  <si>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</si>
  <si>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</si>
  <si>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</si>
  <si>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</si>
  <si>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</si>
  <si>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</si>
  <si>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</si>
  <si>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</si>
  <si>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</si>
  <si>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</si>
  <si>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</si>
  <si>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</si>
  <si>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</si>
  <si>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</si>
  <si>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</si>
  <si>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</si>
  <si>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</si>
  <si>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</si>
  <si>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</si>
  <si>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</si>
  <si>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</si>
  <si>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</si>
  <si>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</si>
  <si>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</si>
  <si>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</si>
  <si>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</si>
  <si>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</si>
  <si>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</si>
  <si>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</si>
  <si>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</si>
  <si>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</si>
  <si>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</si>
  <si>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</si>
  <si>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</si>
  <si>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</si>
  <si>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</si>
  <si>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</si>
  <si>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</si>
  <si>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</si>
  <si>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</si>
  <si>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</si>
  <si>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</si>
  <si>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</si>
  <si>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</si>
  <si>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</si>
  <si>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</si>
  <si>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</si>
  <si>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</si>
  <si>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</si>
  <si>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</si>
  <si>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</si>
  <si>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</si>
  <si>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</si>
  <si>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</si>
  <si>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</si>
  <si>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</si>
  <si>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</si>
  <si>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</si>
  <si>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</si>
  <si>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</si>
  <si>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</si>
  <si>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</si>
  <si>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</si>
  <si>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</si>
  <si>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</si>
  <si>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</si>
  <si>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</si>
  <si>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</si>
  <si>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</si>
  <si>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</si>
  <si>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</si>
  <si>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</si>
  <si>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</si>
  <si>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</si>
  <si>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</si>
  <si>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</si>
  <si>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</si>
  <si>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</si>
  <si>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</si>
  <si>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</si>
  <si>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</si>
  <si>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</si>
  <si>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</si>
  <si>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</si>
  <si>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</si>
  <si>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</si>
  <si>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</si>
  <si>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</si>
  <si>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</si>
  <si>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</si>
  <si>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</si>
  <si>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</si>
  <si>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</si>
  <si>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</si>
  <si>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</si>
  <si>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</si>
  <si>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</si>
  <si>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</si>
  <si>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</si>
  <si>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</si>
  <si>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</si>
  <si>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</si>
  <si>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</si>
  <si>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</si>
  <si>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</si>
  <si>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</si>
  <si>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</si>
  <si>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</si>
  <si>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</si>
  <si>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</si>
  <si>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</si>
  <si>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</si>
  <si>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</si>
  <si>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</si>
  <si>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</si>
  <si>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</si>
  <si>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</si>
  <si>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</si>
  <si>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</si>
  <si>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</si>
  <si>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</si>
  <si>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</si>
  <si>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</si>
  <si>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</si>
  <si>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</si>
  <si>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</si>
  <si>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</si>
  <si>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</si>
  <si>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</si>
  <si>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</si>
  <si>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</si>
  <si>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</si>
  <si>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</si>
  <si>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</si>
  <si>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</si>
  <si>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</si>
  <si>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</si>
  <si>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</si>
  <si>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</si>
  <si>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</si>
  <si>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</si>
  <si>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</si>
  <si>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</si>
  <si>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</si>
  <si>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</si>
  <si>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</si>
  <si>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</si>
  <si>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</si>
  <si>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</si>
  <si>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</si>
  <si>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</si>
  <si>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</si>
  <si>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</si>
  <si>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</si>
  <si>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</si>
  <si>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</si>
  <si>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</si>
  <si>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</si>
  <si>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</si>
  <si>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</si>
  <si>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</si>
  <si>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</si>
  <si>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</si>
  <si>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</si>
  <si>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</si>
  <si>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</si>
  <si>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</si>
  <si>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</si>
  <si>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</si>
  <si>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</si>
  <si>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</si>
  <si>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</si>
  <si>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</si>
  <si>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</si>
  <si>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</si>
  <si>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</si>
  <si>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</si>
  <si>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</si>
  <si>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</si>
  <si>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</si>
  <si>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</si>
  <si>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</si>
  <si>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</si>
  <si>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</si>
  <si>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</si>
  <si>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</si>
  <si>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</si>
  <si>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</si>
  <si>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</si>
  <si>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</si>
  <si>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</si>
  <si>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</si>
  <si>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</si>
  <si>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</si>
  <si>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</si>
  <si>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</si>
  <si>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</si>
  <si>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</si>
  <si>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</si>
  <si>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</si>
  <si>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</si>
  <si>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</si>
  <si>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</si>
  <si>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</si>
  <si>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</si>
  <si>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</si>
  <si>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</si>
  <si>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</si>
  <si>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</si>
  <si>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</si>
  <si>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</si>
  <si>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</si>
  <si>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</si>
  <si>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</si>
  <si>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</si>
  <si>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</si>
  <si>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</si>
  <si>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</si>
  <si>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</si>
  <si>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</si>
  <si>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</si>
  <si>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</si>
  <si>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</si>
  <si>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</si>
  <si>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</si>
  <si>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</si>
  <si>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</si>
  <si>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</si>
  <si>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</si>
  <si>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</si>
  <si>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</si>
  <si>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</si>
  <si>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</si>
  <si>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</si>
  <si>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</si>
  <si>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</si>
  <si>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</si>
  <si>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</si>
  <si>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</si>
  <si>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</si>
  <si>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</si>
  <si>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</si>
  <si>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</si>
  <si>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</si>
  <si>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</si>
  <si>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</si>
  <si>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</si>
  <si>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</si>
  <si>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</si>
  <si>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</si>
  <si>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</si>
  <si>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</si>
  <si>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</si>
  <si>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</si>
  <si>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</si>
  <si>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</si>
  <si>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</si>
  <si>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</si>
  <si>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</si>
  <si>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</si>
  <si>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</si>
  <si>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</si>
  <si>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</si>
  <si>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</si>
  <si>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</si>
  <si>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</si>
  <si>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</si>
  <si>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</si>
  <si>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</si>
  <si>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</si>
  <si>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</si>
  <si>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</si>
  <si>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</si>
  <si>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</si>
  <si>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</si>
  <si>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</si>
  <si>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</si>
  <si>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</si>
  <si>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</si>
  <si>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</si>
  <si>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</si>
  <si>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</si>
  <si>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</si>
  <si>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</si>
  <si>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</si>
  <si>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</si>
  <si>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</si>
  <si>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</si>
  <si>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</si>
  <si>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</si>
  <si>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</si>
  <si>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</si>
  <si>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</si>
  <si>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</si>
  <si>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</si>
  <si>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</si>
  <si>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</si>
  <si>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</si>
  <si>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</si>
  <si>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</si>
  <si>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</si>
  <si>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</si>
  <si>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</si>
  <si>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</si>
  <si>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</si>
  <si>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</si>
  <si>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</si>
  <si>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</si>
  <si>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</si>
  <si>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</si>
  <si>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</si>
  <si>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</si>
  <si>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</si>
  <si>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</si>
  <si>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</si>
  <si>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</si>
  <si>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</si>
  <si>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</si>
  <si>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</si>
  <si>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</si>
  <si>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</si>
  <si>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</si>
  <si>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</si>
  <si>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</si>
  <si>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</si>
  <si>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</si>
  <si>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</si>
  <si>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</si>
  <si>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</si>
  <si>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</si>
  <si>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</si>
  <si>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</si>
  <si>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</si>
  <si>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</si>
  <si>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</si>
  <si>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</si>
  <si>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</si>
  <si>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</si>
  <si>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</si>
  <si>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</si>
  <si>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</si>
  <si>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</si>
  <si>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</si>
  <si>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</si>
  <si>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</si>
  <si>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</si>
  <si>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</si>
  <si>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</si>
  <si>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</si>
  <si>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</si>
  <si>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</si>
  <si>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</si>
  <si>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</si>
  <si>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</si>
  <si>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</si>
  <si>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</si>
  <si>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</si>
  <si>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</si>
  <si>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</si>
  <si>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</si>
  <si>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</si>
  <si>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</si>
  <si>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</si>
  <si>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</si>
  <si>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</si>
  <si>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</si>
  <si>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</si>
  <si>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</si>
  <si>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</si>
  <si>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</si>
  <si>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</si>
  <si>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</si>
  <si>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</si>
  <si>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</si>
  <si>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</si>
  <si>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</si>
  <si>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</si>
  <si>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</si>
  <si>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</si>
  <si>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</si>
  <si>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</si>
  <si>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</si>
  <si>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</si>
  <si>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</si>
  <si>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</si>
  <si>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</si>
  <si>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</si>
  <si>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</si>
  <si>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</si>
  <si>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</si>
  <si>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</si>
  <si>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</si>
  <si>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</si>
  <si>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</si>
  <si>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</si>
  <si>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</si>
  <si>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</si>
  <si>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</si>
  <si>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</si>
  <si>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</si>
  <si>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</si>
  <si>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</si>
  <si>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</si>
  <si>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</si>
  <si>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</si>
  <si>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</si>
  <si>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</si>
  <si>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</si>
  <si>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</si>
  <si>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</si>
  <si>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</si>
  <si>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</si>
  <si>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</si>
  <si>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</si>
  <si>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</si>
  <si>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</si>
  <si>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</si>
  <si>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</si>
  <si>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</si>
  <si>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</si>
  <si>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</si>
  <si>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</si>
  <si>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</si>
  <si>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</si>
  <si>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</si>
  <si>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</si>
  <si>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</si>
  <si>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</si>
  <si>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</si>
  <si>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</si>
  <si>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</si>
  <si>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</si>
  <si>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</si>
  <si>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</si>
  <si>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</si>
  <si>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</si>
  <si>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</si>
  <si>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</si>
  <si>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</si>
  <si>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</si>
  <si>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</si>
  <si>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</si>
  <si>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</si>
  <si>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</si>
  <si>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</si>
  <si>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</si>
  <si>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</si>
  <si>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</si>
  <si>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</si>
  <si>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</si>
  <si>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</si>
  <si>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</si>
  <si>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</si>
  <si>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</si>
  <si>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</si>
  <si>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</si>
  <si>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</si>
  <si>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</si>
  <si>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</si>
  <si>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</si>
  <si>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</si>
  <si>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</si>
  <si>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</si>
  <si>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</si>
  <si>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</si>
  <si>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</si>
  <si>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</si>
  <si>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</si>
  <si>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</si>
  <si>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</si>
  <si>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</si>
  <si>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</si>
  <si>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</si>
  <si>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</si>
  <si>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</si>
  <si>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</si>
  <si>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</si>
  <si>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</si>
  <si>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</si>
  <si>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</si>
  <si>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</si>
  <si>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</si>
  <si>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</si>
  <si>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</si>
  <si>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</si>
  <si>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</si>
  <si>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</si>
  <si>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</si>
  <si>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</si>
  <si>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</si>
  <si>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</si>
  <si>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</si>
  <si>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</si>
  <si>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</si>
  <si>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</si>
  <si>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</si>
  <si>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</si>
  <si>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</si>
  <si>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</si>
  <si>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</si>
  <si>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</si>
  <si>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</si>
  <si>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</si>
  <si>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</si>
  <si>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</si>
  <si>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</si>
  <si>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</si>
  <si>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</si>
  <si>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</si>
  <si>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</si>
  <si>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</si>
  <si>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</si>
  <si>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</si>
  <si>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</si>
  <si>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</si>
  <si>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</si>
  <si>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</si>
  <si>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</si>
  <si>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</si>
  <si>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</si>
  <si>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</si>
  <si>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</si>
  <si>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</si>
  <si>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</si>
  <si>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</si>
  <si>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</si>
  <si>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</si>
  <si>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</si>
  <si>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</si>
  <si>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</si>
  <si>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</si>
  <si>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</si>
  <si>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</si>
  <si>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</si>
  <si>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</si>
  <si>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</si>
  <si>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</si>
  <si>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</si>
  <si>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</si>
  <si>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</si>
  <si>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</si>
  <si>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</si>
  <si>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</si>
  <si>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</si>
  <si>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</si>
  <si>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</si>
  <si>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</si>
  <si>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</si>
  <si>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</si>
  <si>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</si>
  <si>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</si>
  <si>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</si>
  <si>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</si>
  <si>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</si>
  <si>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</si>
  <si>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</si>
  <si>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</si>
  <si>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</si>
  <si>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</si>
  <si>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</si>
  <si>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</si>
  <si>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</si>
  <si>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</si>
  <si>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</si>
  <si>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</si>
  <si>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</si>
  <si>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</si>
  <si>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</si>
  <si>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</si>
  <si>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</si>
  <si>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</si>
  <si>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</si>
  <si>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</si>
  <si>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</si>
  <si>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</si>
  <si>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</si>
  <si>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</si>
  <si>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</si>
  <si>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</si>
  <si>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</si>
  <si>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</si>
  <si>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</si>
  <si>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</si>
  <si>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</si>
  <si>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</si>
  <si>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</si>
  <si>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</si>
  <si>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</si>
  <si>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</si>
  <si>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</si>
  <si>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</si>
  <si>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</si>
  <si>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</si>
  <si>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</si>
  <si>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</si>
  <si>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</si>
  <si>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</si>
  <si>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</si>
  <si>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</si>
  <si>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</si>
  <si>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</si>
  <si>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</si>
  <si>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</si>
  <si>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</si>
  <si>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</si>
  <si>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</si>
  <si>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</si>
  <si>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</si>
  <si>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</si>
  <si>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</si>
  <si>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</si>
  <si>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</si>
  <si>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</si>
  <si>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</si>
  <si>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</si>
  <si>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</si>
  <si>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</si>
  <si>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</si>
  <si>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</si>
  <si>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</si>
  <si>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</si>
  <si>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</si>
  <si>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</si>
  <si>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</si>
  <si>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</si>
  <si>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</si>
  <si>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</si>
  <si>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</si>
  <si>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</si>
  <si>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</si>
  <si>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</si>
  <si>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</si>
  <si>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</si>
  <si>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</si>
  <si>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</si>
  <si>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</si>
  <si>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</si>
  <si>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</si>
  <si>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</si>
  <si>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</si>
  <si>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</si>
  <si>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</si>
  <si>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</si>
  <si>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</si>
  <si>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</si>
  <si>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</si>
  <si>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</si>
  <si>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</si>
  <si>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</si>
  <si>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</si>
  <si>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</si>
  <si>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</si>
  <si>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</si>
  <si>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</si>
  <si>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</si>
  <si>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</si>
  <si>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</si>
  <si>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</si>
  <si>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</si>
  <si>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</si>
  <si>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</si>
  <si>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</si>
  <si>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</si>
  <si>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</si>
  <si>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</si>
  <si>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</si>
  <si>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</si>
  <si>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</si>
  <si>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</si>
  <si>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</si>
  <si>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</si>
  <si>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</si>
  <si>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</si>
  <si>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</si>
  <si>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</si>
  <si>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</si>
  <si>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</si>
  <si>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</si>
  <si>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</si>
  <si>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</si>
  <si>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</si>
  <si>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</si>
  <si>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</si>
  <si>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</si>
  <si>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</si>
  <si>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</si>
  <si>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</si>
  <si>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</si>
  <si>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</si>
  <si>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</si>
  <si>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</si>
  <si>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</si>
  <si>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</si>
  <si>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</si>
  <si>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</si>
  <si>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</si>
  <si>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</si>
  <si>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</si>
  <si>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</si>
  <si>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</si>
  <si>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</si>
  <si>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</si>
  <si>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</si>
  <si>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</si>
  <si>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</si>
  <si>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</si>
  <si>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</si>
  <si>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</si>
  <si>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</si>
  <si>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</si>
  <si>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</si>
  <si>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</si>
  <si>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</si>
  <si>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</si>
  <si>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</si>
  <si>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</si>
  <si>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</si>
  <si>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</si>
  <si>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</si>
  <si>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</si>
  <si>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</si>
  <si>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</si>
  <si>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</si>
  <si>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</si>
  <si>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</si>
  <si>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</si>
  <si>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</si>
  <si>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</si>
  <si>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</si>
  <si>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</si>
  <si>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</si>
  <si>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</si>
  <si>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</si>
  <si>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</si>
  <si>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</si>
  <si>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</si>
  <si>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</si>
  <si>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</si>
  <si>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</si>
  <si>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</si>
  <si>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</si>
  <si>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</si>
  <si>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</si>
  <si>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</si>
  <si>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</si>
  <si>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</si>
  <si>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</si>
  <si>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</si>
  <si>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</si>
  <si>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</si>
  <si>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</si>
  <si>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</si>
  <si>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</si>
  <si>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</si>
  <si>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</si>
  <si>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</si>
  <si>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</si>
  <si>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</si>
  <si>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</si>
  <si>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</si>
  <si>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</si>
  <si>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</si>
  <si>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</si>
  <si>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</si>
  <si>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</si>
  <si>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</si>
  <si>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</si>
  <si>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</si>
  <si>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</si>
  <si>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</si>
  <si>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</si>
  <si>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</si>
  <si>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</si>
  <si>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</si>
  <si>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</si>
  <si>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</si>
  <si>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</si>
  <si>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</si>
  <si>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</si>
  <si>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</si>
  <si>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</si>
  <si>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</si>
  <si>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</si>
  <si>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</si>
  <si>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</si>
  <si>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</si>
  <si>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</si>
  <si>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</si>
  <si>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</si>
  <si>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</si>
  <si>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</si>
  <si>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</si>
  <si>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</si>
  <si>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</si>
  <si>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</si>
  <si>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</si>
  <si>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</si>
  <si>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</si>
  <si>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</si>
  <si>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</si>
  <si>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</si>
  <si>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</si>
  <si>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</si>
  <si>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</si>
  <si>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</si>
  <si>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</si>
  <si>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</si>
  <si>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</si>
  <si>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</si>
  <si>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</si>
  <si>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</si>
  <si>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</si>
  <si>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</si>
  <si>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</si>
  <si>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</si>
  <si>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</si>
  <si>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</si>
  <si>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</si>
  <si>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</si>
  <si>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</si>
  <si>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</si>
  <si>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</si>
  <si>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</si>
  <si>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</si>
  <si>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</si>
  <si>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</si>
  <si>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</si>
  <si>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</si>
  <si>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</si>
  <si>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</si>
  <si>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</si>
  <si>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</si>
  <si>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</si>
  <si>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</si>
  <si>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</si>
  <si>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</si>
  <si>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</si>
  <si>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</si>
  <si>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</si>
  <si>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</si>
  <si>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</si>
  <si>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</si>
  <si>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</si>
  <si>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</si>
  <si>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</si>
  <si>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</si>
  <si>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</si>
  <si>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</si>
  <si>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</si>
  <si>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</si>
  <si>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</si>
  <si>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</si>
  <si>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</si>
  <si>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</si>
  <si>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</si>
  <si>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</si>
  <si>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</si>
  <si>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</si>
  <si>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</si>
  <si>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</si>
  <si>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</si>
  <si>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</si>
  <si>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</si>
  <si>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</si>
  <si>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</si>
  <si>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</si>
  <si>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</si>
  <si>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</si>
  <si>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</si>
  <si>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</si>
  <si>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</si>
  <si>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</si>
  <si>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</si>
  <si>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</si>
  <si>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</si>
  <si>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</si>
  <si>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</si>
  <si>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</si>
  <si>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</si>
  <si>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</si>
  <si>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</si>
  <si>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</si>
  <si>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</si>
  <si>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</si>
  <si>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</si>
  <si>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</si>
  <si>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</si>
  <si>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</si>
  <si>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</si>
  <si>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</si>
  <si>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</si>
  <si>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</si>
  <si>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</si>
  <si>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</si>
  <si>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</si>
  <si>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</si>
  <si>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</si>
  <si>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</si>
  <si>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</si>
  <si>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</si>
  <si>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</si>
  <si>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</si>
  <si>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</si>
  <si>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</si>
  <si>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</si>
  <si>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</si>
  <si>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</si>
  <si>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</si>
  <si>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</si>
  <si>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</si>
  <si>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</si>
  <si>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</si>
  <si>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</si>
  <si>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</si>
  <si>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</si>
  <si>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</si>
  <si>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</si>
  <si>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</si>
  <si>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</si>
  <si>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</si>
  <si>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</si>
  <si>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</si>
  <si>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</si>
  <si>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</si>
  <si>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</si>
  <si>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</si>
  <si>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</si>
  <si>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</si>
  <si>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</si>
  <si>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</si>
  <si>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</si>
  <si>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</si>
  <si>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</si>
  <si>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</si>
  <si>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</si>
  <si>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</si>
  <si>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</si>
  <si>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</si>
  <si>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</si>
  <si>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</si>
  <si>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</si>
  <si>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</si>
  <si>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</si>
  <si>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</si>
  <si>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</si>
  <si>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</si>
  <si>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</si>
  <si>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</si>
  <si>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</si>
  <si>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</si>
  <si>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</si>
  <si>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</si>
  <si>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</si>
  <si>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</si>
  <si>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</si>
  <si>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</si>
  <si>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</si>
  <si>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</si>
  <si>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</si>
  <si>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</si>
  <si>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</si>
  <si>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</si>
  <si>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</si>
  <si>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</si>
  <si>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</si>
  <si>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</si>
  <si>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</si>
  <si>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</si>
  <si>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</si>
  <si>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</si>
  <si>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</si>
  <si>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</si>
  <si>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</si>
  <si>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</si>
  <si>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</si>
  <si>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</si>
  <si>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</si>
  <si>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</si>
  <si>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</si>
  <si>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</si>
  <si>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</si>
  <si>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</si>
  <si>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</si>
  <si>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</si>
  <si>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</si>
  <si>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</si>
  <si>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</si>
  <si>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</si>
  <si>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</si>
  <si>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</si>
  <si>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</si>
  <si>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</si>
  <si>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</si>
  <si>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</si>
  <si>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</si>
  <si>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</si>
  <si>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</si>
  <si>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</si>
  <si>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</si>
  <si>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</si>
  <si>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</si>
  <si>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</si>
  <si>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</si>
  <si>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</si>
  <si>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</si>
  <si>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</si>
  <si>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</si>
  <si>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</si>
  <si>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</si>
  <si>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</si>
  <si>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</si>
  <si>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</si>
  <si>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</si>
  <si>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</si>
  <si>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</si>
  <si>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</si>
  <si>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</si>
  <si>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</si>
  <si>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</si>
  <si>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</si>
  <si>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</si>
  <si>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</si>
  <si>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</si>
  <si>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</si>
  <si>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</si>
  <si>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</si>
  <si>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</si>
  <si>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</si>
  <si>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</si>
  <si>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</si>
  <si>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</si>
  <si>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</si>
  <si>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</si>
  <si>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</si>
  <si>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</si>
  <si>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</si>
  <si>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</si>
  <si>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</si>
  <si>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</si>
  <si>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</si>
  <si>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</si>
  <si>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</si>
  <si>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</si>
  <si>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</si>
  <si>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</si>
  <si>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</si>
  <si>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</si>
  <si>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</si>
  <si>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</si>
  <si>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</si>
  <si>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</si>
  <si>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</si>
  <si>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</si>
  <si>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</si>
  <si>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</si>
  <si>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</si>
  <si>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</si>
  <si>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</si>
  <si>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</si>
  <si>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</si>
  <si>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</si>
  <si>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</si>
  <si>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</si>
  <si>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</si>
  <si>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</si>
  <si>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</si>
  <si>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</si>
  <si>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</si>
  <si>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</si>
  <si>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</si>
  <si>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</si>
  <si>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</si>
  <si>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</si>
  <si>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</si>
  <si>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</si>
  <si>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</si>
  <si>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</si>
  <si>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</si>
  <si>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</si>
  <si>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</si>
  <si>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</si>
  <si>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</si>
  <si>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</si>
  <si>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</si>
  <si>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</si>
  <si>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</si>
  <si>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</si>
  <si>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</si>
  <si>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</si>
  <si>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</si>
  <si>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</si>
  <si>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</si>
  <si>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</si>
  <si>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</si>
  <si>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</si>
  <si>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</si>
  <si>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</si>
  <si>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</si>
  <si>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</si>
  <si>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</si>
  <si>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</si>
  <si>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</si>
  <si>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</si>
  <si>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</si>
  <si>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</si>
  <si>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</si>
  <si>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</si>
  <si>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</si>
  <si>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</si>
  <si>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</si>
  <si>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</si>
  <si>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</si>
  <si>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</si>
  <si>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</si>
  <si>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</si>
  <si>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</si>
  <si>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</si>
  <si>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</si>
  <si>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</si>
  <si>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</si>
  <si>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</si>
  <si>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</si>
  <si>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</si>
  <si>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</si>
  <si>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</si>
  <si>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</si>
  <si>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</si>
  <si>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</si>
  <si>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</si>
  <si>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</si>
  <si>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</si>
  <si>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</si>
  <si>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</si>
  <si>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</si>
  <si>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</si>
  <si>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</si>
  <si>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</si>
  <si>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</si>
  <si>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</si>
  <si>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</si>
  <si>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</si>
  <si>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</si>
  <si>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</si>
  <si>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</si>
  <si>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</si>
  <si>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</si>
  <si>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</si>
  <si>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</si>
  <si>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</si>
  <si>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</si>
  <si>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</si>
  <si>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</si>
  <si>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</si>
  <si>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</si>
  <si>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</si>
  <si>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</si>
  <si>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</si>
  <si>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</si>
  <si>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</si>
  <si>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</si>
  <si>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</si>
  <si>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</si>
  <si>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</si>
  <si>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</si>
  <si>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</si>
  <si>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</si>
  <si>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</si>
  <si>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</si>
  <si>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</si>
  <si>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</si>
  <si>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</si>
  <si>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</si>
  <si>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</si>
  <si>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</si>
  <si>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</si>
  <si>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</si>
  <si>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</si>
  <si>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</si>
  <si>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</si>
  <si>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</si>
  <si>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</si>
  <si>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</si>
  <si>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</si>
  <si>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</si>
  <si>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</si>
  <si>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</si>
  <si>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</si>
  <si>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</si>
  <si>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</si>
  <si>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</si>
  <si>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</si>
  <si>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</si>
  <si>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</si>
  <si>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</si>
  <si>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</si>
  <si>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</si>
  <si>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</si>
  <si>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</si>
  <si>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</si>
  <si>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</si>
  <si>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</si>
  <si>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</si>
  <si>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</si>
  <si>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</si>
  <si>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</si>
  <si>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</si>
  <si>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</si>
  <si>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</si>
  <si>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</si>
  <si>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</si>
  <si>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</si>
  <si>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</si>
  <si>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</si>
  <si>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</si>
  <si>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</si>
  <si>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</si>
  <si>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</si>
  <si>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</si>
  <si>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</si>
  <si>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</si>
  <si>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</si>
  <si>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</si>
  <si>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</si>
  <si>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</si>
  <si>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</si>
  <si>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</si>
  <si>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</si>
  <si>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</si>
  <si>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</si>
  <si>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</si>
  <si>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</si>
  <si>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</si>
  <si>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</si>
  <si>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</si>
  <si>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</si>
  <si>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</si>
  <si>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</si>
  <si>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</si>
  <si>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</si>
  <si>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</si>
  <si>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</si>
  <si>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</si>
  <si>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</si>
  <si>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</si>
  <si>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</si>
  <si>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</si>
  <si>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</si>
  <si>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</si>
  <si>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</si>
  <si>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</si>
  <si>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</si>
  <si>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</si>
  <si>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</si>
  <si>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</si>
  <si>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</si>
  <si>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</si>
  <si>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</si>
  <si>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</si>
  <si>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</si>
  <si>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</si>
  <si>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</si>
  <si>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</si>
  <si>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</si>
  <si>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</si>
  <si>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</si>
  <si>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</si>
  <si>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</si>
  <si>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</si>
  <si>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</si>
  <si>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</si>
  <si>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</si>
  <si>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</si>
  <si>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</si>
  <si>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</si>
  <si>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</si>
  <si>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</si>
  <si>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</si>
  <si>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</si>
  <si>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</si>
  <si>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</si>
  <si>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</si>
  <si>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</si>
  <si>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</si>
  <si>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</si>
  <si>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</si>
  <si>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</si>
  <si>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</si>
  <si>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</si>
  <si>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</si>
  <si>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</si>
  <si>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</si>
  <si>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</si>
  <si>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</si>
  <si>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</si>
  <si>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</si>
  <si>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</si>
  <si>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</si>
  <si>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</si>
  <si>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</si>
  <si>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</si>
  <si>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</si>
  <si>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</si>
  <si>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</si>
  <si>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</si>
  <si>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</si>
  <si>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</si>
  <si>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</si>
  <si>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</si>
  <si>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</si>
  <si>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</si>
  <si>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</si>
  <si>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</si>
  <si>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</si>
  <si>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</si>
  <si>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</si>
  <si>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</si>
  <si>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</si>
  <si>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</si>
  <si>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</si>
  <si>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</si>
  <si>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</si>
  <si>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</si>
  <si>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</si>
  <si>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</si>
  <si>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</si>
  <si>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</si>
  <si>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</si>
  <si>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</si>
  <si>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</si>
  <si>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</si>
  <si>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</si>
  <si>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</si>
  <si>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</si>
  <si>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</si>
  <si>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</si>
  <si>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</si>
  <si>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</si>
  <si>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</si>
  <si>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</si>
  <si>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</si>
  <si>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</si>
  <si>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</si>
  <si>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</si>
  <si>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</si>
  <si>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</si>
  <si>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</si>
  <si>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</si>
  <si>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</si>
  <si>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</si>
  <si>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</si>
  <si>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</si>
  <si>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</si>
  <si>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</si>
  <si>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</si>
  <si>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</si>
  <si>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</si>
  <si>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</si>
  <si>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</si>
  <si>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</si>
  <si>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</si>
  <si>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</si>
  <si>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</si>
  <si>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</si>
  <si>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</si>
  <si>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</si>
  <si>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</si>
  <si>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</si>
  <si>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</si>
  <si>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</si>
  <si>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</si>
  <si>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</si>
  <si>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</si>
  <si>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</si>
  <si>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</si>
  <si>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</si>
  <si>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</si>
  <si>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</si>
  <si>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</si>
  <si>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</si>
  <si>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</si>
  <si>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</si>
  <si>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</si>
  <si>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</si>
  <si>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</si>
  <si>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</si>
  <si>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</si>
  <si>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</si>
  <si>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</si>
  <si>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</si>
  <si>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</si>
  <si>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</si>
  <si>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</si>
  <si>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</si>
  <si>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</si>
  <si>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</si>
  <si>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</si>
  <si>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</si>
  <si>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</si>
  <si>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</si>
  <si>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</si>
  <si>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</si>
  <si>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</si>
  <si>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</si>
  <si>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</si>
  <si>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</si>
  <si>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</si>
  <si>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</si>
  <si>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</si>
  <si>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</si>
  <si>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</si>
  <si>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</si>
  <si>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</si>
  <si>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</si>
  <si>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</si>
  <si>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</si>
  <si>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</si>
  <si>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</si>
  <si>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</si>
  <si>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</si>
  <si>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</si>
  <si>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</si>
  <si>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</si>
  <si>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</si>
  <si>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</si>
  <si>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</si>
  <si>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</si>
  <si>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</si>
  <si>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</si>
  <si>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</si>
  <si>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</si>
  <si>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</si>
  <si>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</si>
  <si>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</si>
  <si>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</si>
  <si>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</si>
  <si>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</si>
  <si>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</si>
  <si>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</si>
  <si>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</si>
  <si>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</si>
  <si>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</si>
  <si>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</si>
  <si>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</si>
  <si>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</si>
  <si>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</si>
  <si>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</si>
  <si>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</si>
  <si>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</si>
  <si>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</si>
  <si>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</si>
  <si>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</si>
  <si>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</si>
  <si>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</si>
  <si>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</si>
  <si>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</si>
  <si>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</si>
  <si>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</si>
  <si>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</si>
  <si>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</si>
  <si>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</si>
  <si>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</si>
  <si>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</si>
  <si>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</si>
  <si>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</si>
  <si>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</si>
  <si>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</si>
  <si>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</si>
  <si>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</si>
  <si>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</si>
  <si>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</si>
  <si>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</si>
  <si>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</si>
  <si>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</si>
  <si>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</si>
  <si>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</si>
  <si>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</si>
  <si>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</si>
  <si>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</si>
  <si>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</si>
  <si>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</si>
  <si>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</si>
  <si>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</si>
  <si>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</si>
  <si>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</si>
  <si>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</si>
  <si>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</si>
  <si>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</si>
  <si>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</si>
  <si>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</si>
  <si>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</si>
  <si>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</si>
  <si>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</si>
  <si>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</si>
  <si>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</si>
  <si>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</si>
  <si>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</si>
  <si>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</si>
  <si>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</si>
  <si>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</si>
  <si>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</si>
  <si>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</si>
  <si>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</si>
  <si>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</si>
  <si>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</si>
  <si>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</si>
  <si>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</si>
  <si>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</si>
  <si>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</si>
  <si>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</si>
  <si>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</si>
  <si>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</si>
  <si>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</si>
  <si>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</si>
  <si>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</si>
  <si>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</si>
  <si>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</si>
  <si>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</si>
  <si>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</si>
  <si>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</si>
  <si>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</si>
  <si>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</si>
  <si>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</si>
  <si>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</si>
  <si>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</si>
  <si>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</si>
  <si>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</si>
  <si>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</si>
  <si>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</si>
  <si>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</si>
  <si>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</si>
  <si>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</si>
  <si>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</si>
  <si>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</si>
  <si>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</si>
  <si>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</si>
  <si>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</si>
  <si>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</si>
  <si>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</si>
  <si>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</si>
  <si>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</si>
  <si>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</si>
  <si>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</si>
  <si>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</si>
  <si>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</si>
  <si>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</si>
  <si>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</si>
  <si>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</si>
  <si>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</si>
  <si>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</si>
  <si>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</si>
  <si>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</si>
  <si>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</si>
  <si>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</si>
  <si>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</si>
  <si>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</si>
  <si>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</si>
  <si>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</si>
  <si>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</si>
  <si>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</si>
  <si>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</si>
  <si>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</si>
  <si>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</si>
  <si>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</si>
  <si>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</si>
  <si>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</si>
  <si>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</si>
  <si>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</si>
  <si>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</si>
  <si>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</si>
  <si>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</si>
  <si>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</si>
  <si>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</si>
  <si>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</si>
  <si>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</si>
  <si>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</si>
  <si>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</si>
  <si>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</si>
  <si>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</si>
  <si>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</si>
  <si>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</si>
  <si>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</si>
  <si>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</si>
  <si>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</si>
  <si>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</si>
  <si>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</si>
  <si>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</si>
  <si>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</si>
  <si>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</si>
  <si>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</si>
  <si>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</si>
  <si>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</si>
  <si>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</si>
  <si>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</si>
  <si>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</si>
  <si>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</si>
  <si>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</si>
  <si>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</si>
  <si>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</si>
  <si>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</si>
  <si>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</si>
  <si>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</si>
  <si>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</si>
  <si>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</si>
  <si>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</si>
  <si>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</si>
  <si>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</si>
  <si>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</si>
  <si>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</si>
  <si>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</si>
  <si>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</si>
  <si>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</si>
  <si>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</si>
  <si>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</si>
  <si>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</si>
  <si>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</si>
  <si>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</si>
  <si>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</si>
  <si>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</si>
  <si>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</si>
  <si>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</si>
  <si>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</si>
  <si>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</si>
  <si>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</si>
  <si>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</si>
  <si>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</si>
  <si>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</si>
  <si>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</si>
  <si>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</si>
  <si>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</si>
  <si>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</si>
  <si>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</si>
  <si>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</si>
  <si>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</si>
  <si>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</si>
  <si>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</si>
  <si>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</si>
  <si>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</si>
  <si>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</si>
  <si>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</si>
  <si>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</si>
  <si>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</si>
  <si>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</si>
  <si>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</si>
  <si>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</si>
  <si>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</si>
  <si>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</si>
  <si>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</si>
  <si>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</si>
  <si>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</si>
  <si>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</si>
  <si>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</si>
  <si>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</si>
  <si>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</si>
  <si>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</si>
  <si>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</si>
  <si>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</si>
  <si>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</si>
  <si>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</si>
  <si>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</si>
  <si>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</si>
  <si>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</si>
  <si>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</si>
  <si>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</si>
  <si>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</si>
  <si>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</si>
  <si>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</si>
  <si>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</si>
  <si>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</si>
  <si>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</si>
  <si>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</si>
  <si>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</si>
  <si>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</si>
  <si>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</si>
  <si>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</si>
  <si>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</si>
  <si>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</si>
  <si>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</si>
  <si>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</si>
  <si>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</si>
  <si>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</si>
  <si>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</si>
  <si>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</si>
  <si>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</si>
  <si>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</si>
  <si>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</si>
  <si>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</si>
  <si>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</si>
  <si>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</si>
  <si>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</si>
  <si>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</si>
  <si>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</si>
  <si>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</si>
  <si>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</si>
  <si>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</si>
  <si>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</si>
  <si>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</si>
  <si>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</si>
  <si>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</si>
  <si>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</si>
  <si>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</si>
  <si>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</si>
  <si>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</si>
  <si>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</si>
  <si>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</si>
  <si>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</si>
  <si>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</si>
  <si>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</si>
  <si>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</si>
  <si>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</si>
  <si>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</si>
  <si>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</si>
  <si>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</si>
  <si>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</si>
  <si>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</si>
  <si>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</si>
  <si>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</si>
  <si>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</si>
  <si>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</si>
  <si>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</si>
  <si>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</si>
  <si>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</si>
  <si>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</si>
  <si>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</si>
  <si>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</si>
  <si>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</si>
  <si>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</si>
  <si>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</si>
  <si>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</si>
  <si>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</si>
  <si>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</si>
  <si>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</si>
  <si>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</si>
  <si>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</si>
  <si>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</si>
  <si>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</si>
  <si>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</si>
  <si>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</si>
  <si>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</si>
  <si>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</si>
  <si>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</si>
  <si>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</si>
  <si>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</si>
  <si>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</si>
  <si>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</si>
  <si>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</si>
  <si>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</si>
  <si>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</si>
  <si>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</si>
  <si>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</si>
  <si>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</si>
  <si>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</si>
  <si>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</si>
  <si>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</si>
  <si>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</si>
  <si>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</si>
  <si>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</si>
  <si>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</si>
  <si>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</si>
  <si>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</si>
  <si>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</si>
  <si>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</si>
  <si>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</si>
  <si>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</si>
  <si>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</si>
  <si>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</si>
  <si>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</si>
  <si>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</si>
  <si>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</si>
  <si>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</si>
  <si>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</si>
  <si>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</si>
  <si>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</si>
  <si>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</si>
  <si>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</si>
  <si>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</si>
  <si>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</si>
  <si>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</si>
  <si>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</si>
  <si>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</si>
  <si>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</si>
  <si>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</si>
  <si>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</si>
  <si>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</si>
  <si>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</si>
  <si>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</si>
  <si>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</si>
  <si>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</si>
  <si>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</si>
  <si>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</si>
  <si>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</si>
  <si>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</si>
  <si>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</si>
  <si>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</si>
  <si>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</si>
  <si>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</si>
  <si>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</si>
  <si>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</si>
  <si>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</si>
  <si>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</si>
  <si>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</si>
  <si>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</si>
  <si>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</si>
  <si>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</si>
  <si>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</si>
  <si>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</si>
  <si>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</si>
  <si>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</si>
  <si>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</si>
  <si>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</si>
  <si>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</si>
  <si>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</si>
  <si>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</si>
  <si>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</si>
  <si>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</si>
  <si>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</si>
  <si>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</si>
  <si>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</si>
  <si>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</si>
  <si>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</si>
  <si>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</si>
  <si>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</si>
  <si>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</si>
  <si>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</si>
  <si>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</si>
  <si>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</si>
  <si>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</si>
  <si>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</si>
  <si>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</si>
  <si>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</si>
  <si>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</si>
  <si>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</si>
  <si>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</si>
  <si>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</si>
  <si>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</si>
  <si>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</si>
  <si>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</si>
  <si>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</si>
  <si>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</si>
  <si>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</si>
  <si>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</si>
  <si>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</si>
  <si>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</si>
  <si>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</si>
  <si>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</si>
  <si>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</si>
  <si>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</si>
  <si>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</si>
  <si>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</si>
  <si>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</si>
  <si>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</si>
  <si>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</si>
  <si>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</si>
  <si>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</si>
  <si>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</si>
  <si>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</si>
  <si>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</si>
  <si>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</si>
  <si>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</si>
  <si>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</si>
  <si>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</si>
  <si>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</si>
  <si>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</si>
  <si>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</si>
  <si>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</si>
  <si>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</si>
  <si>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</si>
  <si>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</si>
  <si>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</si>
  <si>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</si>
  <si>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</si>
  <si>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</si>
  <si>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</si>
  <si>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</si>
  <si>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</si>
  <si>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</si>
  <si>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</si>
  <si>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</si>
  <si>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</si>
  <si>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</si>
  <si>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</si>
  <si>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</si>
  <si>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</si>
  <si>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</si>
  <si>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</si>
  <si>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</si>
  <si>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</si>
  <si>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</si>
  <si>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</si>
  <si>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</si>
  <si>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</si>
  <si>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</si>
  <si>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</si>
  <si>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</si>
  <si>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</si>
  <si>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</si>
  <si>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</si>
  <si>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</si>
  <si>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</si>
  <si>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</si>
  <si>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</si>
  <si>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</si>
  <si>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</si>
  <si>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</si>
  <si>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</si>
  <si>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</si>
  <si>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</si>
  <si>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</si>
  <si>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</si>
  <si>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</si>
  <si>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</si>
  <si>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</si>
  <si>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</si>
  <si>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</si>
  <si>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</si>
  <si>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</si>
  <si>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</si>
  <si>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</si>
  <si>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</si>
  <si>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</si>
  <si>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</si>
  <si>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</si>
  <si>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</si>
  <si>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</si>
  <si>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</si>
  <si>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</si>
  <si>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</si>
  <si>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</si>
  <si>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</si>
  <si>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</si>
  <si>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</si>
  <si>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</si>
  <si>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</si>
  <si>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</si>
  <si>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</si>
  <si>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</si>
  <si>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</si>
  <si>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</si>
  <si>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</si>
  <si>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</si>
  <si>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</si>
  <si>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</si>
  <si>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</si>
  <si>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</si>
  <si>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</si>
  <si>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</si>
  <si>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</si>
  <si>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</si>
  <si>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</si>
  <si>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</si>
  <si>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</si>
  <si>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</si>
  <si>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</si>
  <si>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</si>
  <si>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</si>
  <si>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</si>
  <si>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</si>
  <si>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</si>
  <si>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</si>
  <si>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</si>
  <si>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</si>
  <si>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</si>
  <si>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</si>
  <si>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</si>
  <si>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</si>
  <si>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</si>
  <si>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</si>
  <si>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</si>
  <si>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</si>
  <si>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</si>
  <si>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</si>
  <si>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</si>
  <si>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</si>
  <si>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</si>
  <si>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</si>
  <si>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</si>
  <si>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</si>
  <si>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</si>
  <si>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</si>
  <si>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</si>
  <si>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</si>
  <si>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</si>
  <si>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</si>
  <si>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</si>
  <si>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</si>
  <si>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</si>
  <si>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</si>
  <si>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</si>
  <si>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</si>
  <si>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</si>
  <si>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</si>
  <si>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</si>
  <si>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</si>
  <si>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</si>
  <si>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</si>
  <si>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</si>
  <si>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</si>
  <si>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</si>
  <si>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</si>
  <si>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</si>
  <si>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</si>
  <si>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</si>
  <si>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</si>
  <si>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</si>
  <si>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</si>
  <si>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</si>
  <si>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</si>
  <si>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</si>
  <si>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</si>
  <si>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</si>
  <si>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</si>
  <si>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</si>
  <si>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</si>
  <si>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</si>
  <si>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</si>
  <si>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</si>
  <si>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</si>
  <si>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</si>
  <si>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</si>
  <si>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</si>
  <si>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</si>
  <si>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</si>
  <si>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</si>
  <si>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</si>
  <si>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</si>
  <si>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</si>
  <si>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</si>
  <si>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</si>
  <si>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</si>
  <si>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</si>
  <si>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</si>
  <si>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</si>
  <si>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</si>
  <si>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</si>
  <si>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</si>
  <si>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</si>
  <si>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</si>
  <si>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</si>
  <si>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</si>
  <si>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</si>
  <si>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</si>
  <si>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</si>
  <si>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</si>
  <si>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</si>
  <si>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</si>
  <si>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</si>
  <si>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</si>
  <si>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</si>
  <si>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</si>
  <si>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</si>
  <si>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</si>
  <si>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</si>
  <si>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</si>
  <si>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</si>
  <si>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</si>
  <si>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</si>
  <si>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</si>
  <si>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</si>
  <si>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</si>
  <si>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</si>
  <si>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</si>
  <si>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</si>
  <si>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</si>
  <si>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</si>
  <si>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</si>
  <si>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</si>
  <si>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</si>
  <si>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</si>
  <si>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</si>
  <si>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</si>
  <si>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</si>
  <si>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</si>
  <si>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</si>
  <si>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</si>
  <si>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</si>
  <si>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</si>
  <si>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</si>
  <si>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</si>
  <si>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</si>
  <si>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</si>
  <si>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</si>
  <si>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</si>
  <si>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</si>
  <si>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</si>
  <si>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</si>
  <si>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</si>
  <si>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</si>
  <si>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</si>
  <si>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</si>
  <si>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</si>
  <si>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</si>
  <si>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</si>
  <si>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</si>
  <si>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</si>
  <si>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</si>
  <si>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</si>
  <si>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</si>
  <si>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</si>
  <si>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</si>
  <si>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</si>
  <si>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</si>
  <si>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</si>
  <si>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</si>
  <si>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</si>
  <si>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</si>
  <si>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</si>
  <si>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</si>
  <si>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</si>
  <si>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</si>
  <si>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</si>
  <si>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</si>
  <si>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</si>
  <si>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</si>
  <si>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</si>
  <si>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</si>
  <si>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</si>
  <si>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</si>
  <si>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</si>
  <si>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</si>
  <si>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</si>
  <si>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</si>
  <si>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</si>
  <si>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</si>
  <si>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</si>
  <si>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</si>
  <si>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</si>
  <si>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</si>
  <si>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</si>
  <si>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</si>
  <si>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</si>
  <si>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</si>
  <si>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</si>
  <si>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</si>
  <si>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</si>
  <si>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</si>
  <si>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</si>
  <si>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</si>
  <si>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</si>
  <si>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</si>
  <si>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</si>
  <si>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</si>
  <si>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</si>
  <si>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</si>
  <si>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</si>
  <si>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</si>
  <si>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</si>
  <si>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</si>
  <si>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</si>
  <si>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</si>
  <si>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</si>
  <si>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</si>
  <si>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</si>
  <si>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</si>
  <si>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</si>
  <si>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</si>
  <si>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</si>
  <si>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</si>
  <si>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</si>
  <si>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</si>
  <si>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</si>
  <si>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</si>
  <si>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</si>
  <si>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</si>
  <si>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</si>
  <si>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</si>
  <si>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</si>
  <si>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</si>
  <si>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</si>
  <si>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</si>
  <si>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</si>
  <si>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</si>
  <si>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</si>
  <si>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</si>
  <si>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</si>
  <si>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</si>
  <si>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</si>
  <si>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</si>
  <si>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</si>
  <si>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</si>
  <si>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</si>
  <si>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</si>
  <si>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</si>
  <si>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</si>
  <si>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</si>
  <si>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</si>
  <si>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</si>
  <si>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</si>
  <si>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</si>
  <si>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</si>
  <si>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</si>
  <si>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</si>
  <si>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</si>
  <si>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</si>
  <si>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</si>
  <si>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</si>
  <si>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</si>
  <si>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</si>
  <si>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</si>
  <si>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</si>
  <si>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</si>
  <si>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</si>
  <si>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</si>
  <si>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</si>
  <si>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</si>
  <si>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</si>
  <si>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</si>
  <si>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</si>
  <si>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</si>
  <si>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</si>
  <si>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</si>
  <si>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</si>
  <si>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</si>
  <si>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</si>
  <si>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</si>
  <si>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</si>
  <si>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</si>
  <si>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</si>
  <si>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</si>
  <si>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</si>
  <si>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</si>
  <si>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</si>
  <si>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</si>
  <si>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</si>
  <si>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</si>
  <si>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</si>
  <si>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</si>
  <si>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</si>
  <si>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</si>
  <si>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</si>
  <si>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</si>
  <si>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</si>
  <si>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</si>
  <si>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</si>
  <si>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</si>
  <si>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</si>
  <si>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</si>
  <si>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</si>
  <si>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</si>
  <si>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</si>
  <si>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</si>
  <si>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</si>
  <si>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</si>
  <si>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</si>
  <si>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</si>
  <si>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</si>
  <si>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</si>
  <si>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</si>
  <si>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</si>
  <si>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</si>
  <si>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</si>
  <si>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</si>
  <si>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</si>
  <si>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</si>
  <si>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</si>
  <si>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</si>
  <si>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</si>
  <si>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</si>
  <si>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</si>
  <si>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</si>
  <si>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</si>
  <si>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</si>
  <si>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</si>
  <si>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</si>
  <si>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</si>
  <si>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</si>
  <si>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</si>
  <si>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</si>
  <si>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</si>
  <si>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</si>
  <si>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</si>
  <si>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</si>
  <si>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</si>
  <si>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</si>
  <si>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</si>
  <si>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</si>
  <si>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</si>
  <si>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</si>
  <si>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</si>
  <si>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</si>
  <si>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</si>
  <si>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</si>
  <si>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</si>
  <si>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</si>
  <si>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</si>
  <si>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</si>
  <si>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</si>
  <si>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</si>
  <si>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</si>
  <si>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</si>
  <si>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</si>
  <si>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</si>
  <si>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</si>
  <si>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</si>
  <si>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</si>
  <si>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</si>
  <si>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</si>
  <si>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</si>
  <si>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</si>
  <si>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</si>
  <si>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</si>
  <si>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</si>
  <si>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</si>
  <si>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</si>
  <si>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</si>
  <si>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</si>
  <si>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</si>
  <si>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</si>
  <si>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</si>
  <si>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</si>
  <si>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</si>
  <si>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</si>
  <si>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</si>
  <si>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</si>
  <si>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</si>
  <si>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</si>
  <si>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</si>
  <si>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</si>
  <si>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</si>
  <si>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</si>
  <si>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</si>
  <si>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</si>
  <si>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</si>
  <si>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</si>
  <si>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</si>
  <si>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</si>
  <si>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</si>
  <si>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</si>
  <si>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</si>
  <si>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</si>
  <si>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</si>
  <si>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</si>
  <si>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</si>
  <si>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</si>
  <si>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</si>
  <si>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</si>
  <si>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</si>
  <si>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</si>
  <si>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</si>
  <si>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</si>
  <si>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</si>
  <si>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</si>
  <si>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</si>
  <si>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</si>
  <si>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</si>
  <si>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</si>
  <si>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</si>
  <si>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</si>
  <si>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</si>
  <si>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</si>
  <si>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</si>
  <si>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</si>
  <si>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</si>
  <si>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</si>
  <si>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</si>
  <si>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</si>
  <si>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</si>
  <si>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</si>
  <si>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</si>
  <si>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</si>
  <si>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</si>
  <si>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</si>
  <si>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</si>
  <si>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</si>
  <si>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</si>
  <si>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</si>
  <si>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</si>
  <si>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</si>
  <si>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</si>
  <si>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</si>
  <si>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</si>
  <si>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</si>
  <si>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</si>
  <si>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</si>
  <si>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</si>
  <si>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</si>
  <si>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</si>
  <si>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</si>
  <si>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</si>
  <si>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</si>
  <si>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</si>
  <si>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</si>
  <si>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</si>
  <si>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</si>
  <si>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</si>
  <si>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</si>
  <si>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</si>
  <si>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</si>
  <si>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</si>
  <si>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</si>
  <si>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</si>
  <si>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</si>
  <si>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</si>
  <si>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</si>
  <si>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</si>
  <si>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</si>
  <si>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</si>
  <si>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</si>
  <si>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</si>
  <si>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</si>
  <si>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</si>
  <si>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</si>
  <si>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</si>
  <si>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</si>
  <si>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</si>
  <si>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</si>
  <si>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</si>
  <si>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</si>
  <si>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</si>
  <si>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</si>
  <si>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</si>
  <si>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</si>
  <si>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</si>
  <si>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</si>
  <si>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</si>
  <si>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</si>
  <si>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</si>
  <si>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</si>
  <si>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</si>
  <si>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</si>
  <si>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</si>
  <si>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</si>
  <si>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</si>
  <si>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</si>
  <si>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</si>
  <si>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</si>
  <si>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</si>
  <si>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</si>
  <si>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</si>
  <si>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</si>
  <si>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</si>
  <si>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</si>
  <si>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</si>
  <si>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</si>
  <si>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</si>
  <si>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</si>
  <si>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</si>
  <si>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</si>
  <si>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</si>
  <si>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</si>
  <si>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</si>
  <si>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</si>
  <si>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</si>
  <si>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</si>
  <si>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</si>
  <si>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</si>
  <si>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</si>
  <si>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</si>
  <si>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</si>
  <si>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</si>
  <si>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</si>
  <si>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</si>
  <si>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</si>
  <si>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</si>
  <si>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</si>
  <si>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</si>
  <si>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</si>
  <si>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</si>
  <si>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</si>
  <si>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</si>
  <si>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</si>
  <si>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</si>
  <si>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</si>
  <si>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</si>
  <si>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</si>
  <si>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</si>
  <si>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</si>
  <si>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</si>
  <si>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</si>
  <si>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</si>
  <si>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</si>
  <si>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</si>
  <si>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</si>
  <si>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</si>
  <si>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</si>
  <si>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</si>
  <si>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</si>
  <si>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</si>
  <si>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</si>
  <si>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</si>
  <si>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</si>
  <si>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</si>
  <si>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</si>
  <si>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</si>
  <si>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</si>
  <si>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</si>
  <si>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</si>
  <si>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</si>
  <si>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</si>
  <si>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</si>
  <si>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</si>
  <si>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</si>
  <si>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</si>
  <si>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</si>
  <si>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</si>
  <si>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</si>
  <si>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</si>
  <si>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</si>
  <si>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</si>
  <si>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</si>
  <si>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</si>
  <si>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</si>
  <si>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</si>
  <si>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</si>
  <si>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</si>
  <si>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</si>
  <si>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</si>
  <si>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</si>
  <si>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</si>
  <si>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</si>
  <si>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</si>
  <si>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</si>
  <si>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</si>
  <si>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</si>
  <si>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</si>
  <si>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</si>
  <si>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</si>
  <si>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</si>
  <si>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</si>
  <si>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</si>
  <si>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</si>
  <si>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</si>
  <si>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</si>
  <si>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</si>
  <si>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</si>
  <si>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</si>
  <si>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</si>
  <si>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</si>
  <si>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</si>
  <si>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</si>
  <si>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</si>
  <si>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</si>
  <si>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</si>
  <si>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</si>
  <si>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</si>
  <si>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</si>
  <si>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</si>
  <si>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</si>
  <si>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</si>
  <si>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</si>
  <si>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</si>
  <si>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</si>
  <si>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</si>
  <si>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</si>
  <si>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</si>
  <si>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</si>
  <si>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</si>
  <si>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</si>
  <si>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</si>
  <si>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</si>
  <si>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</si>
  <si>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</si>
  <si>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</si>
  <si>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</si>
  <si>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</si>
  <si>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</si>
  <si>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</si>
  <si>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</si>
  <si>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</si>
  <si>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</si>
  <si>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</si>
  <si>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</si>
  <si>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</si>
  <si>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</si>
  <si>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</si>
  <si>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</si>
  <si>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</si>
  <si>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</si>
  <si>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</si>
  <si>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</si>
  <si>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</si>
  <si>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</si>
  <si>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</si>
  <si>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</si>
  <si>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</si>
  <si>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</si>
  <si>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</si>
  <si>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</si>
  <si>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</si>
  <si>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</si>
  <si>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</si>
  <si>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</si>
  <si>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</si>
  <si>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</si>
  <si>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</si>
  <si>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</si>
  <si>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</si>
  <si>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</si>
  <si>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</si>
  <si>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</si>
  <si>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</si>
  <si>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</si>
  <si>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</si>
  <si>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</si>
  <si>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</si>
  <si>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</si>
  <si>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</si>
  <si>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</si>
  <si>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</si>
  <si>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</si>
  <si>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</si>
  <si>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</si>
  <si>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</si>
  <si>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</si>
  <si>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</si>
  <si>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</si>
  <si>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</si>
  <si>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</si>
  <si>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</si>
  <si>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</si>
  <si>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</si>
  <si>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</si>
  <si>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</si>
  <si>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</si>
  <si>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</si>
  <si>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</si>
  <si>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</si>
  <si>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</si>
  <si>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</si>
  <si>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</si>
  <si>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</si>
  <si>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</si>
  <si>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</si>
  <si>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</si>
  <si>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</si>
  <si>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</si>
  <si>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</si>
  <si>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</si>
  <si>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</si>
  <si>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</si>
  <si>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</si>
  <si>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</si>
  <si>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</si>
  <si>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</si>
  <si>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</si>
  <si>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</si>
  <si>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</si>
  <si>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</si>
  <si>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</si>
  <si>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</si>
  <si>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</si>
  <si>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</si>
  <si>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</si>
  <si>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</si>
  <si>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</si>
  <si>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</si>
  <si>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</si>
  <si>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</si>
  <si>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</si>
  <si>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</si>
  <si>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</si>
  <si>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</si>
  <si>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</si>
  <si>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</si>
  <si>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</si>
  <si>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</si>
  <si>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</si>
  <si>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</si>
  <si>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</si>
  <si>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</si>
  <si>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</si>
  <si>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</si>
  <si>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</si>
  <si>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</si>
  <si>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</si>
  <si>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</si>
  <si>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</si>
  <si>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</si>
  <si>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</si>
  <si>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</si>
  <si>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</si>
  <si>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</si>
  <si>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</si>
  <si>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</si>
  <si>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</si>
  <si>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</si>
  <si>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</si>
  <si>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</si>
  <si>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</si>
  <si>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</si>
  <si>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</si>
  <si>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</si>
  <si>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</si>
  <si>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</si>
  <si>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</si>
  <si>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</si>
  <si>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</si>
  <si>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</si>
  <si>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</si>
  <si>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</si>
  <si>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</si>
  <si>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</si>
  <si>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</si>
  <si>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</si>
  <si>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</si>
  <si>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</si>
  <si>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</si>
  <si>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</si>
  <si>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</si>
  <si>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</si>
  <si>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</si>
  <si>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</si>
  <si>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</si>
  <si>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</si>
  <si>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</si>
  <si>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</si>
  <si>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</si>
  <si>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</si>
  <si>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</si>
  <si>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</si>
  <si>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</si>
  <si>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</si>
  <si>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</si>
  <si>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</si>
  <si>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</si>
  <si>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</si>
  <si>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</si>
  <si>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</si>
  <si>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</si>
  <si>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</si>
  <si>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</si>
  <si>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</si>
  <si>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</si>
  <si>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</si>
  <si>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</si>
  <si>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</si>
  <si>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</si>
  <si>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</si>
  <si>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</si>
  <si>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</si>
  <si>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</si>
  <si>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</si>
  <si>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</si>
  <si>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</si>
  <si>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</si>
  <si>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</si>
  <si>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</si>
  <si>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</si>
  <si>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</si>
  <si>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</si>
  <si>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</si>
  <si>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</si>
  <si>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</si>
  <si>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</si>
  <si>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</si>
  <si>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</si>
  <si>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</si>
  <si>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</si>
  <si>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</si>
  <si>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</si>
  <si>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</si>
  <si>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</si>
  <si>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</si>
  <si>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</si>
  <si>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</si>
  <si>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</si>
  <si>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</si>
  <si>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</si>
  <si>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</si>
  <si>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</si>
  <si>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</si>
  <si>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</si>
  <si>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</si>
  <si>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</si>
  <si>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</si>
  <si>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</si>
  <si>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</si>
  <si>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</si>
  <si>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</si>
  <si>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</si>
  <si>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</si>
  <si>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</si>
  <si>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</si>
  <si>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</si>
  <si>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</si>
  <si>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</si>
  <si>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</si>
  <si>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</si>
  <si>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</si>
  <si>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</si>
  <si>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</si>
  <si>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</si>
  <si>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</si>
  <si>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</si>
  <si>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</si>
  <si>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</si>
  <si>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</si>
  <si>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</si>
  <si>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</si>
  <si>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</si>
  <si>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</si>
  <si>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</si>
  <si>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</si>
  <si>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</si>
  <si>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</si>
  <si>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</si>
  <si>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</si>
  <si>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</si>
  <si>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</si>
  <si>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</si>
  <si>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</si>
  <si>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</si>
  <si>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</si>
  <si>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</si>
  <si>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</si>
  <si>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</si>
  <si>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</si>
  <si>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</si>
  <si>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</si>
  <si>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</si>
  <si>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</si>
  <si>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</si>
  <si>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</si>
  <si>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</si>
  <si>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</si>
  <si>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</si>
  <si>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</si>
  <si>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</si>
  <si>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</si>
  <si>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</si>
  <si>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</si>
  <si>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</si>
  <si>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</si>
  <si>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</si>
  <si>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</si>
  <si>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</si>
  <si>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</si>
  <si>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</si>
  <si>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</si>
  <si>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</si>
  <si>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</si>
  <si>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</si>
  <si>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</si>
  <si>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</si>
  <si>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</si>
  <si>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</si>
  <si>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</si>
  <si>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</si>
  <si>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</si>
  <si>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</si>
  <si>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</si>
  <si>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</si>
  <si>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</si>
  <si>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</si>
  <si>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</si>
  <si>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</si>
  <si>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</si>
  <si>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</si>
  <si>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</si>
  <si>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</si>
  <si>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</si>
  <si>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</si>
  <si>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</si>
  <si>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</si>
  <si>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</si>
  <si>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</si>
  <si>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</si>
  <si>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</si>
  <si>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</si>
  <si>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</si>
  <si>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</si>
  <si>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</si>
  <si>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</si>
  <si>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</si>
  <si>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</si>
  <si>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</si>
  <si>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</si>
  <si>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</si>
  <si>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</si>
  <si>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</si>
  <si>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</si>
  <si>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</si>
  <si>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</si>
  <si>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</si>
  <si>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</si>
  <si>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</si>
  <si>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</si>
  <si>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</si>
  <si>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</si>
  <si>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</si>
  <si>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</si>
  <si>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</si>
  <si>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</si>
  <si>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</si>
  <si>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</si>
  <si>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</si>
  <si>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</si>
  <si>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</si>
  <si>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</si>
  <si>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</si>
  <si>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</si>
  <si>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</si>
  <si>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</si>
  <si>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</si>
  <si>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</si>
  <si>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</si>
  <si>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</si>
  <si>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</si>
  <si>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</si>
  <si>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</si>
  <si>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</si>
  <si>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</si>
  <si>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</si>
  <si>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</si>
  <si>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</si>
  <si>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</si>
  <si>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</si>
  <si>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</si>
  <si>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</si>
  <si>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</si>
  <si>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</si>
  <si>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</si>
  <si>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</si>
  <si>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</si>
  <si>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</si>
  <si>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</si>
  <si>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</si>
  <si>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</si>
  <si>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</si>
  <si>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</si>
  <si>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</si>
  <si>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</si>
  <si>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</si>
  <si>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</si>
  <si>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</si>
  <si>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</si>
  <si>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</si>
  <si>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</si>
  <si>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</si>
  <si>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</si>
  <si>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</si>
  <si>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</si>
  <si>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</si>
  <si>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</si>
  <si>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</si>
  <si>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</si>
  <si>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</si>
  <si>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</si>
  <si>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</si>
  <si>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</si>
  <si>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</si>
  <si>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</si>
  <si>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</si>
  <si>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</si>
  <si>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</si>
  <si>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</si>
  <si>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</si>
  <si>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</si>
  <si>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</si>
  <si>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</si>
  <si>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</si>
  <si>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</si>
  <si>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</si>
  <si>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</si>
  <si>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</si>
  <si>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</si>
  <si>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</si>
  <si>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</si>
  <si>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</si>
  <si>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</si>
  <si>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</si>
  <si>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</si>
  <si>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</si>
  <si>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</si>
  <si>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</si>
  <si>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</si>
  <si>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</si>
  <si>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</si>
  <si>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</si>
  <si>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</si>
  <si>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</si>
  <si>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</si>
  <si>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</si>
  <si>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</si>
  <si>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</si>
  <si>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</si>
  <si>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</si>
  <si>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</si>
  <si>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</si>
  <si>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</si>
  <si>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</si>
  <si>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</si>
  <si>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</si>
  <si>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</si>
  <si>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</si>
  <si>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</si>
  <si>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</si>
  <si>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</si>
  <si>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</si>
  <si>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</si>
  <si>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</si>
  <si>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</si>
  <si>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</si>
  <si>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</si>
  <si>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</si>
  <si>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</si>
  <si>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</si>
  <si>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</si>
  <si>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</si>
  <si>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</si>
  <si>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</si>
  <si>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</si>
  <si>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</si>
  <si>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</si>
  <si>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</si>
  <si>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</si>
  <si>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</si>
  <si>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</si>
  <si>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</si>
  <si>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</si>
  <si>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</si>
  <si>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</si>
  <si>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</si>
  <si>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</si>
  <si>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</si>
  <si>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</si>
  <si>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</si>
  <si>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</si>
  <si>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</si>
  <si>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</si>
  <si>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</si>
  <si>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</si>
  <si>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</si>
  <si>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</si>
  <si>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</si>
  <si>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</si>
  <si>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</si>
  <si>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</si>
  <si>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</si>
  <si>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</si>
  <si>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</si>
  <si>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</si>
  <si>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</si>
  <si>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</si>
  <si>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</si>
  <si>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</si>
  <si>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</si>
  <si>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</si>
  <si>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</si>
  <si>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</si>
  <si>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</si>
  <si>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</si>
  <si>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</si>
  <si>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</si>
  <si>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</si>
  <si>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</si>
  <si>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</si>
  <si>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</si>
  <si>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</si>
  <si>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</si>
  <si>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</si>
  <si>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</si>
  <si>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</si>
  <si>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</si>
  <si>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</si>
  <si>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</si>
  <si>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</si>
  <si>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</si>
  <si>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</si>
  <si>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</si>
  <si>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</si>
  <si>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</si>
  <si>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</si>
  <si>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</si>
  <si>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</si>
  <si>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</si>
  <si>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</si>
  <si>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</si>
  <si>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</si>
  <si>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</si>
  <si>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</si>
  <si>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</si>
  <si>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</si>
  <si>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</si>
  <si>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</si>
  <si>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</si>
  <si>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</si>
  <si>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</si>
  <si>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</si>
  <si>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</si>
  <si>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</si>
  <si>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</si>
  <si>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</si>
  <si>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</si>
  <si>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</si>
  <si>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</si>
  <si>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</si>
  <si>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</si>
  <si>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</si>
  <si>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</si>
  <si>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</si>
  <si>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</si>
  <si>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</si>
  <si>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</si>
  <si>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</si>
  <si>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</si>
  <si>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</si>
  <si>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</si>
  <si>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</si>
  <si>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</si>
  <si>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</si>
  <si>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</si>
  <si>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</si>
  <si>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</si>
  <si>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</si>
  <si>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</si>
  <si>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</si>
  <si>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</si>
  <si>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</si>
  <si>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</si>
  <si>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</si>
  <si>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</si>
  <si>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</si>
  <si>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</si>
  <si>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</si>
  <si>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</si>
  <si>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</si>
  <si>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</si>
  <si>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</si>
  <si>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</si>
  <si>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</si>
  <si>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</si>
  <si>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</si>
  <si>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</si>
  <si>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</si>
  <si>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</si>
  <si>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</si>
  <si>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</si>
  <si>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</si>
  <si>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</si>
  <si>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</si>
  <si>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</si>
  <si>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</si>
  <si>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</si>
  <si>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</si>
  <si>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</si>
  <si>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</si>
  <si>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</si>
  <si>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</si>
  <si>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</si>
  <si>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</si>
  <si>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</si>
  <si>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</si>
  <si>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</si>
  <si>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</si>
  <si>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</si>
  <si>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</si>
  <si>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</si>
  <si>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</si>
  <si>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</si>
  <si>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</si>
  <si>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</si>
  <si>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</si>
  <si>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</si>
  <si>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</si>
  <si>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</si>
  <si>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</si>
  <si>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</si>
  <si>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</si>
  <si>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</si>
  <si>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</si>
  <si>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</si>
  <si>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</si>
  <si>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</si>
  <si>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</si>
  <si>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</si>
  <si>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</si>
  <si>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</si>
  <si>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</si>
  <si>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</si>
  <si>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</si>
  <si>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</si>
  <si>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</si>
  <si>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</si>
  <si>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</si>
  <si>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</si>
  <si>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</si>
  <si>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</si>
  <si>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</si>
  <si>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</si>
  <si>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</si>
  <si>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</si>
  <si>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</si>
  <si>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</si>
  <si>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</si>
  <si>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</si>
  <si>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</si>
  <si>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</si>
  <si>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</si>
  <si>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</si>
  <si>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</si>
  <si>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</si>
  <si>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</si>
  <si>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</si>
  <si>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</si>
  <si>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</si>
  <si>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</si>
  <si>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</si>
  <si>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</si>
  <si>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</si>
  <si>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</si>
  <si>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</si>
  <si>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</si>
  <si>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</si>
  <si>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</si>
  <si>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</si>
  <si>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</si>
  <si>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</si>
  <si>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</si>
  <si>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</si>
  <si>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</si>
  <si>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</si>
  <si>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</si>
  <si>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</si>
  <si>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</si>
  <si>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</si>
  <si>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</si>
  <si>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</si>
  <si>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</si>
  <si>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</si>
  <si>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</si>
  <si>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</si>
  <si>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</si>
  <si>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</si>
  <si>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</si>
  <si>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</si>
  <si>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</si>
  <si>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</si>
  <si>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</si>
  <si>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</si>
  <si>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</si>
  <si>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</si>
  <si>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</si>
  <si>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</si>
  <si>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</si>
  <si>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</si>
  <si>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</si>
  <si>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</si>
  <si>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</si>
  <si>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</si>
  <si>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</si>
  <si>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</si>
  <si>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</si>
  <si>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</si>
  <si>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</si>
  <si>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</si>
  <si>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</si>
  <si>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</si>
  <si>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</si>
  <si>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</si>
  <si>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</si>
  <si>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</si>
  <si>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</si>
  <si>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</si>
  <si>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</si>
  <si>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</si>
  <si>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</si>
  <si>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</si>
  <si>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</si>
  <si>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</si>
  <si>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</si>
  <si>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</si>
  <si>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</si>
  <si>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</si>
  <si>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</si>
  <si>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</si>
  <si>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</si>
  <si>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</si>
  <si>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</si>
  <si>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</si>
  <si>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</si>
  <si>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</si>
  <si>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</si>
  <si>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</si>
  <si>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</si>
  <si>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</si>
  <si>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</si>
  <si>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</si>
  <si>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</si>
  <si>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</si>
  <si>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</si>
  <si>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</si>
  <si>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</si>
  <si>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</si>
  <si>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</si>
  <si>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</si>
  <si>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</si>
  <si>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</si>
  <si>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</si>
  <si>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</si>
  <si>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</si>
  <si>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</si>
  <si>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</si>
  <si>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</si>
  <si>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</si>
  <si>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</si>
  <si>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</si>
  <si>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</si>
  <si>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</si>
  <si>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</si>
  <si>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</si>
  <si>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</si>
  <si>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</si>
  <si>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</si>
  <si>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</si>
  <si>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</si>
  <si>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</si>
  <si>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</si>
  <si>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</si>
  <si>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</si>
  <si>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</si>
  <si>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</si>
  <si>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</si>
  <si>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</si>
  <si>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</si>
  <si>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</si>
  <si>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</si>
  <si>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</si>
  <si>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</si>
  <si>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</si>
  <si>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</si>
  <si>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</si>
  <si>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</si>
  <si>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</si>
  <si>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</si>
  <si>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</si>
  <si>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</si>
  <si>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</si>
  <si>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</si>
  <si>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</si>
  <si>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</si>
  <si>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</si>
  <si>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</si>
  <si>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</si>
  <si>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</si>
  <si>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</si>
  <si>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</si>
  <si>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</si>
  <si>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</si>
  <si>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</si>
  <si>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</si>
  <si>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</si>
  <si>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</si>
  <si>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</si>
  <si>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</si>
  <si>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</si>
  <si>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</si>
  <si>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</si>
  <si>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</si>
  <si>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</si>
  <si>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</si>
  <si>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</si>
  <si>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</si>
  <si>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</si>
  <si>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</si>
  <si>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</si>
  <si>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</si>
  <si>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</si>
  <si>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</si>
  <si>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</si>
  <si>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</si>
  <si>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</si>
  <si>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</si>
  <si>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</si>
  <si>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</si>
  <si>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</si>
  <si>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</si>
  <si>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</si>
  <si>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</si>
  <si>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</si>
  <si>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</si>
  <si>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</si>
  <si>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</si>
  <si>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</si>
  <si>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</si>
  <si>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</si>
  <si>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</si>
  <si>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</si>
  <si>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</si>
  <si>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</si>
  <si>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</si>
  <si>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</si>
  <si>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</si>
  <si>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</si>
  <si>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</si>
  <si>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</si>
  <si>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</si>
  <si>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</si>
  <si>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</si>
  <si>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</si>
  <si>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</si>
  <si>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</si>
  <si>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</si>
  <si>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</si>
  <si>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</si>
  <si>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</si>
  <si>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</si>
  <si>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</si>
  <si>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</si>
  <si>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</si>
  <si>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</si>
  <si>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</si>
  <si>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</si>
  <si>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</si>
  <si>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</si>
  <si>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</si>
  <si>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</si>
  <si>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</si>
  <si>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</si>
  <si>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</si>
  <si>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</si>
  <si>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</si>
  <si>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</si>
  <si>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</si>
  <si>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</si>
  <si>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</si>
  <si>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</si>
  <si>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</si>
  <si>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</si>
  <si>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</si>
  <si>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</si>
  <si>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</si>
  <si>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</si>
  <si>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</si>
  <si>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</si>
  <si>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</si>
  <si>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</si>
  <si>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</si>
  <si>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</si>
  <si>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</si>
  <si>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</si>
  <si>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</si>
  <si>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</si>
  <si>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</si>
  <si>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</si>
  <si>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</si>
  <si>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</si>
  <si>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</si>
  <si>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</si>
  <si>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</si>
  <si>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</si>
  <si>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</si>
  <si>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</si>
  <si>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</si>
  <si>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</si>
  <si>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</si>
  <si>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</si>
  <si>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</si>
  <si>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</si>
  <si>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</si>
  <si>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</si>
  <si>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</si>
  <si>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</si>
  <si>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</si>
  <si>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</si>
  <si>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</si>
  <si>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</si>
  <si>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</si>
  <si>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</si>
  <si>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</si>
  <si>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</si>
  <si>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</si>
  <si>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</si>
  <si>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</si>
  <si>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</si>
  <si>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</si>
  <si>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</si>
  <si>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</si>
  <si>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</si>
  <si>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</si>
  <si>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</si>
  <si>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</si>
  <si>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</si>
  <si>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</si>
  <si>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</si>
  <si>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</si>
  <si>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</si>
  <si>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</si>
  <si>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</si>
  <si>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</si>
  <si>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</si>
  <si>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</si>
  <si>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</si>
  <si>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</si>
  <si>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</si>
  <si>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</si>
  <si>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</si>
  <si>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</si>
  <si>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</si>
  <si>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</si>
  <si>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</si>
  <si>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</si>
  <si>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</si>
  <si>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</si>
  <si>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</si>
  <si>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</si>
  <si>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</si>
  <si>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</si>
  <si>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</si>
  <si>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</si>
  <si>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</si>
  <si>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</si>
  <si>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</si>
  <si>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</si>
  <si>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</si>
  <si>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</si>
  <si>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</si>
  <si>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</si>
  <si>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</si>
  <si>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</si>
  <si>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</si>
  <si>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</si>
  <si>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</si>
  <si>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</si>
  <si>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</si>
  <si>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</si>
  <si>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</si>
  <si>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</si>
  <si>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</si>
  <si>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</si>
  <si>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</si>
  <si>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</si>
  <si>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</si>
  <si>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</si>
  <si>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</si>
  <si>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</si>
  <si>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</si>
  <si>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</si>
  <si>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</si>
  <si>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</si>
  <si>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</si>
  <si>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</si>
  <si>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</si>
  <si>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</si>
  <si>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</si>
  <si>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</si>
  <si>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</si>
  <si>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</si>
  <si>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</si>
  <si>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</si>
  <si>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</si>
  <si>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</si>
  <si>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</si>
  <si>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</si>
  <si>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</si>
  <si>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</si>
  <si>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</si>
  <si>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</si>
  <si>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</si>
  <si>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</si>
  <si>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</si>
  <si>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</si>
  <si>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</si>
  <si>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</si>
  <si>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</si>
  <si>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</si>
  <si>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</si>
  <si>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</si>
  <si>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</si>
  <si>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</si>
  <si>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</si>
  <si>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</si>
  <si>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</si>
  <si>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</si>
  <si>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</si>
  <si>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</si>
  <si>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</si>
  <si>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</si>
  <si>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</si>
  <si>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</si>
  <si>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</si>
  <si>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</si>
  <si>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</si>
  <si>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</si>
  <si>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</si>
  <si>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</si>
  <si>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</si>
  <si>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</si>
  <si>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</si>
  <si>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</si>
  <si>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</si>
  <si>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</si>
  <si>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</si>
  <si>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</si>
  <si>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</si>
  <si>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</si>
  <si>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</si>
  <si>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</si>
  <si>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</si>
  <si>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</si>
  <si>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</si>
  <si>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</si>
  <si>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</si>
  <si>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</si>
  <si>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</si>
  <si>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</si>
  <si>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</si>
  <si>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</si>
  <si>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</si>
  <si>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</si>
  <si>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</si>
  <si>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</si>
  <si>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</si>
  <si>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</si>
  <si>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</si>
  <si>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</si>
  <si>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</si>
  <si>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</si>
  <si>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</si>
  <si>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</si>
  <si>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</si>
  <si>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</si>
  <si>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</si>
  <si>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</si>
  <si>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</si>
  <si>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</si>
  <si>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</si>
  <si>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</si>
  <si>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</si>
  <si>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</si>
  <si>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</si>
  <si>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</si>
  <si>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</si>
  <si>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</si>
  <si>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</si>
  <si>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</si>
  <si>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</si>
  <si>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</si>
  <si>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</si>
  <si>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</si>
  <si>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</si>
  <si>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</si>
  <si>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</si>
  <si>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</si>
  <si>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</si>
  <si>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</si>
  <si>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</si>
  <si>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</si>
  <si>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</si>
  <si>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</si>
  <si>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</si>
  <si>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</si>
  <si>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</si>
  <si>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</si>
  <si>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</si>
  <si>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</si>
  <si>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</si>
  <si>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</si>
  <si>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</si>
  <si>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</si>
  <si>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</si>
  <si>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</si>
  <si>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</si>
  <si>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</si>
  <si>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</si>
  <si>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</si>
  <si>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</si>
  <si>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</si>
  <si>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</si>
  <si>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</si>
  <si>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</si>
  <si>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</si>
  <si>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</si>
  <si>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</si>
  <si>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</si>
  <si>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</si>
  <si>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</si>
  <si>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</si>
  <si>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</si>
  <si>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</si>
  <si>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</si>
  <si>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</si>
  <si>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</si>
  <si>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</si>
  <si>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</si>
  <si>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</si>
  <si>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</si>
  <si>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</si>
  <si>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</si>
  <si>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</si>
  <si>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</si>
  <si>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</si>
  <si>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</si>
  <si>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</si>
  <si>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</si>
  <si>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</si>
  <si>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</si>
  <si>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</si>
  <si>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</si>
  <si>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</si>
  <si>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</si>
  <si>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</si>
  <si>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</si>
  <si>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</si>
  <si>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</si>
  <si>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</si>
  <si>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</si>
  <si>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</si>
  <si>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</si>
  <si>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</si>
  <si>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</si>
  <si>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</si>
  <si>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</si>
  <si>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</si>
  <si>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</si>
  <si>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</si>
  <si>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</si>
  <si>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</si>
  <si>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</si>
  <si>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</si>
  <si>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</si>
  <si>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</si>
  <si>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</si>
  <si>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</si>
  <si>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</si>
  <si>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</si>
  <si>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</si>
  <si>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</si>
  <si>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</si>
  <si>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</si>
  <si>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</si>
  <si>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</si>
  <si>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</si>
  <si>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</si>
  <si>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</si>
  <si>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</si>
  <si>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</si>
  <si>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</si>
  <si>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</si>
  <si>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</si>
  <si>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</si>
  <si>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</si>
  <si>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</si>
  <si>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</si>
  <si>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</si>
  <si>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</si>
  <si>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</si>
  <si>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</si>
  <si>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</si>
  <si>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</si>
  <si>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</si>
  <si>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</si>
  <si>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</si>
  <si>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</si>
  <si>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</si>
  <si>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</si>
  <si>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</si>
  <si>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</si>
  <si>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</si>
  <si>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</si>
  <si>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</si>
  <si>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</si>
  <si>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</si>
  <si>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</si>
  <si>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</si>
  <si>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</si>
  <si>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</si>
  <si>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</si>
  <si>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</si>
  <si>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</si>
  <si>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</si>
  <si>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</si>
  <si>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</si>
  <si>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</si>
  <si>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</si>
  <si>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</si>
  <si>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</si>
  <si>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</si>
  <si>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</si>
  <si>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</si>
  <si>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</si>
  <si>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</si>
  <si>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</si>
  <si>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</si>
  <si>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</si>
  <si>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</si>
  <si>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</si>
  <si>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</si>
  <si>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</si>
  <si>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</si>
  <si>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</si>
  <si>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</si>
  <si>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</si>
  <si>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</si>
  <si>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</si>
  <si>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</si>
  <si>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</si>
  <si>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</si>
  <si>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</si>
  <si>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</si>
  <si>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</si>
  <si>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</si>
  <si>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</si>
  <si>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</si>
  <si>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</si>
  <si>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</si>
  <si>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</si>
  <si>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</si>
  <si>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</si>
  <si>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</si>
  <si>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</si>
  <si>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</si>
  <si>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</si>
  <si>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</si>
  <si>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</si>
  <si>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</si>
  <si>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</si>
  <si>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</si>
  <si>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</si>
  <si>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</si>
  <si>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</si>
  <si>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</si>
  <si>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</si>
  <si>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</si>
  <si>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</si>
  <si>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</si>
  <si>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</si>
  <si>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</si>
  <si>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</si>
  <si>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</si>
  <si>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</si>
  <si>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</si>
  <si>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</si>
  <si>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</si>
  <si>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</si>
  <si>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</si>
  <si>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</si>
  <si>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</si>
  <si>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</si>
  <si>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</si>
  <si>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</si>
  <si>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</si>
  <si>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</si>
  <si>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</si>
  <si>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</si>
  <si>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</si>
  <si>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</si>
  <si>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</si>
  <si>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</si>
  <si>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</si>
  <si>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</si>
  <si>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</si>
  <si>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</si>
  <si>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</si>
  <si>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</si>
  <si>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</si>
  <si>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</si>
  <si>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</si>
  <si>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</si>
  <si>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</si>
  <si>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</si>
  <si>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</si>
  <si>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</si>
  <si>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</si>
  <si>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</si>
  <si>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</si>
  <si>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</si>
  <si>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</si>
  <si>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</si>
  <si>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</si>
  <si>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</si>
  <si>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</si>
  <si>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</si>
  <si>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</si>
  <si>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</si>
  <si>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</si>
  <si>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</si>
  <si>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</si>
  <si>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</si>
  <si>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</si>
  <si>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</si>
  <si>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</si>
  <si>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</si>
  <si>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</si>
  <si>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</si>
  <si>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</si>
  <si>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</si>
  <si>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</si>
  <si>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</si>
  <si>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</si>
  <si>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</si>
  <si>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</si>
  <si>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</si>
  <si>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</si>
  <si>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</si>
  <si>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</si>
  <si>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</si>
  <si>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</si>
  <si>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</si>
  <si>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</si>
  <si>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</si>
  <si>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</si>
  <si>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</si>
  <si>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</si>
  <si>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</si>
  <si>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</si>
  <si>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</si>
  <si>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</si>
  <si>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</si>
  <si>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</si>
  <si>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</si>
  <si>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</si>
  <si>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</si>
  <si>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</si>
  <si>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</si>
  <si>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</si>
  <si>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</si>
  <si>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</si>
  <si>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</si>
  <si>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</si>
  <si>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</si>
  <si>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</si>
  <si>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</si>
  <si>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</si>
  <si>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</si>
  <si>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</si>
  <si>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</si>
  <si>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</si>
  <si>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</si>
  <si>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</si>
  <si>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</si>
  <si>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</si>
  <si>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</si>
  <si>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</si>
  <si>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</si>
  <si>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</si>
  <si>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</si>
  <si>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</si>
  <si>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</si>
  <si>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</si>
  <si>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</si>
  <si>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</si>
  <si>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</si>
  <si>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</si>
  <si>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</si>
  <si>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</si>
  <si>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</si>
  <si>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</si>
  <si>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</si>
  <si>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</si>
  <si>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</si>
  <si>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</si>
  <si>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</si>
  <si>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</si>
  <si>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</si>
  <si>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</si>
  <si>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</si>
  <si>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</si>
  <si>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</si>
  <si>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</si>
  <si>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</si>
  <si>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</si>
  <si>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</si>
  <si>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</si>
  <si>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</si>
  <si>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</si>
  <si>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</si>
  <si>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</si>
  <si>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</si>
  <si>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</si>
  <si>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</si>
  <si>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</si>
  <si>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</si>
  <si>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</si>
  <si>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</si>
  <si>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</si>
  <si>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</si>
  <si>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</si>
  <si>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</si>
  <si>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</si>
  <si>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</si>
  <si>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</si>
  <si>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</si>
  <si>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</si>
  <si>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</si>
  <si>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</si>
  <si>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</si>
  <si>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</si>
  <si>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</si>
  <si>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</si>
  <si>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</si>
  <si>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</si>
  <si>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</si>
  <si>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</si>
  <si>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</si>
  <si>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</si>
  <si>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</si>
  <si>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</si>
  <si>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</si>
  <si>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</si>
  <si>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</si>
  <si>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</si>
  <si>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</si>
  <si>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</si>
  <si>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</si>
  <si>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</si>
  <si>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</si>
  <si>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</si>
  <si>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</si>
  <si>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</si>
  <si>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</si>
  <si>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</si>
  <si>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</si>
  <si>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</si>
  <si>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</si>
  <si>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</si>
  <si>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</si>
  <si>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</si>
  <si>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</si>
  <si>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</si>
  <si>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</si>
  <si>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</si>
  <si>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</si>
  <si>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</si>
  <si>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</si>
  <si>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</si>
  <si>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</si>
  <si>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</si>
  <si>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</si>
  <si>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</si>
  <si>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</si>
  <si>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</si>
  <si>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</si>
  <si>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</si>
  <si>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</si>
  <si>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</si>
  <si>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</si>
  <si>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</si>
  <si>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</si>
  <si>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</si>
  <si>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</si>
  <si>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</si>
  <si>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</si>
  <si>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</si>
  <si>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</si>
  <si>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</si>
  <si>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</si>
  <si>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</si>
  <si>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</si>
  <si>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</si>
  <si>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</si>
  <si>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</si>
  <si>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</si>
  <si>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</si>
  <si>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</si>
  <si>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</si>
  <si>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</si>
  <si>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</si>
  <si>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</si>
  <si>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</si>
  <si>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</si>
  <si>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</si>
  <si>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</si>
  <si>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</si>
  <si>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</si>
  <si>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</si>
  <si>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</si>
  <si>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</si>
  <si>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</si>
  <si>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</si>
  <si>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</si>
  <si>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</si>
  <si>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</si>
  <si>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</si>
  <si>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</si>
  <si>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</si>
  <si>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</si>
  <si>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</si>
  <si>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</si>
  <si>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</si>
  <si>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</si>
  <si>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</si>
  <si>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</si>
  <si>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</si>
  <si>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</si>
  <si>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</si>
  <si>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</si>
  <si>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</si>
  <si>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</si>
  <si>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</si>
  <si>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</si>
  <si>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</si>
  <si>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</si>
  <si>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</si>
  <si>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</si>
  <si>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</si>
  <si>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</si>
  <si>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</si>
  <si>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</si>
  <si>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</si>
  <si>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</si>
  <si>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</si>
  <si>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</si>
  <si>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</si>
  <si>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</si>
  <si>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</si>
  <si>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</si>
  <si>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</si>
  <si>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</si>
  <si>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</si>
  <si>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</si>
  <si>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</si>
  <si>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</si>
  <si>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</si>
  <si>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</si>
  <si>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</si>
  <si>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</si>
  <si>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</si>
  <si>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</si>
  <si>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</si>
  <si>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</si>
  <si>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</si>
  <si>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</si>
  <si>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</si>
  <si>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</si>
  <si>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</si>
  <si>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</si>
  <si>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</si>
  <si>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</si>
  <si>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</si>
  <si>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</si>
  <si>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</si>
  <si>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</si>
  <si>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</si>
  <si>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</si>
  <si>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</si>
  <si>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</si>
  <si>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</si>
  <si>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</si>
  <si>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</si>
  <si>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</si>
  <si>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</si>
  <si>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</si>
  <si>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</si>
  <si>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</si>
  <si>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</si>
  <si>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</si>
  <si>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</si>
  <si>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</si>
  <si>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</si>
  <si>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</si>
  <si>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</si>
  <si>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</si>
  <si>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</si>
  <si>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</si>
  <si>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</si>
  <si>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</si>
  <si>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</si>
  <si>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</si>
  <si>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</si>
  <si>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</si>
  <si>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</si>
  <si>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</si>
  <si>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</si>
  <si>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</si>
  <si>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</si>
  <si>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</si>
  <si>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</si>
  <si>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</si>
  <si>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</si>
  <si>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</si>
  <si>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</si>
  <si>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</si>
  <si>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</si>
  <si>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</si>
  <si>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</si>
  <si>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</si>
  <si>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</si>
  <si>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</si>
  <si>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</si>
  <si>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</si>
  <si>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</si>
  <si>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</si>
  <si>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</si>
  <si>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</si>
  <si>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</si>
  <si>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</si>
  <si>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</si>
  <si>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</si>
  <si>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</si>
  <si>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</si>
  <si>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</si>
  <si>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</si>
  <si>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</si>
  <si>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</si>
  <si>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</si>
  <si>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</si>
  <si>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</si>
  <si>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</si>
  <si>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</si>
  <si>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</si>
  <si>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</si>
  <si>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</si>
  <si>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</si>
  <si>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</si>
  <si>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</si>
  <si>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</si>
  <si>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</si>
  <si>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</si>
  <si>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</si>
  <si>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</si>
  <si>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</si>
  <si>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</si>
  <si>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</si>
  <si>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</si>
  <si>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</si>
  <si>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</si>
  <si>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</si>
  <si>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</si>
  <si>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</si>
  <si>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</si>
  <si>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</si>
  <si>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</si>
  <si>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</si>
  <si>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</si>
  <si>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</si>
  <si>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</si>
  <si>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</si>
  <si>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</si>
  <si>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</si>
  <si>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</si>
  <si>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</si>
  <si>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</si>
  <si>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</si>
  <si>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</si>
  <si>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</si>
  <si>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</si>
  <si>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</si>
  <si>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</si>
  <si>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</si>
  <si>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</si>
  <si>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</si>
  <si>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</si>
  <si>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</si>
  <si>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</si>
  <si>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</si>
  <si>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</si>
  <si>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</si>
  <si>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</si>
  <si>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</si>
  <si>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</si>
  <si>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</si>
  <si>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</si>
  <si>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</si>
  <si>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</si>
  <si>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</si>
  <si>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</si>
  <si>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</si>
  <si>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</si>
  <si>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</si>
  <si>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</si>
  <si>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</si>
  <si>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</si>
  <si>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</si>
  <si>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</si>
  <si>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</si>
  <si>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</si>
  <si>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</si>
  <si>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</si>
  <si>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</si>
  <si>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</si>
  <si>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</si>
  <si>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</si>
  <si>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</si>
  <si>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</si>
  <si>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</si>
  <si>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</si>
  <si>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</si>
  <si>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</si>
  <si>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</si>
  <si>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</si>
  <si>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</si>
  <si>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</si>
  <si>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</si>
  <si>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</si>
  <si>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</si>
  <si>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</si>
  <si>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</si>
  <si>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</si>
  <si>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</si>
  <si>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</si>
  <si>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</si>
  <si>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</si>
  <si>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</si>
  <si>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</si>
  <si>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</si>
  <si>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</si>
  <si>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</si>
  <si>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</si>
  <si>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</si>
  <si>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</si>
  <si>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</si>
  <si>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</si>
  <si>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</si>
  <si>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</si>
  <si>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</si>
  <si>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</si>
  <si>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</si>
  <si>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</si>
  <si>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</si>
  <si>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</si>
  <si>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</si>
  <si>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</si>
  <si>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</si>
  <si>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</si>
  <si>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</si>
  <si>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</si>
  <si>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</si>
  <si>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</si>
  <si>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</si>
  <si>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</si>
  <si>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</si>
  <si>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</si>
  <si>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</si>
  <si>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</si>
  <si>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</si>
  <si>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</si>
  <si>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</si>
  <si>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</si>
  <si>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</si>
  <si>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</si>
  <si>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</si>
  <si>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</si>
  <si>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</si>
  <si>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</si>
  <si>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</si>
  <si>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</si>
  <si>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</si>
  <si>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</si>
  <si>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</si>
  <si>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</si>
  <si>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</si>
  <si>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</si>
  <si>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</si>
  <si>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</si>
  <si>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</si>
  <si>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</si>
  <si>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</si>
  <si>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</si>
  <si>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</si>
  <si>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</si>
  <si>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</si>
  <si>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</si>
  <si>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</si>
  <si>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</si>
  <si>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</si>
  <si>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</si>
  <si>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</si>
  <si>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</si>
  <si>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</si>
  <si>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</si>
  <si>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</si>
  <si>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</si>
  <si>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</si>
  <si>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</si>
  <si>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</si>
  <si>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</si>
  <si>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</si>
  <si>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</si>
  <si>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</si>
  <si>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</si>
  <si>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</si>
  <si>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</si>
  <si>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</si>
  <si>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</si>
  <si>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</si>
  <si>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</si>
  <si>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</si>
  <si>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</si>
  <si>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</si>
  <si>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</si>
  <si>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</si>
  <si>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</si>
  <si>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</si>
  <si>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</si>
  <si>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</si>
  <si>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</si>
  <si>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</si>
  <si>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</si>
  <si>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</si>
  <si>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</si>
  <si>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</si>
  <si>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</si>
  <si>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</si>
  <si>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</si>
  <si>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</si>
  <si>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</si>
  <si>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</si>
  <si>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</si>
  <si>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</si>
  <si>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</si>
  <si>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</si>
  <si>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</si>
  <si>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</si>
  <si>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</si>
  <si>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</si>
  <si>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</si>
  <si>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</si>
  <si>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</si>
  <si>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</si>
  <si>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</si>
  <si>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</si>
  <si>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</si>
  <si>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</si>
  <si>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</si>
  <si>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</si>
  <si>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</si>
  <si>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</si>
  <si>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</si>
  <si>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</si>
  <si>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</si>
  <si>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</si>
  <si>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</si>
  <si>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</si>
  <si>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</si>
  <si>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</si>
  <si>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</si>
  <si>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</si>
  <si>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</si>
  <si>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</si>
  <si>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</si>
  <si>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</si>
  <si>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</si>
  <si>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</si>
  <si>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</si>
  <si>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</si>
  <si>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</si>
  <si>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</si>
  <si>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</si>
  <si>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</si>
  <si>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</si>
  <si>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</si>
  <si>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</si>
  <si>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</si>
  <si>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</si>
  <si>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</si>
  <si>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</si>
  <si>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</si>
  <si>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</si>
  <si>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</si>
  <si>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</si>
  <si>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</si>
  <si>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</si>
  <si>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</si>
  <si>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</si>
  <si>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</si>
  <si>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</si>
  <si>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</si>
  <si>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</si>
  <si>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</si>
  <si>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</si>
  <si>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</si>
  <si>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</si>
  <si>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</si>
  <si>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</si>
  <si>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</si>
  <si>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</si>
  <si>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</si>
  <si>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</si>
  <si>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</si>
  <si>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</si>
  <si>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</si>
  <si>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</si>
  <si>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</si>
  <si>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</si>
  <si>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</si>
  <si>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</si>
  <si>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</si>
  <si>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</si>
  <si>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</si>
  <si>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</si>
  <si>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</si>
  <si>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</si>
  <si>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</si>
  <si>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</si>
  <si>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</si>
  <si>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</si>
  <si>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</si>
  <si>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</si>
  <si>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</si>
  <si>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</si>
  <si>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</si>
  <si>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</si>
  <si>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</si>
  <si>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</si>
  <si>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</si>
  <si>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</si>
  <si>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</si>
  <si>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</si>
  <si>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</si>
  <si>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</si>
  <si>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</si>
  <si>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</si>
  <si>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</si>
  <si>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</si>
  <si>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</si>
  <si>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</si>
  <si>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</si>
  <si>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</si>
  <si>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</si>
  <si>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</si>
  <si>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</si>
  <si>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</si>
  <si>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</si>
  <si>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</si>
  <si>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</si>
  <si>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</si>
  <si>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</si>
  <si>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</si>
  <si>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</si>
  <si>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</si>
  <si>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</si>
  <si>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</si>
  <si>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</si>
  <si>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</si>
  <si>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</si>
  <si>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</si>
  <si>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</si>
  <si>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</si>
  <si>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</si>
  <si>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</si>
  <si>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</si>
  <si>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</si>
  <si>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</si>
  <si>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</si>
  <si>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</si>
  <si>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</si>
  <si>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</si>
  <si>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</si>
  <si>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</si>
  <si>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</si>
  <si>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</si>
  <si>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</si>
  <si>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</si>
  <si>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</si>
  <si>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</si>
  <si>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</si>
  <si>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</si>
  <si>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</si>
  <si>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</si>
  <si>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</si>
  <si>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</si>
  <si>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</si>
  <si>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</si>
  <si>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</si>
  <si>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</si>
  <si>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</si>
  <si>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</si>
  <si>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</si>
  <si>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</si>
  <si>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</si>
  <si>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</si>
  <si>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</si>
  <si>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</si>
  <si>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</si>
  <si>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</si>
  <si>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</si>
  <si>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</si>
  <si>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</si>
  <si>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</si>
  <si>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</si>
  <si>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</si>
  <si>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</si>
  <si>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</si>
  <si>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</si>
  <si>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</si>
  <si>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</si>
  <si>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</si>
  <si>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</si>
  <si>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</si>
  <si>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</si>
  <si>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</si>
  <si>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</si>
  <si>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</si>
  <si>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</si>
  <si>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</si>
  <si>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</si>
  <si>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</si>
  <si>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</si>
  <si>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</si>
  <si>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</si>
  <si>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</si>
  <si>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</si>
  <si>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</si>
  <si>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</si>
  <si>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</si>
  <si>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</si>
  <si>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</si>
  <si>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</si>
  <si>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</si>
  <si>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</si>
  <si>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</si>
  <si>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</si>
  <si>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</si>
  <si>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</si>
  <si>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</si>
  <si>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</si>
  <si>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</si>
  <si>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</si>
  <si>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</si>
  <si>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</si>
  <si>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</si>
  <si>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</si>
  <si>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</si>
  <si>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</si>
  <si>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</si>
  <si>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</si>
  <si>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</si>
  <si>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</si>
  <si>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</si>
  <si>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</si>
  <si>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</si>
  <si>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</si>
  <si>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</si>
  <si>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</si>
  <si>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</si>
  <si>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</si>
  <si>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</si>
  <si>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</si>
  <si>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</si>
  <si>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</si>
  <si>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</si>
  <si>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</si>
  <si>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</si>
  <si>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</si>
  <si>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</si>
  <si>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</si>
  <si>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</si>
  <si>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</si>
  <si>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</si>
  <si>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</si>
  <si>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</si>
  <si>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</si>
  <si>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</si>
  <si>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</si>
  <si>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</si>
  <si>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</si>
  <si>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</si>
  <si>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</si>
  <si>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</si>
  <si>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</si>
  <si>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</si>
  <si>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</si>
  <si>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</si>
  <si>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</si>
  <si>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</si>
  <si>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</si>
  <si>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</si>
  <si>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</si>
  <si>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</si>
  <si>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</si>
  <si>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</si>
  <si>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</si>
  <si>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</si>
  <si>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</si>
  <si>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</si>
  <si>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</si>
  <si>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</si>
  <si>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</si>
  <si>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</si>
  <si>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</si>
  <si>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</si>
  <si>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</si>
  <si>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</si>
  <si>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</si>
  <si>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</si>
  <si>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</si>
  <si>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</si>
  <si>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</si>
  <si>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</si>
  <si>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</si>
  <si>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</si>
  <si>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</si>
  <si>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</si>
  <si>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</si>
  <si>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</si>
  <si>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</si>
  <si>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</si>
  <si>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</si>
  <si>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</si>
  <si>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</si>
  <si>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</si>
  <si>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</si>
  <si>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</si>
  <si>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</si>
  <si>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</si>
  <si>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</si>
  <si>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</si>
  <si>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</si>
  <si>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</si>
  <si>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</si>
  <si>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</si>
  <si>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</si>
  <si>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</si>
  <si>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</si>
  <si>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</si>
  <si>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</si>
  <si>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</si>
  <si>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</si>
  <si>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</si>
  <si>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</si>
  <si>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</si>
  <si>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</si>
  <si>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</si>
  <si>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</si>
  <si>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</si>
  <si>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</si>
  <si>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</si>
  <si>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</si>
  <si>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</si>
  <si>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</si>
  <si>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</si>
  <si>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</si>
  <si>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</si>
  <si>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</si>
  <si>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</si>
  <si>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</si>
  <si>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</si>
  <si>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</si>
  <si>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</si>
  <si>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</si>
  <si>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</si>
  <si>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</si>
  <si>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</si>
  <si>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</si>
  <si>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</si>
  <si>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</si>
  <si>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</si>
  <si>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</si>
  <si>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</si>
  <si>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</si>
  <si>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</si>
  <si>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</si>
  <si>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</si>
  <si>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</si>
  <si>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</si>
  <si>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</si>
  <si>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</si>
  <si>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</si>
  <si>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</si>
  <si>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</si>
  <si>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</si>
  <si>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</si>
  <si>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</si>
  <si>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</si>
  <si>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</si>
  <si>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</si>
  <si>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</si>
  <si>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</si>
  <si>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</si>
  <si>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</si>
  <si>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</si>
  <si>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</si>
  <si>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</si>
  <si>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</si>
  <si>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</si>
  <si>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</si>
  <si>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</si>
  <si>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</si>
  <si>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</si>
  <si>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</si>
  <si>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</si>
  <si>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</si>
  <si>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</si>
  <si>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</si>
  <si>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</si>
  <si>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</si>
  <si>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</si>
  <si>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</si>
  <si>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</si>
  <si>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</si>
  <si>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</si>
  <si>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</si>
  <si>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</si>
  <si>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</si>
  <si>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</si>
  <si>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</si>
  <si>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</si>
  <si>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</si>
  <si>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</si>
  <si>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</si>
  <si>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</si>
  <si>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</si>
  <si>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</si>
  <si>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</si>
  <si>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</si>
  <si>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</si>
  <si>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</si>
  <si>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</si>
  <si>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</si>
  <si>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</si>
  <si>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</si>
  <si>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</si>
  <si>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</si>
  <si>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</si>
  <si>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</si>
  <si>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</si>
  <si>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</si>
  <si>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</si>
  <si>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</si>
  <si>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</si>
  <si>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</si>
  <si>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</si>
  <si>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</si>
  <si>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</si>
  <si>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</si>
  <si>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</si>
  <si>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</si>
  <si>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</si>
  <si>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</si>
  <si>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</si>
  <si>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</si>
  <si>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</si>
  <si>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</si>
  <si>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</si>
  <si>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</si>
  <si>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</si>
  <si>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</si>
  <si>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</si>
  <si>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</si>
  <si>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</si>
  <si>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</si>
  <si>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</si>
  <si>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</si>
  <si>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</si>
  <si>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</si>
  <si>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</si>
  <si>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</si>
  <si>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</si>
  <si>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</si>
  <si>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</si>
  <si>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</si>
  <si>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</si>
  <si>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</si>
  <si>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</si>
  <si>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</si>
  <si>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</si>
  <si>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</si>
  <si>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</si>
  <si>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</si>
  <si>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</si>
  <si>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</si>
  <si>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</si>
  <si>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</si>
  <si>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</si>
  <si>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</si>
  <si>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</si>
  <si>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</si>
  <si>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</si>
  <si>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</si>
  <si>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</si>
  <si>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</si>
  <si>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</si>
  <si>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</si>
  <si>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</si>
  <si>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</si>
  <si>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</si>
  <si>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</si>
  <si>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</si>
  <si>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</si>
  <si>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</si>
  <si>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</si>
  <si>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</si>
  <si>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</si>
  <si>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</si>
  <si>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</si>
  <si>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</si>
  <si>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</si>
  <si>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</si>
  <si>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</si>
  <si>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</si>
  <si>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</si>
  <si>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</si>
  <si>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</si>
  <si>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</si>
  <si>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</si>
  <si>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</si>
  <si>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</si>
  <si>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</si>
  <si>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</si>
  <si>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</si>
  <si>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</si>
  <si>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</si>
  <si>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</si>
  <si>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</si>
  <si>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</si>
  <si>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</si>
  <si>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</si>
  <si>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</si>
  <si>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</si>
  <si>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</si>
  <si>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</si>
  <si>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</si>
  <si>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</si>
  <si>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</si>
  <si>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</si>
  <si>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</si>
  <si>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</si>
  <si>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</si>
  <si>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</si>
  <si>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</si>
  <si>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</si>
  <si>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</si>
  <si>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</si>
  <si>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</si>
  <si>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</si>
  <si>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</si>
  <si>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</si>
  <si>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</si>
  <si>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</si>
  <si>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</si>
  <si>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</si>
  <si>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</si>
  <si>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</si>
  <si>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</si>
  <si>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</si>
  <si>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</si>
  <si>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</si>
  <si>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</si>
  <si>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</si>
  <si>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</si>
  <si>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</si>
  <si>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</si>
  <si>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</si>
  <si>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</si>
  <si>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</si>
  <si>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</si>
  <si>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</si>
  <si>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</si>
  <si>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</si>
  <si>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</si>
  <si>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</si>
  <si>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</si>
  <si>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</si>
  <si>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</si>
  <si>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</si>
  <si>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</si>
  <si>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</si>
  <si>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</si>
  <si>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</si>
  <si>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</si>
  <si>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</si>
  <si>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</si>
  <si>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</si>
  <si>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</si>
  <si>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</si>
  <si>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</si>
  <si>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</si>
  <si>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</si>
  <si>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</si>
  <si>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</si>
  <si>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</si>
  <si>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</si>
  <si>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</si>
  <si>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</si>
  <si>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</si>
  <si>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</si>
  <si>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</si>
  <si>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</si>
  <si>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</si>
  <si>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</si>
  <si>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</si>
  <si>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</si>
  <si>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</si>
  <si>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</si>
  <si>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</si>
  <si>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</si>
  <si>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</si>
  <si>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</si>
  <si>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</si>
  <si>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</si>
  <si>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</si>
  <si>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</si>
  <si>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</si>
  <si>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</si>
  <si>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</si>
  <si>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</si>
  <si>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</si>
  <si>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</si>
  <si>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</si>
  <si>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</si>
  <si>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</si>
  <si>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</si>
  <si>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</si>
  <si>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</si>
  <si>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</si>
  <si>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</si>
  <si>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</si>
  <si>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</si>
  <si>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</si>
  <si>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</si>
  <si>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</si>
  <si>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</si>
  <si>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</si>
  <si>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</si>
  <si>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</si>
  <si>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</si>
  <si>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</si>
  <si>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</si>
  <si>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</si>
  <si>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</si>
  <si>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</si>
  <si>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</si>
  <si>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</si>
  <si>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</si>
  <si>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</si>
  <si>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</si>
  <si>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</si>
  <si>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</si>
  <si>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</si>
  <si>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</si>
  <si>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</si>
  <si>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</si>
  <si>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</si>
  <si>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</si>
  <si>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</si>
  <si>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</si>
  <si>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</si>
  <si>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</si>
  <si>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</si>
  <si>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</si>
  <si>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</si>
  <si>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</si>
  <si>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</si>
  <si>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</si>
  <si>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</si>
  <si>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</si>
  <si>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</si>
  <si>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</si>
  <si>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</si>
  <si>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</si>
  <si>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</si>
  <si>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</si>
  <si>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</si>
  <si>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</si>
  <si>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</si>
  <si>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</si>
  <si>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</si>
  <si>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</si>
  <si>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</si>
  <si>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</si>
  <si>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</si>
  <si>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</si>
  <si>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</si>
  <si>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</si>
  <si>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</si>
  <si>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</si>
  <si>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</si>
  <si>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</si>
  <si>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</si>
  <si>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</si>
  <si>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</si>
  <si>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</si>
  <si>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</si>
  <si>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</si>
  <si>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</si>
  <si>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</si>
  <si>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</si>
  <si>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</si>
  <si>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</si>
  <si>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</si>
  <si>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</si>
  <si>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</si>
  <si>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</si>
  <si>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</si>
  <si>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</si>
  <si>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</si>
  <si>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</si>
  <si>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</si>
  <si>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</si>
  <si>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</si>
  <si>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</si>
  <si>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</si>
  <si>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</si>
  <si>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</si>
  <si>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</si>
  <si>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</si>
  <si>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</si>
  <si>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</si>
  <si>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</si>
  <si>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</si>
  <si>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</si>
  <si>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</si>
  <si>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</si>
  <si>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</si>
  <si>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</si>
  <si>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</si>
  <si>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</si>
  <si>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</si>
  <si>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</si>
  <si>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</si>
  <si>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</si>
  <si>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</si>
  <si>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</si>
  <si>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</si>
  <si>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</si>
  <si>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</si>
  <si>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</si>
  <si>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</si>
  <si>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</si>
  <si>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</si>
  <si>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</si>
  <si>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</si>
  <si>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</si>
  <si>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</si>
  <si>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</si>
  <si>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</si>
  <si>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</si>
  <si>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</si>
  <si>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</si>
  <si>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</si>
  <si>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</si>
  <si>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</si>
  <si>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</si>
  <si>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</si>
  <si>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</si>
  <si>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</si>
  <si>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</si>
  <si>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</si>
  <si>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</si>
  <si>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</si>
  <si>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</si>
  <si>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</si>
  <si>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</si>
  <si>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</si>
  <si>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</si>
  <si>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</si>
  <si>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</si>
  <si>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</si>
  <si>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</si>
  <si>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</si>
  <si>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</si>
  <si>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</si>
  <si>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</si>
  <si>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</si>
  <si>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</si>
  <si>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</si>
  <si>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</si>
  <si>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</si>
  <si>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</si>
  <si>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</si>
  <si>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</si>
  <si>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</si>
  <si>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</si>
  <si>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</si>
  <si>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</si>
  <si>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</si>
  <si>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</si>
  <si>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</si>
  <si>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</si>
  <si>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</si>
  <si>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</si>
  <si>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</si>
  <si>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</si>
  <si>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</si>
  <si>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</si>
  <si>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</si>
  <si>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</si>
  <si>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</si>
  <si>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</si>
  <si>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</si>
  <si>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</si>
  <si>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</si>
  <si>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</si>
  <si>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</si>
  <si>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</si>
  <si>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</si>
  <si>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</si>
  <si>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</si>
  <si>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</si>
  <si>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</si>
  <si>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</si>
  <si>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</si>
  <si>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</si>
  <si>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</si>
  <si>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</si>
  <si>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</si>
  <si>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</si>
  <si>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</si>
  <si>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</si>
  <si>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</si>
  <si>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</si>
  <si>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</si>
  <si>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</si>
  <si>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</si>
  <si>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</si>
  <si>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</si>
  <si>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</si>
  <si>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</si>
  <si>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</si>
  <si>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</si>
  <si>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</si>
  <si>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</si>
  <si>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</si>
  <si>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</si>
  <si>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</si>
  <si>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</si>
  <si>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</si>
  <si>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</si>
  <si>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</si>
  <si>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</si>
  <si>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</si>
  <si>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</si>
  <si>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</si>
  <si>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</si>
  <si>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</si>
  <si>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</si>
  <si>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</si>
  <si>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</si>
  <si>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</si>
  <si>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</si>
  <si>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</si>
  <si>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</si>
  <si>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</si>
  <si>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</si>
  <si>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</si>
  <si>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</si>
  <si>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</si>
  <si>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</si>
  <si>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</si>
  <si>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</si>
  <si>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</si>
  <si>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</si>
  <si>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</si>
  <si>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</si>
  <si>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</si>
  <si>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</si>
  <si>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</si>
  <si>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</si>
  <si>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</si>
  <si>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</si>
  <si>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</si>
  <si>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</si>
  <si>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</si>
  <si>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</si>
  <si>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</si>
  <si>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</si>
  <si>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</si>
  <si>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</si>
  <si>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</si>
  <si>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</si>
  <si>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</si>
  <si>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</si>
  <si>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</si>
  <si>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</si>
  <si>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</si>
  <si>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</si>
  <si>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</si>
  <si>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</si>
  <si>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</si>
  <si>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</si>
  <si>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</si>
  <si>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</si>
  <si>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</si>
  <si>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</si>
  <si>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</si>
  <si>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</si>
  <si>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</si>
  <si>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</si>
  <si>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</si>
  <si>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</si>
  <si>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</si>
  <si>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</si>
  <si>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</si>
  <si>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</si>
  <si>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</si>
  <si>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</si>
  <si>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</si>
  <si>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</si>
  <si>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</si>
  <si>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</si>
  <si>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</si>
  <si>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</si>
  <si>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</si>
  <si>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</si>
  <si>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</si>
  <si>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</si>
  <si>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</si>
  <si>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</si>
  <si>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</si>
  <si>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</si>
  <si>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</si>
  <si>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</si>
  <si>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</si>
  <si>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</si>
  <si>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</si>
  <si>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</si>
  <si>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</si>
  <si>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</si>
  <si>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</si>
  <si>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</si>
  <si>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</si>
  <si>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</si>
  <si>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</si>
  <si>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</si>
  <si>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</si>
  <si>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</si>
  <si>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</si>
  <si>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</si>
  <si>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</si>
  <si>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</si>
  <si>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</si>
  <si>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</si>
  <si>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</si>
  <si>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</si>
  <si>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</si>
  <si>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</si>
  <si>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</si>
  <si>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</si>
  <si>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</si>
  <si>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</si>
  <si>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</si>
  <si>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</si>
  <si>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</si>
  <si>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</si>
  <si>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</si>
  <si>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</si>
  <si>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</si>
  <si>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</si>
  <si>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</si>
  <si>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</si>
  <si>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</si>
  <si>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</si>
  <si>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</si>
  <si>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</si>
  <si>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</si>
  <si>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</si>
  <si>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</si>
  <si>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</si>
  <si>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</si>
  <si>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</si>
  <si>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</si>
  <si>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</si>
  <si>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</si>
  <si>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</si>
  <si>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</si>
  <si>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</si>
  <si>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</si>
  <si>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</si>
  <si>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</si>
  <si>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</si>
  <si>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</si>
  <si>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</si>
  <si>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</si>
  <si>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</si>
  <si>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</si>
  <si>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</si>
  <si>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</si>
  <si>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</si>
  <si>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</si>
  <si>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</si>
  <si>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</si>
  <si>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</si>
  <si>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</si>
  <si>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</si>
  <si>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</si>
  <si>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</si>
  <si>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</si>
  <si>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</si>
  <si>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</si>
  <si>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</si>
  <si>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</si>
  <si>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</si>
  <si>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</si>
  <si>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</si>
  <si>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</si>
  <si>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</si>
  <si>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</si>
  <si>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</si>
  <si>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</si>
  <si>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</si>
  <si>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</si>
  <si>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</si>
  <si>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</si>
  <si>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</si>
  <si>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</si>
  <si>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</si>
  <si>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</si>
  <si>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</si>
  <si>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</si>
  <si>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</si>
  <si>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</si>
  <si>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</si>
  <si>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</si>
  <si>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</si>
  <si>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</si>
  <si>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</si>
  <si>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</si>
  <si>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</si>
  <si>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</si>
  <si>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</si>
  <si>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</si>
  <si>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</si>
  <si>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</si>
  <si>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</si>
  <si>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</si>
  <si>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</si>
  <si>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</si>
  <si>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</si>
  <si>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</si>
  <si>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</si>
  <si>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</si>
  <si>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</si>
  <si>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</si>
  <si>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</si>
  <si>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</si>
  <si>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</si>
  <si>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</si>
  <si>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</si>
  <si>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</si>
  <si>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</si>
  <si>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</si>
  <si>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</si>
  <si>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</si>
  <si>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</si>
  <si>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</si>
  <si>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</si>
  <si>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</si>
  <si>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</si>
  <si>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</si>
  <si>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</si>
  <si>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</si>
  <si>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</si>
  <si>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</si>
  <si>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</si>
  <si>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</si>
  <si>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</si>
  <si>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</si>
  <si>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</si>
  <si>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</si>
  <si>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</si>
  <si>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</si>
  <si>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</si>
  <si>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</si>
  <si>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</si>
  <si>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</si>
  <si>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</si>
  <si>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</si>
  <si>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</si>
  <si>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</si>
  <si>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</si>
  <si>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</si>
  <si>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</si>
  <si>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</si>
  <si>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</si>
  <si>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</si>
  <si>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</si>
  <si>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</si>
  <si>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</si>
  <si>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</si>
  <si>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</si>
  <si>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</si>
  <si>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</si>
  <si>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</si>
  <si>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</si>
  <si>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</si>
  <si>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</si>
  <si>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</si>
  <si>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</si>
  <si>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</si>
  <si>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</si>
  <si>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</si>
  <si>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</si>
  <si>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</si>
  <si>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</si>
  <si>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</si>
  <si>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</si>
  <si>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</si>
  <si>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</si>
  <si>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</si>
  <si>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</si>
  <si>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</si>
  <si>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</si>
  <si>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</si>
  <si>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</si>
  <si>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</si>
  <si>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</si>
  <si>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</si>
  <si>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</si>
  <si>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</si>
  <si>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</si>
  <si>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</si>
  <si>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</si>
  <si>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</si>
  <si>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</si>
  <si>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</si>
  <si>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</si>
  <si>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</si>
  <si>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</si>
  <si>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</si>
  <si>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</si>
  <si>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</si>
  <si>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</si>
  <si>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</si>
  <si>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</si>
  <si>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</si>
  <si>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</si>
  <si>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</si>
  <si>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</si>
  <si>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</si>
  <si>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</si>
  <si>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</si>
  <si>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</si>
  <si>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</si>
  <si>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</si>
  <si>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</si>
  <si>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</si>
  <si>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</si>
  <si>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</si>
  <si>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</si>
  <si>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</si>
  <si>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</si>
  <si>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</si>
  <si>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</si>
  <si>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</si>
  <si>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</si>
  <si>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</si>
  <si>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</si>
  <si>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</si>
  <si>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</si>
  <si>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</si>
  <si>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</si>
  <si>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</si>
  <si>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</si>
  <si>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</si>
  <si>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</si>
  <si>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</si>
  <si>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</si>
  <si>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</si>
  <si>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</si>
  <si>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</si>
  <si>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</si>
  <si>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</si>
  <si>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</si>
  <si>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</si>
  <si>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</si>
  <si>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</si>
  <si>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</si>
  <si>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</si>
  <si>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</si>
  <si>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</si>
  <si>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</si>
  <si>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</si>
  <si>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</si>
  <si>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</si>
  <si>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</si>
  <si>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</si>
  <si>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</si>
  <si>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</si>
  <si>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</si>
  <si>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</si>
  <si>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</si>
  <si>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</si>
  <si>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</si>
  <si>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</si>
  <si>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</si>
  <si>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</si>
  <si>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</si>
  <si>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</si>
  <si>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</si>
  <si>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</si>
  <si>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</si>
  <si>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</si>
  <si>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</si>
  <si>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</si>
  <si>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</si>
  <si>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</si>
  <si>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</si>
  <si>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</si>
  <si>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</si>
  <si>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</si>
  <si>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</si>
  <si>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</si>
  <si>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</si>
  <si>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</si>
  <si>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</si>
  <si>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</si>
  <si>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</si>
  <si>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</si>
  <si>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</si>
  <si>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</si>
  <si>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</si>
  <si>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</si>
  <si>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</si>
  <si>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</si>
  <si>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</si>
  <si>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</si>
  <si>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</si>
  <si>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</si>
  <si>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</si>
  <si>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</si>
  <si>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</si>
  <si>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</si>
  <si>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</si>
  <si>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</si>
  <si>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</si>
  <si>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</si>
  <si>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</si>
  <si>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</si>
  <si>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</si>
  <si>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</si>
  <si>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</si>
  <si>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</si>
  <si>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</si>
  <si>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</si>
  <si>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</si>
  <si>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</si>
  <si>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</si>
  <si>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</si>
  <si>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</si>
  <si>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</si>
  <si>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</si>
  <si>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</si>
  <si>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</si>
  <si>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</si>
  <si>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</si>
  <si>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</si>
  <si>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</si>
  <si>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</si>
  <si>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</si>
  <si>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</si>
  <si>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</si>
  <si>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</si>
  <si>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</si>
  <si>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</si>
  <si>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</si>
  <si>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</si>
  <si>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</si>
  <si>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</si>
  <si>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</si>
  <si>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</si>
  <si>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</si>
  <si>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</si>
  <si>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</si>
  <si>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</si>
  <si>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</si>
  <si>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</si>
  <si>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</si>
  <si>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</si>
  <si>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</si>
  <si>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</si>
  <si>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</si>
  <si>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</si>
  <si>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</si>
  <si>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</si>
  <si>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</si>
  <si>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</si>
  <si>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</si>
  <si>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</si>
  <si>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</si>
  <si>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</si>
  <si>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</si>
  <si>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</si>
  <si>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</si>
  <si>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</si>
  <si>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</si>
  <si>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</si>
  <si>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</si>
  <si>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</si>
  <si>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</si>
  <si>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</si>
  <si>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</si>
  <si>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</si>
  <si>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</si>
  <si>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</si>
  <si>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</si>
  <si>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</si>
  <si>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</si>
  <si>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</si>
  <si>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</si>
  <si>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</si>
  <si>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</si>
  <si>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</si>
  <si>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</si>
  <si>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</si>
  <si>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</si>
  <si>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</si>
  <si>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</si>
  <si>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</si>
  <si>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</si>
  <si>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</si>
  <si>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</si>
  <si>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</si>
  <si>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</si>
  <si>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</si>
  <si>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</si>
  <si>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</si>
  <si>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</si>
  <si>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</si>
  <si>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</si>
  <si>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</si>
  <si>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</si>
  <si>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</si>
  <si>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</si>
  <si>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</si>
  <si>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</si>
  <si>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</si>
  <si>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</si>
  <si>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</si>
  <si>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</si>
  <si>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</si>
  <si>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</si>
  <si>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</si>
  <si>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</si>
  <si>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</si>
  <si>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</si>
  <si>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</si>
  <si>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</si>
  <si>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</si>
  <si>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</si>
  <si>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</si>
  <si>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</si>
  <si>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</si>
  <si>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</si>
  <si>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</si>
  <si>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</si>
  <si>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</si>
  <si>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</si>
  <si>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</si>
  <si>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</si>
  <si>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</si>
  <si>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</si>
  <si>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</si>
  <si>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</si>
  <si>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</si>
  <si>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</si>
  <si>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</si>
  <si>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</si>
  <si>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</si>
  <si>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</si>
  <si>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</si>
  <si>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</si>
  <si>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</si>
  <si>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</si>
  <si>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</si>
  <si>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</si>
  <si>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</si>
  <si>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</si>
  <si>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</si>
  <si>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</si>
  <si>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</si>
  <si>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</si>
  <si>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</si>
  <si>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</si>
  <si>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</si>
  <si>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</si>
  <si>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</si>
  <si>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</si>
  <si>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</si>
  <si>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</si>
  <si>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</si>
  <si>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</si>
  <si>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</si>
  <si>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</si>
  <si>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</si>
  <si>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</si>
  <si>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</si>
  <si>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</si>
  <si>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</si>
  <si>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</si>
  <si>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</si>
  <si>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</si>
  <si>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</si>
  <si>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</si>
  <si>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</si>
  <si>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</si>
  <si>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</si>
  <si>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</si>
  <si>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</si>
  <si>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</si>
  <si>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</si>
  <si>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</si>
  <si>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</si>
  <si>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</si>
  <si>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</si>
  <si>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</si>
  <si>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</si>
  <si>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</si>
  <si>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</si>
  <si>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</si>
  <si>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</si>
  <si>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</si>
  <si>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</si>
  <si>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</si>
  <si>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</si>
  <si>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</si>
  <si>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</si>
  <si>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</si>
  <si>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</si>
  <si>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</si>
  <si>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</si>
  <si>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</si>
  <si>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</si>
  <si>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</si>
  <si>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</si>
  <si>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</si>
  <si>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</si>
  <si>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</si>
  <si>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</si>
  <si>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</si>
  <si>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</si>
  <si>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</si>
  <si>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</si>
  <si>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</si>
  <si>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</si>
  <si>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</si>
  <si>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</si>
  <si>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</si>
  <si>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</si>
  <si>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</si>
  <si>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</si>
  <si>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</si>
  <si>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</si>
  <si>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</si>
  <si>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</si>
  <si>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</si>
  <si>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</si>
  <si>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</si>
  <si>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</si>
  <si>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</si>
  <si>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</si>
  <si>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</si>
  <si>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</si>
  <si>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</si>
  <si>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</si>
  <si>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</si>
  <si>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</si>
  <si>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</si>
  <si>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</si>
  <si>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</si>
  <si>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</si>
  <si>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</si>
  <si>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</si>
  <si>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</si>
  <si>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</si>
  <si>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</si>
  <si>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</si>
  <si>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</si>
  <si>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</si>
  <si>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</si>
  <si>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</si>
  <si>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</si>
  <si>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</si>
  <si>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</si>
  <si>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</si>
  <si>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</si>
  <si>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</si>
  <si>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</si>
  <si>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</si>
  <si>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</si>
  <si>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</si>
  <si>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</si>
  <si>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</si>
  <si>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</si>
  <si>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</si>
  <si>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</si>
  <si>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</si>
  <si>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</si>
  <si>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</si>
  <si>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</si>
  <si>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</si>
  <si>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</si>
  <si>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</si>
  <si>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</si>
  <si>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</si>
  <si>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</si>
  <si>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</si>
  <si>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</si>
  <si>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</si>
  <si>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</si>
  <si>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</si>
  <si>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</si>
  <si>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</si>
  <si>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</si>
  <si>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</si>
  <si>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</si>
  <si>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</si>
  <si>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</si>
  <si>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</si>
  <si>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</si>
  <si>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</si>
  <si>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</si>
  <si>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</si>
  <si>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</si>
  <si>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</si>
  <si>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</si>
  <si>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</si>
  <si>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</si>
  <si>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</si>
  <si>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</si>
  <si>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</si>
  <si>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</si>
  <si>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</si>
  <si>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</si>
  <si>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</si>
  <si>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</si>
  <si>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</si>
  <si>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</si>
  <si>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</si>
  <si>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</si>
  <si>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</si>
  <si>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</si>
  <si>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</si>
  <si>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</si>
  <si>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</si>
  <si>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</si>
  <si>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</si>
  <si>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</si>
  <si>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</si>
  <si>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</si>
  <si>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</si>
  <si>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</si>
  <si>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</si>
  <si>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</si>
  <si>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</si>
  <si>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</si>
  <si>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</si>
  <si>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</si>
  <si>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</si>
  <si>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</si>
  <si>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</si>
  <si>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</si>
  <si>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</si>
  <si>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</si>
  <si>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</si>
  <si>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</si>
  <si>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</si>
  <si>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</si>
  <si>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</si>
  <si>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</si>
  <si>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</si>
  <si>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</si>
  <si>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</si>
  <si>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</si>
  <si>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</si>
  <si>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</si>
  <si>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</si>
  <si>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</si>
  <si>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</si>
  <si>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</si>
  <si>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</si>
  <si>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</si>
  <si>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</si>
  <si>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</si>
  <si>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</si>
  <si>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</si>
  <si>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</si>
  <si>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</si>
  <si>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</si>
  <si>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</si>
  <si>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</si>
  <si>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</si>
  <si>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</si>
  <si>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</si>
  <si>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</si>
  <si>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</si>
  <si>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</si>
  <si>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</si>
  <si>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</si>
  <si>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</si>
  <si>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</si>
  <si>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</si>
  <si>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</si>
  <si>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</si>
  <si>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</si>
  <si>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</si>
  <si>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</si>
  <si>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</si>
  <si>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</si>
  <si>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</si>
  <si>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</si>
  <si>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</si>
  <si>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</si>
  <si>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</si>
  <si>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</si>
  <si>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</si>
  <si>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</si>
  <si>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</si>
  <si>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</si>
  <si>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</si>
  <si>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</si>
  <si>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</si>
  <si>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</si>
  <si>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</si>
  <si>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</si>
  <si>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</si>
  <si>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</si>
  <si>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</si>
  <si>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</si>
  <si>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</si>
  <si>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</si>
  <si>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</si>
  <si>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</si>
  <si>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</si>
  <si>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</si>
  <si>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</si>
  <si>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</si>
  <si>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</si>
  <si>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</si>
  <si>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</si>
  <si>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</si>
  <si>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</si>
  <si>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</si>
  <si>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</si>
  <si>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</si>
  <si>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</si>
  <si>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</si>
  <si>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</si>
  <si>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</si>
  <si>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</si>
  <si>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</si>
  <si>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</si>
  <si>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</si>
  <si>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</si>
  <si>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</si>
  <si>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</si>
  <si>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</si>
  <si>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</si>
  <si>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</si>
  <si>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</si>
  <si>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</si>
  <si>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</si>
  <si>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</si>
  <si>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</si>
  <si>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</si>
  <si>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</si>
  <si>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</si>
  <si>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</si>
  <si>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</si>
  <si>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</si>
  <si>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</si>
  <si>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</si>
  <si>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</si>
  <si>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</si>
  <si>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</si>
  <si>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</si>
  <si>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</si>
  <si>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</si>
  <si>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</si>
  <si>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</si>
  <si>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</si>
  <si>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</si>
  <si>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</si>
  <si>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</si>
  <si>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</si>
  <si>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</si>
  <si>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</si>
  <si>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</si>
  <si>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</si>
  <si>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</si>
  <si>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</si>
  <si>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</si>
  <si>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</si>
  <si>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</si>
  <si>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</si>
  <si>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</si>
  <si>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</si>
  <si>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</si>
  <si>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</si>
  <si>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</si>
  <si>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</si>
  <si>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</si>
  <si>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</si>
  <si>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</si>
  <si>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</si>
  <si>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</si>
  <si>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</si>
  <si>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</si>
  <si>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</si>
  <si>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</si>
  <si>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</si>
  <si>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</si>
  <si>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</si>
  <si>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</si>
  <si>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</si>
  <si>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</si>
  <si>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</si>
  <si>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</si>
  <si>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</si>
  <si>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</si>
  <si>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</si>
  <si>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</si>
  <si>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</si>
  <si>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</si>
  <si>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</si>
  <si>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</si>
  <si>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</si>
  <si>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</si>
  <si>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</si>
  <si>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</si>
  <si>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</si>
  <si>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</si>
  <si>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</si>
  <si>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</si>
  <si>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</si>
  <si>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</si>
  <si>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</si>
  <si>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</si>
  <si>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</si>
  <si>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</si>
  <si>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</si>
  <si>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</si>
  <si>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</si>
  <si>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</si>
  <si>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</si>
  <si>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</si>
  <si>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</si>
  <si>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</si>
  <si>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</si>
  <si>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</si>
  <si>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</si>
  <si>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</si>
  <si>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</si>
  <si>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</si>
  <si>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</si>
  <si>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</si>
  <si>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</si>
  <si>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</si>
  <si>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</si>
  <si>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</si>
  <si>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</si>
  <si>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</si>
  <si>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</si>
  <si>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</si>
  <si>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</si>
  <si>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</si>
  <si>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</si>
  <si>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</si>
  <si>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</si>
  <si>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</si>
  <si>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</si>
  <si>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</si>
  <si>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</si>
  <si>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</si>
  <si>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</si>
  <si>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</si>
  <si>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</si>
  <si>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</si>
  <si>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</si>
  <si>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</si>
  <si>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</si>
  <si>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</si>
  <si>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</si>
  <si>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</si>
  <si>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</si>
  <si>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</si>
  <si>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</si>
  <si>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</si>
  <si>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</si>
  <si>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</si>
  <si>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</si>
  <si>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</si>
  <si>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</si>
  <si>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</si>
  <si>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</si>
  <si>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</si>
  <si>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</si>
  <si>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</si>
  <si>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</si>
  <si>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</si>
  <si>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</si>
  <si>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</si>
  <si>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</si>
  <si>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</si>
  <si>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</si>
  <si>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</si>
  <si>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</si>
  <si>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</si>
  <si>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</si>
  <si>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</si>
  <si>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</si>
  <si>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</si>
  <si>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</si>
  <si>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</si>
  <si>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</si>
  <si>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</si>
  <si>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</si>
  <si>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</si>
  <si>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</si>
  <si>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</si>
  <si>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</si>
  <si>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</si>
  <si>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</si>
  <si>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</si>
  <si>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</si>
  <si>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</si>
  <si>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</si>
  <si>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</si>
  <si>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</si>
  <si>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</si>
  <si>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</si>
  <si>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</si>
  <si>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</si>
  <si>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</si>
  <si>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</si>
  <si>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</si>
  <si>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</si>
  <si>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</si>
  <si>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</si>
  <si>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</si>
  <si>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</si>
  <si>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</si>
  <si>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</si>
  <si>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</si>
  <si>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</si>
  <si>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</si>
  <si>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</si>
  <si>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</si>
  <si>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</si>
  <si>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</si>
  <si>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</si>
  <si>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</si>
  <si>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</si>
  <si>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</si>
  <si>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</si>
  <si>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</si>
  <si>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</si>
  <si>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</si>
  <si>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</si>
  <si>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</si>
  <si>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</si>
  <si>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</si>
  <si>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</si>
  <si>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</si>
  <si>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</si>
  <si>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</si>
  <si>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</si>
  <si>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</si>
  <si>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</si>
  <si>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</si>
  <si>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</si>
  <si>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</si>
  <si>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</si>
  <si>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</si>
  <si>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</si>
  <si>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</si>
  <si>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</si>
  <si>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</si>
  <si>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</si>
  <si>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</si>
  <si>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</si>
  <si>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</si>
  <si>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</si>
  <si>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</si>
  <si>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</si>
  <si>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</si>
  <si>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</si>
  <si>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</si>
  <si>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</si>
  <si>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</si>
  <si>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</si>
  <si>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</si>
  <si>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</si>
  <si>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</si>
  <si>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</si>
  <si>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</si>
  <si>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</si>
  <si>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</si>
  <si>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</si>
  <si>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</si>
  <si>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</si>
  <si>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</si>
  <si>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</si>
  <si>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</si>
  <si>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</si>
  <si>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</si>
  <si>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</si>
  <si>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</si>
  <si>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</si>
  <si>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</si>
  <si>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</si>
  <si>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</si>
  <si>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</si>
  <si>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</si>
  <si>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</si>
  <si>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</si>
  <si>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</si>
  <si>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</si>
  <si>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</si>
  <si>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</si>
  <si>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</si>
  <si>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</si>
  <si>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</si>
  <si>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</si>
  <si>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</si>
  <si>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</si>
  <si>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</si>
  <si>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</si>
  <si>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</si>
  <si>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</si>
  <si>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</si>
  <si>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</si>
  <si>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</si>
  <si>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</si>
  <si>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</si>
  <si>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</si>
  <si>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</si>
  <si>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</si>
  <si>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</si>
  <si>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</si>
  <si>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</si>
  <si>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</si>
  <si>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</si>
  <si>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</si>
  <si>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</si>
  <si>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</si>
  <si>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</si>
  <si>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</si>
  <si>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</si>
  <si>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</si>
  <si>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</si>
  <si>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</si>
  <si>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</si>
  <si>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</si>
  <si>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</si>
  <si>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</si>
  <si>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</si>
  <si>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</si>
  <si>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</si>
  <si>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</si>
  <si>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</si>
  <si>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</si>
  <si>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</si>
  <si>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</si>
  <si>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</si>
  <si>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</si>
  <si>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</si>
  <si>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</si>
  <si>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</si>
  <si>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</si>
  <si>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</si>
  <si>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</si>
  <si>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</si>
  <si>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</si>
  <si>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</si>
  <si>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</si>
  <si>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</si>
  <si>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</si>
  <si>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</si>
  <si>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</si>
  <si>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</si>
  <si>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</si>
  <si>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</si>
  <si>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</si>
  <si>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</si>
  <si>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</si>
  <si>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</si>
  <si>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</si>
  <si>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</si>
  <si>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</si>
  <si>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</si>
  <si>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</si>
  <si>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</si>
  <si>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</si>
  <si>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</si>
  <si>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</si>
  <si>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</si>
  <si>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</si>
  <si>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</si>
  <si>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</si>
  <si>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</si>
  <si>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</si>
  <si>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</si>
  <si>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</si>
  <si>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</si>
  <si>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</si>
  <si>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</si>
  <si>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</si>
  <si>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</si>
  <si>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</si>
  <si>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</si>
  <si>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</si>
  <si>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</si>
  <si>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</si>
  <si>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</si>
  <si>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</si>
  <si>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</si>
  <si>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</si>
  <si>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</si>
  <si>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</si>
  <si>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</si>
  <si>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</si>
  <si>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</si>
  <si>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</si>
  <si>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</si>
  <si>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</si>
  <si>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</si>
  <si>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</si>
  <si>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</si>
  <si>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</si>
  <si>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</si>
  <si>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</si>
  <si>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</si>
  <si>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</si>
  <si>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</si>
  <si>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</si>
  <si>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</si>
  <si>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</si>
  <si>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</si>
  <si>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</si>
  <si>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</si>
  <si>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</si>
  <si>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</si>
  <si>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</si>
  <si>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</si>
  <si>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</si>
  <si>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</si>
  <si>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</si>
  <si>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</si>
  <si>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</si>
  <si>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</si>
  <si>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</si>
  <si>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</si>
  <si>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</si>
  <si>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</si>
  <si>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</si>
  <si>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</si>
  <si>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</si>
  <si>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</si>
  <si>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</si>
  <si>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</si>
  <si>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</si>
  <si>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</si>
  <si>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</si>
  <si>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</si>
  <si>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</si>
  <si>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</si>
  <si>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</si>
  <si>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</si>
  <si>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</si>
  <si>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</si>
  <si>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</si>
  <si>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</si>
  <si>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</si>
  <si>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</si>
  <si>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</si>
  <si>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</si>
  <si>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</si>
  <si>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</si>
  <si>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</si>
  <si>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</si>
  <si>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</si>
  <si>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</si>
  <si>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</si>
  <si>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947 CHURRASCARIA NATIVAS</t>
  </si>
  <si>
    <t>VLR REF SRV GESTAO NF 952 VR AUDIO</t>
  </si>
  <si>
    <t>11214624000470</t>
  </si>
  <si>
    <t>VLR REF SRV GESTAO NF 706 UNIMED RECIFE - HUR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</si>
  <si>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</si>
  <si>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</si>
  <si>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</si>
  <si>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</si>
  <si>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</si>
  <si>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</si>
  <si>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</si>
  <si>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</si>
  <si>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</si>
  <si>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</si>
  <si>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</si>
  <si>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</si>
  <si>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</si>
  <si>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</si>
  <si>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</si>
  <si>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</si>
  <si>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</si>
  <si>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</si>
  <si>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</si>
  <si>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</si>
  <si>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</si>
  <si>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</si>
  <si>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</si>
  <si>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</si>
  <si>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</si>
  <si>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</si>
  <si>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</si>
  <si>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</si>
  <si>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</si>
  <si>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</si>
  <si>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</si>
  <si>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</si>
  <si>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</si>
  <si>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</si>
  <si>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</si>
  <si>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</si>
  <si>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</si>
  <si>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</si>
  <si>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</si>
  <si>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</si>
  <si>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</si>
  <si>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</si>
  <si>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</si>
  <si>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</si>
  <si>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</si>
  <si>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</si>
  <si>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</si>
  <si>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</si>
  <si>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</si>
  <si>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</si>
  <si>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</si>
  <si>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</si>
  <si>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</si>
  <si>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</si>
  <si>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</si>
  <si>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</si>
  <si>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</si>
  <si>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</si>
  <si>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</si>
  <si>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</si>
  <si>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</si>
  <si>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</si>
  <si>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</si>
  <si>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</si>
  <si>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</si>
  <si>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</si>
  <si>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</si>
  <si>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</si>
  <si>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</si>
  <si>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</si>
  <si>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</si>
  <si>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</si>
  <si>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</si>
  <si>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</si>
  <si>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</si>
  <si>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</si>
  <si>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</si>
  <si>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</si>
  <si>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</si>
  <si>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</si>
  <si>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</si>
  <si>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</si>
  <si>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</si>
  <si>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</si>
  <si>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</si>
  <si>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</si>
  <si>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</si>
  <si>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</si>
  <si>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</si>
  <si>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</si>
  <si>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</si>
  <si>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</si>
  <si>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</si>
  <si>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</si>
  <si>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</si>
  <si>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</si>
  <si>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</si>
  <si>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</si>
  <si>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</si>
  <si>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</si>
  <si>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</si>
  <si>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</si>
  <si>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</si>
  <si>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</si>
  <si>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</si>
  <si>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</si>
  <si>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</si>
  <si>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</si>
  <si>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</si>
  <si>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</si>
  <si>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</si>
  <si>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</si>
  <si>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</si>
  <si>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</si>
  <si>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</si>
  <si>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</si>
  <si>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</si>
  <si>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</si>
  <si>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</si>
  <si>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</si>
  <si>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</si>
  <si>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</si>
  <si>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</si>
  <si>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</si>
  <si>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</si>
  <si>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</si>
  <si>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</si>
  <si>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</si>
  <si>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</si>
  <si>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</si>
  <si>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</si>
  <si>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</si>
  <si>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</si>
  <si>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</si>
  <si>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</si>
  <si>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</si>
  <si>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</si>
  <si>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</si>
  <si>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</si>
  <si>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</si>
  <si>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</si>
  <si>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</si>
  <si>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</si>
  <si>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</si>
  <si>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</si>
  <si>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</si>
  <si>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</si>
  <si>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</si>
  <si>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</si>
  <si>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</si>
  <si>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</si>
  <si>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</si>
  <si>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</si>
  <si>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</si>
  <si>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</si>
  <si>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</si>
  <si>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</si>
  <si>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</si>
  <si>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</si>
  <si>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</si>
  <si>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</si>
  <si>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</si>
  <si>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</si>
  <si>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</si>
  <si>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</si>
  <si>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</si>
  <si>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</si>
  <si>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</si>
  <si>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</si>
  <si>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</si>
  <si>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</si>
  <si>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</si>
  <si>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</si>
  <si>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</si>
  <si>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</si>
  <si>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</si>
  <si>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</si>
  <si>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</si>
  <si>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</si>
  <si>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</si>
  <si>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</si>
  <si>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</si>
  <si>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</si>
  <si>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</si>
  <si>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</si>
  <si>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</si>
  <si>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</si>
  <si>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</si>
  <si>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</si>
  <si>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</si>
  <si>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</si>
  <si>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</si>
  <si>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</si>
  <si>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</si>
  <si>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</si>
  <si>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</si>
  <si>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</si>
  <si>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</si>
  <si>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</si>
  <si>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</si>
  <si>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</si>
  <si>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</si>
  <si>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</si>
  <si>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</si>
  <si>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</si>
  <si>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</si>
  <si>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</si>
  <si>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</si>
  <si>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</si>
  <si>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</si>
  <si>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</si>
  <si>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</si>
  <si>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</si>
  <si>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</si>
  <si>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</si>
  <si>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</si>
  <si>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</si>
  <si>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</si>
  <si>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</si>
  <si>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</si>
  <si>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</si>
  <si>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</si>
  <si>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</si>
  <si>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</si>
  <si>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</si>
  <si>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</si>
  <si>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</si>
  <si>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</si>
  <si>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</si>
  <si>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</si>
  <si>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</si>
  <si>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</si>
  <si>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</si>
  <si>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</si>
  <si>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</si>
  <si>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</si>
  <si>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</si>
  <si>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</si>
  <si>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</si>
  <si>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</si>
  <si>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</si>
  <si>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</si>
  <si>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</si>
  <si>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</si>
  <si>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</si>
  <si>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</si>
  <si>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</si>
  <si>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</si>
  <si>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</si>
  <si>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</si>
  <si>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</si>
  <si>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</si>
  <si>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</si>
  <si>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</si>
  <si>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</si>
  <si>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</si>
  <si>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</si>
  <si>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</si>
  <si>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</si>
  <si>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30997905000149</t>
  </si>
  <si>
    <t>VLR REF SRV GESTAO NF 253 SPP V</t>
  </si>
  <si>
    <t>VLR REF SRV GESTAO NF 62 SPP V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</si>
  <si>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</si>
  <si>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</si>
  <si>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</si>
  <si>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</si>
  <si>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</si>
  <si>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</si>
  <si>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</si>
  <si>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</si>
  <si>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</si>
  <si>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</si>
  <si>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</si>
  <si>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</si>
  <si>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</si>
  <si>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</si>
  <si>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</si>
  <si>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</si>
  <si>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</si>
  <si>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</si>
  <si>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</si>
  <si>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</si>
  <si>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</si>
  <si>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</si>
  <si>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</si>
  <si>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</si>
  <si>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</si>
  <si>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</si>
  <si>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</si>
  <si>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</si>
  <si>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</si>
  <si>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</si>
  <si>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</si>
  <si>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</si>
  <si>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</si>
  <si>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</si>
  <si>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</si>
  <si>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</si>
  <si>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</si>
  <si>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</si>
  <si>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</si>
  <si>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</si>
  <si>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</si>
  <si>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</si>
  <si>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</si>
  <si>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</si>
  <si>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</si>
  <si>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</si>
  <si>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</si>
  <si>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</si>
  <si>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</si>
  <si>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</si>
  <si>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</si>
  <si>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</si>
  <si>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</si>
  <si>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</si>
  <si>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</si>
  <si>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</si>
  <si>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43674701000119</t>
  </si>
  <si>
    <t>VLR REF SRV GESTAO NF 349 ARAPUA PARTICIPACOES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</si>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</sst>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4484"/>
  <sheetViews>
    <sheetView tabSelected="1" topLeftCell="A4347" workbookViewId="0">
      <selection activeCell="D4483" sqref="D4483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60</v>
      </c>
      <c r="C2" t="s">
        <v>61</v>
      </c>
      <c r="D2" t="s">
        <v>62</v>
      </c>
      <c r="F2" s="1">
        <v>46251</v>
      </c>
      <c r="G2" s="1">
        <v>46251</v>
      </c>
      <c r="H2">
        <v>1512</v>
      </c>
      <c r="I2" s="1">
        <v>46254</v>
      </c>
      <c r="J2" s="2">
        <v>46023</v>
      </c>
      <c r="K2">
        <v>0</v>
      </c>
      <c r="L2" s="1">
        <v>46254</v>
      </c>
      <c r="M2">
        <v>0</v>
      </c>
      <c r="N2" s="3">
        <v>30480.12</v>
      </c>
      <c r="O2" t="s">
        <v>23</v>
      </c>
      <c r="P2" t="s">
        <v>63</v>
      </c>
      <c r="Q2" t="s">
        <v>1440</v>
      </c>
      <c r="R2" t="s">
        <v>26</v>
      </c>
      <c r="S2" s="4" t="str">
        <f>IF(C2="","",_xlfn.IFNA(_xlfn.XLOOKUP(C2,'CADASTRO CLIENTE'!$B$2:$B$9815,'CADASTRO CLIENTE'!$C$2:$C$9815),"NÃO ENCONTRADO"))</f>
        <v>ELEKTRO DISTRIBUIDORA</v>
      </c>
    </row>
    <row r="3" spans="1:19" hidden="1" x14ac:dyDescent="0.3">
      <c r="A3" t="s">
        <v>19</v>
      </c>
      <c r="B3" t="s">
        <v>20</v>
      </c>
      <c r="C3" t="s">
        <v>2735</v>
      </c>
      <c r="D3" t="s">
        <v>2736</v>
      </c>
      <c r="F3" s="1">
        <v>46205</v>
      </c>
      <c r="G3" s="1">
        <v>46205</v>
      </c>
      <c r="H3">
        <v>48289</v>
      </c>
      <c r="I3" s="1">
        <v>46218</v>
      </c>
      <c r="J3" s="2">
        <v>46023</v>
      </c>
      <c r="K3">
        <v>0</v>
      </c>
      <c r="L3" s="1">
        <v>46218</v>
      </c>
      <c r="M3">
        <v>0</v>
      </c>
      <c r="N3" s="3">
        <v>6795.85</v>
      </c>
      <c r="O3" t="s">
        <v>23</v>
      </c>
      <c r="P3" t="s">
        <v>24</v>
      </c>
      <c r="Q3" t="s">
        <v>3030</v>
      </c>
      <c r="R3" t="s">
        <v>26</v>
      </c>
      <c r="S3" s="4" t="str">
        <f>IF(C3="","",_xlfn.IFNA(_xlfn.XLOOKUP(C3,'CADASTRO CLIENTE'!$B$2:$B$9815,'CADASTRO CLIENTE'!$C$2:$C$9815),"NÃO ENCONTRADO"))</f>
        <v>CATITA AUTO SERVIÇOS</v>
      </c>
    </row>
    <row r="4" spans="1:19" hidden="1" x14ac:dyDescent="0.3">
      <c r="A4" t="s">
        <v>19</v>
      </c>
      <c r="B4" t="s">
        <v>20</v>
      </c>
      <c r="C4" t="s">
        <v>462</v>
      </c>
      <c r="D4" t="s">
        <v>111</v>
      </c>
      <c r="F4" s="1">
        <v>46209</v>
      </c>
      <c r="G4" s="1">
        <v>46209</v>
      </c>
      <c r="H4">
        <v>48866</v>
      </c>
      <c r="I4" s="1">
        <v>46217</v>
      </c>
      <c r="J4" s="2">
        <v>46023</v>
      </c>
      <c r="K4">
        <v>0</v>
      </c>
      <c r="L4" s="1">
        <v>46211</v>
      </c>
      <c r="M4">
        <v>0</v>
      </c>
      <c r="N4" s="3">
        <v>7011.67</v>
      </c>
      <c r="O4" t="s">
        <v>23</v>
      </c>
      <c r="P4" t="s">
        <v>24</v>
      </c>
      <c r="Q4" t="s">
        <v>463</v>
      </c>
      <c r="R4" t="s">
        <v>26</v>
      </c>
      <c r="S4" s="4" t="str">
        <f>IF(C4="","",_xlfn.IFNA(_xlfn.XLOOKUP(C4,'CADASTRO CLIENTE'!$B$2:$B$9815,'CADASTRO CLIENTE'!$C$2:$C$9815),"NÃO ENCONTRADO"))</f>
        <v>SELFIT IPSEP</v>
      </c>
    </row>
    <row r="5" spans="1:19" hidden="1" x14ac:dyDescent="0.3">
      <c r="A5" t="s">
        <v>19</v>
      </c>
      <c r="B5" t="s">
        <v>20</v>
      </c>
      <c r="C5" t="s">
        <v>54</v>
      </c>
      <c r="D5" t="s">
        <v>55</v>
      </c>
      <c r="F5" s="1">
        <v>46238</v>
      </c>
      <c r="G5" s="1">
        <v>46238</v>
      </c>
      <c r="H5">
        <v>49512</v>
      </c>
      <c r="I5" s="1">
        <v>46244</v>
      </c>
      <c r="J5" s="2">
        <v>46023</v>
      </c>
      <c r="K5">
        <v>0</v>
      </c>
      <c r="L5" s="1">
        <v>46244</v>
      </c>
      <c r="M5">
        <v>0</v>
      </c>
      <c r="N5" s="3">
        <v>4814.74</v>
      </c>
      <c r="O5" t="s">
        <v>23</v>
      </c>
      <c r="P5" t="s">
        <v>24</v>
      </c>
      <c r="Q5" t="s">
        <v>2202</v>
      </c>
      <c r="R5" t="s">
        <v>26</v>
      </c>
      <c r="S5" s="4" t="str">
        <f>IF(C5="","",_xlfn.IFNA(_xlfn.XLOOKUP(C5,'CADASTRO CLIENTE'!$B$2:$B$9815,'CADASTRO CLIENTE'!$C$2:$C$9815),"NÃO ENCONTRADO"))</f>
        <v>SESI VASCO</v>
      </c>
    </row>
    <row r="6" spans="1:19" hidden="1" x14ac:dyDescent="0.3">
      <c r="A6" t="s">
        <v>19</v>
      </c>
      <c r="B6" t="s">
        <v>31</v>
      </c>
      <c r="C6" t="s">
        <v>1490</v>
      </c>
      <c r="D6" t="s">
        <v>1491</v>
      </c>
      <c r="F6" s="1">
        <v>46267</v>
      </c>
      <c r="G6" s="1">
        <v>46267</v>
      </c>
      <c r="H6">
        <v>837</v>
      </c>
      <c r="I6" s="1">
        <v>46295</v>
      </c>
      <c r="J6" s="2">
        <v>46023</v>
      </c>
      <c r="K6">
        <v>0</v>
      </c>
      <c r="L6" s="1">
        <v>46281</v>
      </c>
      <c r="M6">
        <v>0</v>
      </c>
      <c r="N6" s="3">
        <v>2625.61</v>
      </c>
      <c r="O6" t="s">
        <v>23</v>
      </c>
      <c r="P6" t="s">
        <v>34</v>
      </c>
      <c r="Q6" t="s">
        <v>5127</v>
      </c>
      <c r="R6" t="s">
        <v>26</v>
      </c>
      <c r="S6" s="4" t="str">
        <f>IF(C6="","",_xlfn.IFNA(_xlfn.XLOOKUP(C6,'CADASTRO CLIENTE'!$B$2:$B$9815,'CADASTRO CLIENTE'!$C$2:$C$9815),"NÃO ENCONTRADO"))</f>
        <v>AUTOLIV BRASIL</v>
      </c>
    </row>
    <row r="7" spans="1:19" hidden="1" x14ac:dyDescent="0.3">
      <c r="A7" t="s">
        <v>19</v>
      </c>
      <c r="B7" t="s">
        <v>60</v>
      </c>
      <c r="C7" t="s">
        <v>593</v>
      </c>
      <c r="D7" t="s">
        <v>594</v>
      </c>
      <c r="F7" s="1">
        <v>46238</v>
      </c>
      <c r="G7" s="1">
        <v>46238</v>
      </c>
      <c r="H7">
        <v>1493</v>
      </c>
      <c r="I7" s="1">
        <v>46249</v>
      </c>
      <c r="J7" s="2">
        <v>46023</v>
      </c>
      <c r="K7">
        <v>0</v>
      </c>
      <c r="L7" s="1">
        <v>46251</v>
      </c>
      <c r="M7">
        <v>0</v>
      </c>
      <c r="N7" s="3">
        <v>5050.83</v>
      </c>
      <c r="O7" t="s">
        <v>23</v>
      </c>
      <c r="P7" t="s">
        <v>63</v>
      </c>
      <c r="Q7" t="s">
        <v>2927</v>
      </c>
      <c r="R7" t="s">
        <v>26</v>
      </c>
      <c r="S7" s="4" t="str">
        <f>IF(C7="","",_xlfn.IFNA(_xlfn.XLOOKUP(C7,'CADASTRO CLIENTE'!$B$2:$B$9815,'CADASTRO CLIENTE'!$C$2:$C$9815),"NÃO ENCONTRADO"))</f>
        <v>COSERN</v>
      </c>
    </row>
    <row r="8" spans="1:19" hidden="1" x14ac:dyDescent="0.3">
      <c r="A8" t="s">
        <v>47</v>
      </c>
      <c r="B8" t="s">
        <v>31</v>
      </c>
      <c r="C8" t="s">
        <v>1330</v>
      </c>
      <c r="D8" t="s">
        <v>1331</v>
      </c>
      <c r="K8">
        <v>0</v>
      </c>
      <c r="L8" s="1">
        <v>46293</v>
      </c>
      <c r="M8">
        <v>0</v>
      </c>
      <c r="N8">
        <v>626.75</v>
      </c>
      <c r="O8" t="s">
        <v>23</v>
      </c>
      <c r="P8" t="s">
        <v>34</v>
      </c>
      <c r="Q8" t="s">
        <v>26730</v>
      </c>
      <c r="R8" t="s">
        <v>26</v>
      </c>
      <c r="S8" s="4" t="str">
        <f>IF(C8="","",_xlfn.IFNA(_xlfn.XLOOKUP(C8,'CADASTRO CLIENTE'!$B$2:$B$9815,'CADASTRO CLIENTE'!$C$2:$C$9815),"NÃO ENCONTRADO"))</f>
        <v>MORENA VEÍCULOS</v>
      </c>
    </row>
    <row r="9" spans="1:19" hidden="1" x14ac:dyDescent="0.3">
      <c r="A9" t="s">
        <v>19</v>
      </c>
      <c r="B9" t="s">
        <v>20</v>
      </c>
      <c r="C9" t="s">
        <v>1129</v>
      </c>
      <c r="D9" t="s">
        <v>195</v>
      </c>
      <c r="F9" s="1">
        <v>46212</v>
      </c>
      <c r="G9" s="1">
        <v>46212</v>
      </c>
      <c r="H9">
        <v>49207</v>
      </c>
      <c r="I9" s="1">
        <v>46213</v>
      </c>
      <c r="J9" s="2">
        <v>46023</v>
      </c>
      <c r="K9">
        <v>0</v>
      </c>
      <c r="L9" s="1">
        <v>46213</v>
      </c>
      <c r="M9">
        <v>0</v>
      </c>
      <c r="N9">
        <v>967.33</v>
      </c>
      <c r="O9" t="s">
        <v>23</v>
      </c>
      <c r="P9" t="s">
        <v>24</v>
      </c>
      <c r="Q9" t="s">
        <v>2011</v>
      </c>
      <c r="R9" t="s">
        <v>26</v>
      </c>
      <c r="S9" s="4" t="str">
        <f>IF(C9="","",_xlfn.IFNA(_xlfn.XLOOKUP(C9,'CADASTRO CLIENTE'!$B$2:$B$9815,'CADASTRO CLIENTE'!$C$2:$C$9815),"NÃO ENCONTRADO"))</f>
        <v>COLEGIO CHRISTUS - JOSE VILAR</v>
      </c>
    </row>
    <row r="10" spans="1:19" hidden="1" x14ac:dyDescent="0.3">
      <c r="A10" t="s">
        <v>47</v>
      </c>
      <c r="B10" t="s">
        <v>20</v>
      </c>
      <c r="C10" t="s">
        <v>347</v>
      </c>
      <c r="D10" t="s">
        <v>348</v>
      </c>
      <c r="K10">
        <v>0</v>
      </c>
      <c r="L10" s="1">
        <v>46234</v>
      </c>
      <c r="M10">
        <v>0</v>
      </c>
      <c r="N10" s="3">
        <v>16850</v>
      </c>
      <c r="O10" t="s">
        <v>23</v>
      </c>
      <c r="P10" t="s">
        <v>142</v>
      </c>
      <c r="Q10" t="s">
        <v>2834</v>
      </c>
      <c r="R10" t="s">
        <v>26</v>
      </c>
      <c r="S10" s="4" t="str">
        <f>IF(C10="","",_xlfn.IFNA(_xlfn.XLOOKUP(C10,'CADASTRO CLIENTE'!$B$2:$B$9815,'CADASTRO CLIENTE'!$C$2:$C$9815),"NÃO ENCONTRADO"))</f>
        <v>MINERAÇÃO PAULISTA</v>
      </c>
    </row>
    <row r="11" spans="1:19" hidden="1" x14ac:dyDescent="0.3">
      <c r="A11" t="s">
        <v>19</v>
      </c>
      <c r="B11" t="s">
        <v>20</v>
      </c>
      <c r="C11" t="s">
        <v>627</v>
      </c>
      <c r="D11" t="s">
        <v>628</v>
      </c>
      <c r="F11" s="1">
        <v>46218</v>
      </c>
      <c r="G11" s="1">
        <v>46218</v>
      </c>
      <c r="H11">
        <v>49300</v>
      </c>
      <c r="I11" s="1">
        <v>46223</v>
      </c>
      <c r="J11" s="2">
        <v>46023</v>
      </c>
      <c r="K11">
        <v>0</v>
      </c>
      <c r="L11" s="1">
        <v>46223</v>
      </c>
      <c r="M11">
        <v>0</v>
      </c>
      <c r="N11" s="3">
        <v>9231.08</v>
      </c>
      <c r="O11" t="s">
        <v>23</v>
      </c>
      <c r="P11" t="s">
        <v>24</v>
      </c>
      <c r="Q11" t="s">
        <v>1179</v>
      </c>
      <c r="R11" t="s">
        <v>26</v>
      </c>
      <c r="S11" s="4" t="str">
        <f>IF(C11="","",_xlfn.IFNA(_xlfn.XLOOKUP(C11,'CADASTRO CLIENTE'!$B$2:$B$9815,'CADASTRO CLIENTE'!$C$2:$C$9815),"NÃO ENCONTRADO"))</f>
        <v>CEEE DISTRIBUICAO</v>
      </c>
    </row>
    <row r="12" spans="1:19" hidden="1" x14ac:dyDescent="0.3">
      <c r="A12" t="s">
        <v>19</v>
      </c>
      <c r="B12" t="s">
        <v>20</v>
      </c>
      <c r="C12" t="s">
        <v>228</v>
      </c>
      <c r="D12" t="s">
        <v>58</v>
      </c>
      <c r="F12" s="1">
        <v>46238</v>
      </c>
      <c r="G12" s="1">
        <v>46238</v>
      </c>
      <c r="H12">
        <v>49686</v>
      </c>
      <c r="I12" s="1">
        <v>46244</v>
      </c>
      <c r="J12" s="2">
        <v>46023</v>
      </c>
      <c r="K12">
        <v>0</v>
      </c>
      <c r="L12" s="1">
        <v>46241</v>
      </c>
      <c r="M12">
        <v>0</v>
      </c>
      <c r="N12" s="3">
        <v>5338.96</v>
      </c>
      <c r="O12" t="s">
        <v>23</v>
      </c>
      <c r="P12" t="s">
        <v>24</v>
      </c>
      <c r="Q12" t="s">
        <v>1386</v>
      </c>
      <c r="R12" t="s">
        <v>26</v>
      </c>
      <c r="S12" s="4" t="str">
        <f>IF(C12="","",_xlfn.IFNA(_xlfn.XLOOKUP(C12,'CADASTRO CLIENTE'!$B$2:$B$9815,'CADASTRO CLIENTE'!$C$2:$C$9815),"NÃO ENCONTRADO"))</f>
        <v>IPADE</v>
      </c>
    </row>
    <row r="13" spans="1:19" hidden="1" x14ac:dyDescent="0.3">
      <c r="A13" t="s">
        <v>19</v>
      </c>
      <c r="B13" t="s">
        <v>20</v>
      </c>
      <c r="C13" t="s">
        <v>1134</v>
      </c>
      <c r="D13" t="s">
        <v>1135</v>
      </c>
      <c r="F13" s="1">
        <v>46267</v>
      </c>
      <c r="G13" s="1">
        <v>46267</v>
      </c>
      <c r="H13">
        <v>50335</v>
      </c>
      <c r="I13" s="1">
        <v>46274</v>
      </c>
      <c r="J13" s="2">
        <v>46023</v>
      </c>
      <c r="K13">
        <v>0</v>
      </c>
      <c r="L13" s="1">
        <v>46274</v>
      </c>
      <c r="M13">
        <v>0</v>
      </c>
      <c r="N13" s="3">
        <v>484046.4</v>
      </c>
      <c r="O13" t="s">
        <v>23</v>
      </c>
      <c r="P13" t="s">
        <v>24</v>
      </c>
      <c r="Q13" t="s">
        <v>2156</v>
      </c>
      <c r="R13" t="s">
        <v>26</v>
      </c>
      <c r="S13" s="4" t="str">
        <f>IF(C13="","",_xlfn.IFNA(_xlfn.XLOOKUP(C13,'CADASTRO CLIENTE'!$B$2:$B$9815,'CADASTRO CLIENTE'!$C$2:$C$9815),"NÃO ENCONTRADO"))</f>
        <v>ZAMP</v>
      </c>
    </row>
    <row r="14" spans="1:19" hidden="1" x14ac:dyDescent="0.3">
      <c r="A14" t="s">
        <v>19</v>
      </c>
      <c r="B14" t="s">
        <v>20</v>
      </c>
      <c r="C14" t="s">
        <v>21</v>
      </c>
      <c r="D14" t="s">
        <v>22</v>
      </c>
      <c r="F14" s="1">
        <v>46238</v>
      </c>
      <c r="G14" s="1">
        <v>46238</v>
      </c>
      <c r="H14">
        <v>49491</v>
      </c>
      <c r="I14" s="1">
        <v>46245</v>
      </c>
      <c r="J14" s="2">
        <v>46023</v>
      </c>
      <c r="K14">
        <v>0</v>
      </c>
      <c r="L14" s="1">
        <v>46245</v>
      </c>
      <c r="M14">
        <v>0.6</v>
      </c>
      <c r="N14" s="3">
        <v>21374.14</v>
      </c>
      <c r="O14" t="s">
        <v>23</v>
      </c>
      <c r="P14" t="s">
        <v>24</v>
      </c>
      <c r="Q14" t="s">
        <v>2958</v>
      </c>
      <c r="R14" t="s">
        <v>26</v>
      </c>
      <c r="S14" s="4" t="str">
        <f>IF(C14="","",_xlfn.IFNA(_xlfn.XLOOKUP(C14,'CADASTRO CLIENTE'!$B$2:$B$9815,'CADASTRO CLIENTE'!$C$2:$C$9815),"NÃO ENCONTRADO"))</f>
        <v>LAFEPE</v>
      </c>
    </row>
    <row r="15" spans="1:19" hidden="1" x14ac:dyDescent="0.3">
      <c r="A15" t="s">
        <v>19</v>
      </c>
      <c r="B15" t="s">
        <v>20</v>
      </c>
      <c r="C15" t="s">
        <v>2596</v>
      </c>
      <c r="D15" t="s">
        <v>2597</v>
      </c>
      <c r="F15" s="1">
        <v>46209</v>
      </c>
      <c r="G15" s="1">
        <v>46209</v>
      </c>
      <c r="H15">
        <v>48841</v>
      </c>
      <c r="I15" s="1">
        <v>46211</v>
      </c>
      <c r="J15" s="2">
        <v>46023</v>
      </c>
      <c r="K15">
        <v>0</v>
      </c>
      <c r="L15" s="1">
        <v>46211</v>
      </c>
      <c r="M15">
        <v>0</v>
      </c>
      <c r="N15" s="3">
        <v>65859.64</v>
      </c>
      <c r="O15" t="s">
        <v>23</v>
      </c>
      <c r="P15" t="s">
        <v>1146</v>
      </c>
      <c r="Q15" t="s">
        <v>2598</v>
      </c>
      <c r="R15" t="s">
        <v>26</v>
      </c>
      <c r="S15" s="4" t="str">
        <f>IF(C15="","",_xlfn.IFNA(_xlfn.XLOOKUP(C15,'CADASTRO CLIENTE'!$B$2:$B$9815,'CADASTRO CLIENTE'!$C$2:$C$9815),"NÃO ENCONTRADO"))</f>
        <v>INDRA COMERCIALIZADORA</v>
      </c>
    </row>
    <row r="16" spans="1:19" hidden="1" x14ac:dyDescent="0.3">
      <c r="A16" t="s">
        <v>47</v>
      </c>
      <c r="B16" t="s">
        <v>31</v>
      </c>
      <c r="C16" t="s">
        <v>3492</v>
      </c>
      <c r="D16" t="s">
        <v>3493</v>
      </c>
      <c r="K16">
        <v>0</v>
      </c>
      <c r="L16" s="1">
        <v>46281</v>
      </c>
      <c r="M16">
        <v>0</v>
      </c>
      <c r="N16">
        <v>469.25</v>
      </c>
      <c r="O16" t="s">
        <v>23</v>
      </c>
      <c r="P16" t="s">
        <v>34</v>
      </c>
      <c r="Q16" t="s">
        <v>5004</v>
      </c>
      <c r="R16" t="s">
        <v>26</v>
      </c>
      <c r="S16" s="4" t="str">
        <f>IF(C16="","",_xlfn.IFNA(_xlfn.XLOOKUP(C16,'CADASTRO CLIENTE'!$B$2:$B$9815,'CADASTRO CLIENTE'!$C$2:$C$9815),"NÃO ENCONTRADO"))</f>
        <v>SITIO DAS ROSEIRAS</v>
      </c>
    </row>
    <row r="17" spans="1:19" hidden="1" x14ac:dyDescent="0.3">
      <c r="A17" t="s">
        <v>19</v>
      </c>
      <c r="B17" t="s">
        <v>20</v>
      </c>
      <c r="C17" t="s">
        <v>1460</v>
      </c>
      <c r="D17" t="s">
        <v>158</v>
      </c>
      <c r="F17" s="1">
        <v>46210</v>
      </c>
      <c r="G17" s="1">
        <v>46210</v>
      </c>
      <c r="H17">
        <v>49032</v>
      </c>
      <c r="I17" s="1">
        <v>46218</v>
      </c>
      <c r="J17" s="2">
        <v>46023</v>
      </c>
      <c r="K17">
        <v>0</v>
      </c>
      <c r="L17" s="1">
        <v>46218</v>
      </c>
      <c r="M17">
        <v>0</v>
      </c>
      <c r="N17" s="3">
        <v>4397.6000000000004</v>
      </c>
      <c r="O17" t="s">
        <v>23</v>
      </c>
      <c r="P17" t="s">
        <v>24</v>
      </c>
      <c r="Q17" t="s">
        <v>1461</v>
      </c>
      <c r="R17" t="s">
        <v>26</v>
      </c>
      <c r="S17" s="4" t="str">
        <f>IF(C17="","",_xlfn.IFNA(_xlfn.XLOOKUP(C17,'CADASTRO CLIENTE'!$B$2:$B$9815,'CADASTRO CLIENTE'!$C$2:$C$9815),"NÃO ENCONTRADO"))</f>
        <v>INSPIRA - UNID 13</v>
      </c>
    </row>
    <row r="18" spans="1:19" hidden="1" x14ac:dyDescent="0.3">
      <c r="A18" t="s">
        <v>19</v>
      </c>
      <c r="B18" t="s">
        <v>163</v>
      </c>
      <c r="C18" t="s">
        <v>164</v>
      </c>
      <c r="D18" t="s">
        <v>165</v>
      </c>
      <c r="F18" s="1">
        <v>46240</v>
      </c>
      <c r="G18" s="1">
        <v>46240</v>
      </c>
      <c r="H18">
        <v>113</v>
      </c>
      <c r="I18" s="1">
        <v>46246</v>
      </c>
      <c r="J18" s="2">
        <v>46023</v>
      </c>
      <c r="K18">
        <v>0</v>
      </c>
      <c r="L18" s="1">
        <v>46253</v>
      </c>
      <c r="M18">
        <v>0</v>
      </c>
      <c r="N18" s="3">
        <v>1253.49</v>
      </c>
      <c r="O18" t="s">
        <v>23</v>
      </c>
      <c r="P18" t="s">
        <v>24</v>
      </c>
      <c r="Q18" t="s">
        <v>565</v>
      </c>
      <c r="R18" t="s">
        <v>26</v>
      </c>
      <c r="S18" s="4" t="str">
        <f>IF(C18="","",_xlfn.IFNA(_xlfn.XLOOKUP(C18,'CADASTRO CLIENTE'!$B$2:$B$9815,'CADASTRO CLIENTE'!$C$2:$C$9815),"NÃO ENCONTRADO"))</f>
        <v>DAEP</v>
      </c>
    </row>
    <row r="19" spans="1:19" hidden="1" x14ac:dyDescent="0.3">
      <c r="A19" t="s">
        <v>19</v>
      </c>
      <c r="B19" t="s">
        <v>20</v>
      </c>
      <c r="C19" t="s">
        <v>665</v>
      </c>
      <c r="D19" t="s">
        <v>666</v>
      </c>
      <c r="F19" s="1">
        <v>46209</v>
      </c>
      <c r="G19" s="1">
        <v>46209</v>
      </c>
      <c r="H19">
        <v>48942</v>
      </c>
      <c r="I19" s="1">
        <v>46211</v>
      </c>
      <c r="J19" s="2">
        <v>46023</v>
      </c>
      <c r="K19">
        <v>0</v>
      </c>
      <c r="L19" s="1">
        <v>46211</v>
      </c>
      <c r="M19">
        <v>0</v>
      </c>
      <c r="N19" s="3">
        <v>47881.38</v>
      </c>
      <c r="O19" t="s">
        <v>23</v>
      </c>
      <c r="P19" t="s">
        <v>24</v>
      </c>
      <c r="Q19" t="s">
        <v>2752</v>
      </c>
      <c r="R19" t="s">
        <v>26</v>
      </c>
      <c r="S19" s="4" t="str">
        <f>IF(C19="","",_xlfn.IFNA(_xlfn.XLOOKUP(C19,'CADASTRO CLIENTE'!$B$2:$B$9815,'CADASTRO CLIENTE'!$C$2:$C$9815),"NÃO ENCONTRADO"))</f>
        <v>CASFRISA</v>
      </c>
    </row>
    <row r="20" spans="1:19" hidden="1" x14ac:dyDescent="0.3">
      <c r="A20" t="s">
        <v>19</v>
      </c>
      <c r="B20" t="s">
        <v>20</v>
      </c>
      <c r="C20" t="s">
        <v>1991</v>
      </c>
      <c r="D20" t="s">
        <v>217</v>
      </c>
      <c r="F20" s="1">
        <v>46268</v>
      </c>
      <c r="G20" s="1">
        <v>46268</v>
      </c>
      <c r="H20">
        <v>50526</v>
      </c>
      <c r="I20" s="1">
        <v>46274</v>
      </c>
      <c r="J20" s="2">
        <v>46023</v>
      </c>
      <c r="K20">
        <v>0</v>
      </c>
      <c r="L20" s="1">
        <v>46273</v>
      </c>
      <c r="M20">
        <v>0</v>
      </c>
      <c r="N20" s="3">
        <v>2988.26</v>
      </c>
      <c r="O20" t="s">
        <v>23</v>
      </c>
      <c r="P20" t="s">
        <v>24</v>
      </c>
      <c r="Q20" t="s">
        <v>3042</v>
      </c>
      <c r="R20" t="s">
        <v>26</v>
      </c>
      <c r="S20" s="4" t="str">
        <f>IF(C20="","",_xlfn.IFNA(_xlfn.XLOOKUP(C20,'CADASTRO CLIENTE'!$B$2:$B$9815,'CADASTRO CLIENTE'!$C$2:$C$9815),"NÃO ENCONTRADO"))</f>
        <v>SENAI ARARIPINA</v>
      </c>
    </row>
    <row r="21" spans="1:19" hidden="1" x14ac:dyDescent="0.3">
      <c r="A21" t="s">
        <v>19</v>
      </c>
      <c r="B21" t="s">
        <v>60</v>
      </c>
      <c r="C21" t="s">
        <v>332</v>
      </c>
      <c r="D21" t="s">
        <v>333</v>
      </c>
      <c r="F21" s="1">
        <v>46217</v>
      </c>
      <c r="G21" s="1">
        <v>46217</v>
      </c>
      <c r="H21">
        <v>1469</v>
      </c>
      <c r="I21" s="1">
        <v>46217</v>
      </c>
      <c r="J21" s="2">
        <v>46023</v>
      </c>
      <c r="K21">
        <v>0</v>
      </c>
      <c r="L21" s="1">
        <v>46233</v>
      </c>
      <c r="M21">
        <v>0</v>
      </c>
      <c r="N21" s="3">
        <v>28143.200000000001</v>
      </c>
      <c r="O21" t="s">
        <v>23</v>
      </c>
      <c r="P21" t="s">
        <v>63</v>
      </c>
      <c r="Q21" t="s">
        <v>334</v>
      </c>
      <c r="R21" t="s">
        <v>26</v>
      </c>
      <c r="S21" s="4" t="str">
        <f>IF(C21="","",_xlfn.IFNA(_xlfn.XLOOKUP(C21,'CADASTRO CLIENTE'!$B$2:$B$9815,'CADASTRO CLIENTE'!$C$2:$C$9815),"NÃO ENCONTRADO"))</f>
        <v>AMPLA</v>
      </c>
    </row>
    <row r="22" spans="1:19" hidden="1" x14ac:dyDescent="0.3">
      <c r="A22" t="s">
        <v>19</v>
      </c>
      <c r="B22" t="s">
        <v>20</v>
      </c>
      <c r="C22" t="s">
        <v>1428</v>
      </c>
      <c r="D22" t="s">
        <v>1429</v>
      </c>
      <c r="F22" s="1">
        <v>46267</v>
      </c>
      <c r="G22" s="1">
        <v>46267</v>
      </c>
      <c r="H22">
        <v>50260</v>
      </c>
      <c r="I22" s="1">
        <v>46274</v>
      </c>
      <c r="J22" s="2">
        <v>46023</v>
      </c>
      <c r="K22">
        <v>0</v>
      </c>
      <c r="L22" s="1">
        <v>46274</v>
      </c>
      <c r="M22">
        <v>0</v>
      </c>
      <c r="N22" s="3">
        <v>76381.11</v>
      </c>
      <c r="O22" t="s">
        <v>23</v>
      </c>
      <c r="P22" t="s">
        <v>24</v>
      </c>
      <c r="Q22" t="s">
        <v>1430</v>
      </c>
      <c r="R22" t="s">
        <v>26</v>
      </c>
      <c r="S22" s="4" t="str">
        <f>IF(C22="","",_xlfn.IFNA(_xlfn.XLOOKUP(C22,'CADASTRO CLIENTE'!$B$2:$B$9815,'CADASTRO CLIENTE'!$C$2:$C$9815),"NÃO ENCONTRADO"))</f>
        <v>SULCATARINENSE MIN</v>
      </c>
    </row>
    <row r="23" spans="1:19" hidden="1" x14ac:dyDescent="0.3">
      <c r="A23" t="s">
        <v>47</v>
      </c>
      <c r="B23" t="s">
        <v>31</v>
      </c>
      <c r="C23" t="s">
        <v>2017</v>
      </c>
      <c r="D23" t="s">
        <v>2018</v>
      </c>
      <c r="K23">
        <v>0</v>
      </c>
      <c r="L23" s="1">
        <v>46273</v>
      </c>
      <c r="M23">
        <v>0</v>
      </c>
      <c r="N23" s="3">
        <v>2485.38</v>
      </c>
      <c r="O23" t="s">
        <v>23</v>
      </c>
      <c r="P23" t="s">
        <v>207</v>
      </c>
      <c r="Q23" t="s">
        <v>2019</v>
      </c>
      <c r="R23" t="s">
        <v>26</v>
      </c>
      <c r="S23" s="4" t="str">
        <f>IF(C23="","",_xlfn.IFNA(_xlfn.XLOOKUP(C23,'CADASTRO CLIENTE'!$B$2:$B$9815,'CADASTRO CLIENTE'!$C$2:$C$9815),"NÃO ENCONTRADO"))</f>
        <v>MOINHO</v>
      </c>
    </row>
    <row r="24" spans="1:19" hidden="1" x14ac:dyDescent="0.3">
      <c r="A24" t="s">
        <v>47</v>
      </c>
      <c r="B24" t="s">
        <v>31</v>
      </c>
      <c r="C24" t="s">
        <v>479</v>
      </c>
      <c r="D24" t="s">
        <v>480</v>
      </c>
      <c r="K24">
        <v>0</v>
      </c>
      <c r="L24" s="1">
        <v>46279</v>
      </c>
      <c r="M24">
        <v>0</v>
      </c>
      <c r="N24">
        <v>469.25</v>
      </c>
      <c r="O24" t="s">
        <v>23</v>
      </c>
      <c r="P24" t="s">
        <v>207</v>
      </c>
      <c r="Q24" t="s">
        <v>2212</v>
      </c>
      <c r="R24" t="s">
        <v>26</v>
      </c>
      <c r="S24" s="4" t="str">
        <f>IF(C24="","",_xlfn.IFNA(_xlfn.XLOOKUP(C24,'CADASTRO CLIENTE'!$B$2:$B$9815,'CADASTRO CLIENTE'!$C$2:$C$9815),"NÃO ENCONTRADO"))</f>
        <v>BISCOITOS E BOLACHAS SKIN</v>
      </c>
    </row>
    <row r="25" spans="1:19" hidden="1" x14ac:dyDescent="0.3">
      <c r="A25" t="s">
        <v>47</v>
      </c>
      <c r="B25" t="s">
        <v>31</v>
      </c>
      <c r="C25" t="s">
        <v>676</v>
      </c>
      <c r="D25" t="s">
        <v>677</v>
      </c>
      <c r="K25">
        <v>0</v>
      </c>
      <c r="L25" s="1">
        <v>46204</v>
      </c>
      <c r="M25">
        <v>0</v>
      </c>
      <c r="N25">
        <v>742.02</v>
      </c>
      <c r="O25" t="s">
        <v>23</v>
      </c>
      <c r="P25" t="s">
        <v>34</v>
      </c>
      <c r="Q25" t="s">
        <v>678</v>
      </c>
      <c r="R25" t="s">
        <v>26</v>
      </c>
      <c r="S25" s="4" t="str">
        <f>IF(C25="","",_xlfn.IFNA(_xlfn.XLOOKUP(C25,'CADASTRO CLIENTE'!$B$2:$B$9815,'CADASTRO CLIENTE'!$C$2:$C$9815),"NÃO ENCONTRADO"))</f>
        <v>JP STEAKHOUSE</v>
      </c>
    </row>
    <row r="26" spans="1:19" hidden="1" x14ac:dyDescent="0.3">
      <c r="A26" t="s">
        <v>19</v>
      </c>
      <c r="B26" t="s">
        <v>20</v>
      </c>
      <c r="C26" t="s">
        <v>174</v>
      </c>
      <c r="D26" t="s">
        <v>175</v>
      </c>
      <c r="F26" s="1">
        <v>46238</v>
      </c>
      <c r="G26" s="1">
        <v>46238</v>
      </c>
      <c r="H26">
        <v>49635</v>
      </c>
      <c r="I26" s="1">
        <v>46244</v>
      </c>
      <c r="J26" s="2">
        <v>46023</v>
      </c>
      <c r="K26">
        <v>0</v>
      </c>
      <c r="L26" s="1">
        <v>46244</v>
      </c>
      <c r="M26">
        <v>0</v>
      </c>
      <c r="N26" s="3">
        <v>29215.3</v>
      </c>
      <c r="O26" t="s">
        <v>23</v>
      </c>
      <c r="P26" t="s">
        <v>24</v>
      </c>
      <c r="Q26" t="s">
        <v>2359</v>
      </c>
      <c r="R26" t="s">
        <v>26</v>
      </c>
      <c r="S26" s="4" t="str">
        <f>IF(C26="","",_xlfn.IFNA(_xlfn.XLOOKUP(C26,'CADASTRO CLIENTE'!$B$2:$B$9815,'CADASTRO CLIENTE'!$C$2:$C$9815),"NÃO ENCONTRADO"))</f>
        <v>DINIZ SUPER - J.N.</v>
      </c>
    </row>
    <row r="27" spans="1:19" hidden="1" x14ac:dyDescent="0.3">
      <c r="A27" t="s">
        <v>47</v>
      </c>
      <c r="B27" t="s">
        <v>31</v>
      </c>
      <c r="C27" t="s">
        <v>1769</v>
      </c>
      <c r="D27" t="s">
        <v>1770</v>
      </c>
      <c r="K27">
        <v>0</v>
      </c>
      <c r="L27" s="1">
        <v>46204</v>
      </c>
      <c r="M27">
        <v>0</v>
      </c>
      <c r="N27" s="3">
        <v>1659.65</v>
      </c>
      <c r="O27" t="s">
        <v>23</v>
      </c>
      <c r="P27" t="s">
        <v>34</v>
      </c>
      <c r="Q27" t="s">
        <v>1771</v>
      </c>
      <c r="R27" t="s">
        <v>26</v>
      </c>
      <c r="S27" s="4" t="str">
        <f>IF(C27="","",_xlfn.IFNA(_xlfn.XLOOKUP(C27,'CADASTRO CLIENTE'!$B$2:$B$9815,'CADASTRO CLIENTE'!$C$2:$C$9815),"NÃO ENCONTRADO"))</f>
        <v>RENOVAR</v>
      </c>
    </row>
    <row r="28" spans="1:19" hidden="1" x14ac:dyDescent="0.3">
      <c r="A28" t="s">
        <v>47</v>
      </c>
      <c r="B28" t="s">
        <v>31</v>
      </c>
      <c r="C28" t="s">
        <v>959</v>
      </c>
      <c r="D28" t="s">
        <v>960</v>
      </c>
      <c r="K28">
        <v>0</v>
      </c>
      <c r="L28" s="1">
        <v>46283</v>
      </c>
      <c r="M28">
        <v>387.71</v>
      </c>
      <c r="N28" s="3">
        <v>1485.6</v>
      </c>
      <c r="O28" t="s">
        <v>23</v>
      </c>
      <c r="P28" t="s">
        <v>34</v>
      </c>
      <c r="Q28" t="s">
        <v>4927</v>
      </c>
      <c r="R28" t="s">
        <v>26</v>
      </c>
      <c r="S28" s="4" t="str">
        <f>IF(C28="","",_xlfn.IFNA(_xlfn.XLOOKUP(C28,'CADASTRO CLIENTE'!$B$2:$B$9815,'CADASTRO CLIENTE'!$C$2:$C$9815),"NÃO ENCONTRADO"))</f>
        <v>HOT SAT</v>
      </c>
    </row>
    <row r="29" spans="1:19" hidden="1" x14ac:dyDescent="0.3">
      <c r="A29" t="s">
        <v>19</v>
      </c>
      <c r="B29" t="s">
        <v>74</v>
      </c>
      <c r="C29" t="s">
        <v>751</v>
      </c>
      <c r="D29" t="s">
        <v>752</v>
      </c>
      <c r="F29" s="1">
        <v>46239</v>
      </c>
      <c r="G29" s="1">
        <v>46239</v>
      </c>
      <c r="H29">
        <v>1130</v>
      </c>
      <c r="I29" s="1">
        <v>46244</v>
      </c>
      <c r="J29" s="2">
        <v>46023</v>
      </c>
      <c r="K29">
        <v>0</v>
      </c>
      <c r="L29" s="1">
        <v>46244</v>
      </c>
      <c r="M29">
        <v>0</v>
      </c>
      <c r="N29" s="3">
        <v>113374.8</v>
      </c>
      <c r="O29" t="s">
        <v>23</v>
      </c>
      <c r="P29" t="s">
        <v>24</v>
      </c>
      <c r="Q29" t="s">
        <v>1984</v>
      </c>
      <c r="R29" t="s">
        <v>26</v>
      </c>
      <c r="S29" s="4" t="str">
        <f>IF(C29="","",_xlfn.IFNA(_xlfn.XLOOKUP(C29,'CADASTRO CLIENTE'!$B$2:$B$9815,'CADASTRO CLIENTE'!$C$2:$C$9815),"NÃO ENCONTRADO"))</f>
        <v>DUCOCO</v>
      </c>
    </row>
    <row r="30" spans="1:19" hidden="1" x14ac:dyDescent="0.3">
      <c r="A30" t="s">
        <v>19</v>
      </c>
      <c r="B30" t="s">
        <v>20</v>
      </c>
      <c r="C30" t="s">
        <v>2096</v>
      </c>
      <c r="D30" t="s">
        <v>2097</v>
      </c>
      <c r="F30" s="1">
        <v>46206</v>
      </c>
      <c r="G30" s="1">
        <v>46206</v>
      </c>
      <c r="H30">
        <v>48738</v>
      </c>
      <c r="I30" s="1">
        <v>46212</v>
      </c>
      <c r="J30" s="2">
        <v>46023</v>
      </c>
      <c r="K30">
        <v>0</v>
      </c>
      <c r="L30" s="1">
        <v>46225</v>
      </c>
      <c r="M30">
        <v>0</v>
      </c>
      <c r="N30" s="3">
        <v>84671.51</v>
      </c>
      <c r="O30" t="s">
        <v>23</v>
      </c>
      <c r="P30" t="s">
        <v>24</v>
      </c>
      <c r="Q30" t="s">
        <v>2098</v>
      </c>
      <c r="R30" t="s">
        <v>26</v>
      </c>
      <c r="S30" s="4" t="str">
        <f>IF(C30="","",_xlfn.IFNA(_xlfn.XLOOKUP(C30,'CADASTRO CLIENTE'!$B$2:$B$9815,'CADASTRO CLIENTE'!$C$2:$C$9815),"NÃO ENCONTRADO"))</f>
        <v>HECAPLAST</v>
      </c>
    </row>
    <row r="31" spans="1:19" hidden="1" x14ac:dyDescent="0.3">
      <c r="A31" t="s">
        <v>19</v>
      </c>
      <c r="B31" t="s">
        <v>20</v>
      </c>
      <c r="C31" t="s">
        <v>245</v>
      </c>
      <c r="D31" t="s">
        <v>246</v>
      </c>
      <c r="F31" s="1">
        <v>46206</v>
      </c>
      <c r="G31" s="1">
        <v>46206</v>
      </c>
      <c r="H31">
        <v>48608</v>
      </c>
      <c r="I31" s="1">
        <v>46211</v>
      </c>
      <c r="J31" s="2">
        <v>46023</v>
      </c>
      <c r="K31">
        <v>0</v>
      </c>
      <c r="L31" s="1">
        <v>46212</v>
      </c>
      <c r="M31">
        <v>0</v>
      </c>
      <c r="N31" s="3">
        <v>34083.46</v>
      </c>
      <c r="O31" t="s">
        <v>23</v>
      </c>
      <c r="P31" t="s">
        <v>24</v>
      </c>
      <c r="Q31" t="s">
        <v>2840</v>
      </c>
      <c r="R31" t="s">
        <v>26</v>
      </c>
      <c r="S31" s="4" t="str">
        <f>IF(C31="","",_xlfn.IFNA(_xlfn.XLOOKUP(C31,'CADASTRO CLIENTE'!$B$2:$B$9815,'CADASTRO CLIENTE'!$C$2:$C$9815),"NÃO ENCONTRADO"))</f>
        <v>SOMESB FTC</v>
      </c>
    </row>
    <row r="32" spans="1:19" hidden="1" x14ac:dyDescent="0.3">
      <c r="A32" t="s">
        <v>19</v>
      </c>
      <c r="B32" t="s">
        <v>38</v>
      </c>
      <c r="C32" t="s">
        <v>39</v>
      </c>
      <c r="D32" t="s">
        <v>40</v>
      </c>
      <c r="F32" s="1">
        <v>46212</v>
      </c>
      <c r="G32" s="1">
        <v>46212</v>
      </c>
      <c r="H32">
        <v>382</v>
      </c>
      <c r="I32" s="1">
        <v>46223</v>
      </c>
      <c r="J32" s="2">
        <v>46023</v>
      </c>
      <c r="K32">
        <v>0</v>
      </c>
      <c r="L32" s="1">
        <v>46223</v>
      </c>
      <c r="M32">
        <v>0</v>
      </c>
      <c r="N32" s="3">
        <v>10298.370000000001</v>
      </c>
      <c r="O32" t="s">
        <v>23</v>
      </c>
      <c r="P32" t="s">
        <v>24</v>
      </c>
      <c r="Q32" t="s">
        <v>2155</v>
      </c>
      <c r="R32" t="s">
        <v>26</v>
      </c>
      <c r="S32" s="4" t="str">
        <f>IF(C32="","",_xlfn.IFNA(_xlfn.XLOOKUP(C32,'CADASTRO CLIENTE'!$B$2:$B$9815,'CADASTRO CLIENTE'!$C$2:$C$9815),"NÃO ENCONTRADO"))</f>
        <v>CAGEPA</v>
      </c>
    </row>
    <row r="33" spans="1:19" hidden="1" x14ac:dyDescent="0.3">
      <c r="A33" t="s">
        <v>19</v>
      </c>
      <c r="B33" t="s">
        <v>573</v>
      </c>
      <c r="C33" t="s">
        <v>759</v>
      </c>
      <c r="D33" t="s">
        <v>760</v>
      </c>
      <c r="F33" s="1">
        <v>46251</v>
      </c>
      <c r="G33" s="1">
        <v>46251</v>
      </c>
      <c r="H33">
        <v>64</v>
      </c>
      <c r="I33" s="1">
        <v>46265</v>
      </c>
      <c r="J33" s="2">
        <v>46023</v>
      </c>
      <c r="K33">
        <v>0</v>
      </c>
      <c r="L33" s="1">
        <v>46261</v>
      </c>
      <c r="M33">
        <v>0</v>
      </c>
      <c r="N33">
        <v>646.46</v>
      </c>
      <c r="O33" t="s">
        <v>23</v>
      </c>
      <c r="P33" t="s">
        <v>576</v>
      </c>
      <c r="Q33" t="s">
        <v>5002</v>
      </c>
      <c r="R33" t="s">
        <v>26</v>
      </c>
      <c r="S33" s="4" t="str">
        <f>IF(C33="","",_xlfn.IFNA(_xlfn.XLOOKUP(C33,'CADASTRO CLIENTE'!$B$2:$B$9815,'CADASTRO CLIENTE'!$C$2:$C$9815),"NÃO ENCONTRADO"))</f>
        <v>EDIFICIO ATLANTICO</v>
      </c>
    </row>
    <row r="34" spans="1:19" hidden="1" x14ac:dyDescent="0.3">
      <c r="A34" t="s">
        <v>19</v>
      </c>
      <c r="B34" t="s">
        <v>20</v>
      </c>
      <c r="C34" t="s">
        <v>730</v>
      </c>
      <c r="D34" t="s">
        <v>111</v>
      </c>
      <c r="F34" s="1">
        <v>46268</v>
      </c>
      <c r="G34" s="1">
        <v>46268</v>
      </c>
      <c r="H34">
        <v>50509</v>
      </c>
      <c r="I34" s="1">
        <v>46280</v>
      </c>
      <c r="J34" s="2">
        <v>46023</v>
      </c>
      <c r="K34">
        <v>0</v>
      </c>
      <c r="L34" s="1">
        <v>46275</v>
      </c>
      <c r="M34">
        <v>0</v>
      </c>
      <c r="N34" s="3">
        <v>10285.15</v>
      </c>
      <c r="O34" t="s">
        <v>23</v>
      </c>
      <c r="P34" t="s">
        <v>24</v>
      </c>
      <c r="Q34" t="s">
        <v>731</v>
      </c>
      <c r="R34" t="s">
        <v>26</v>
      </c>
      <c r="S34" s="4" t="str">
        <f>IF(C34="","",_xlfn.IFNA(_xlfn.XLOOKUP(C34,'CADASTRO CLIENTE'!$B$2:$B$9815,'CADASTRO CLIENTE'!$C$2:$C$9815),"NÃO ENCONTRADO"))</f>
        <v>SELFIT BARÃO DE GURGUÉIA - (PI)</v>
      </c>
    </row>
    <row r="35" spans="1:19" hidden="1" x14ac:dyDescent="0.3">
      <c r="A35" t="s">
        <v>19</v>
      </c>
      <c r="B35" t="s">
        <v>20</v>
      </c>
      <c r="C35" t="s">
        <v>773</v>
      </c>
      <c r="D35" t="s">
        <v>774</v>
      </c>
      <c r="F35" s="1">
        <v>46269</v>
      </c>
      <c r="G35" s="1">
        <v>46269</v>
      </c>
      <c r="H35">
        <v>50798</v>
      </c>
      <c r="I35" s="1">
        <v>46274</v>
      </c>
      <c r="J35" s="2">
        <v>46023</v>
      </c>
      <c r="K35">
        <v>0</v>
      </c>
      <c r="L35" s="1">
        <v>46274</v>
      </c>
      <c r="M35">
        <v>0</v>
      </c>
      <c r="N35" s="3">
        <v>307172.17</v>
      </c>
      <c r="O35" t="s">
        <v>23</v>
      </c>
      <c r="P35" t="s">
        <v>24</v>
      </c>
      <c r="Q35" t="s">
        <v>2010</v>
      </c>
      <c r="R35" t="s">
        <v>26</v>
      </c>
      <c r="S35" s="4" t="str">
        <f>IF(C35="","",_xlfn.IFNA(_xlfn.XLOOKUP(C35,'CADASTRO CLIENTE'!$B$2:$B$9815,'CADASTRO CLIENTE'!$C$2:$C$9815),"NÃO ENCONTRADO"))</f>
        <v>NOVO ATACAREJO COM</v>
      </c>
    </row>
    <row r="36" spans="1:19" hidden="1" x14ac:dyDescent="0.3">
      <c r="A36" t="s">
        <v>19</v>
      </c>
      <c r="B36" t="s">
        <v>20</v>
      </c>
      <c r="C36" t="s">
        <v>209</v>
      </c>
      <c r="D36" t="s">
        <v>210</v>
      </c>
      <c r="F36" s="1">
        <v>46244</v>
      </c>
      <c r="G36" s="1">
        <v>46244</v>
      </c>
      <c r="H36">
        <v>50111</v>
      </c>
      <c r="I36" s="1">
        <v>46274</v>
      </c>
      <c r="J36" s="2">
        <v>46023</v>
      </c>
      <c r="K36">
        <v>0</v>
      </c>
      <c r="L36" s="1">
        <v>46274</v>
      </c>
      <c r="M36">
        <v>0</v>
      </c>
      <c r="N36" s="3">
        <v>262260</v>
      </c>
      <c r="O36" t="s">
        <v>23</v>
      </c>
      <c r="P36" t="s">
        <v>1146</v>
      </c>
      <c r="Q36" t="s">
        <v>1224</v>
      </c>
      <c r="R36" t="s">
        <v>26</v>
      </c>
      <c r="S36" s="4" t="str">
        <f>IF(C36="","",_xlfn.IFNA(_xlfn.XLOOKUP(C36,'CADASTRO CLIENTE'!$B$2:$B$9815,'CADASTRO CLIENTE'!$C$2:$C$9815),"NÃO ENCONTRADO"))</f>
        <v>SQUADRA ENERGIA</v>
      </c>
    </row>
    <row r="37" spans="1:19" hidden="1" x14ac:dyDescent="0.3">
      <c r="A37" t="s">
        <v>19</v>
      </c>
      <c r="B37" t="s">
        <v>20</v>
      </c>
      <c r="C37" t="s">
        <v>79</v>
      </c>
      <c r="D37" t="s">
        <v>80</v>
      </c>
      <c r="F37" s="1">
        <v>46212</v>
      </c>
      <c r="G37" s="1">
        <v>46212</v>
      </c>
      <c r="H37">
        <v>49205</v>
      </c>
      <c r="I37" s="1">
        <v>46213</v>
      </c>
      <c r="J37" s="2">
        <v>46023</v>
      </c>
      <c r="K37">
        <v>0</v>
      </c>
      <c r="L37" s="1">
        <v>46216</v>
      </c>
      <c r="M37">
        <v>0</v>
      </c>
      <c r="N37" s="3">
        <v>16810.509999999998</v>
      </c>
      <c r="O37" t="s">
        <v>23</v>
      </c>
      <c r="P37" t="s">
        <v>24</v>
      </c>
      <c r="Q37" t="s">
        <v>1531</v>
      </c>
      <c r="R37" t="s">
        <v>26</v>
      </c>
      <c r="S37" s="4" t="str">
        <f>IF(C37="","",_xlfn.IFNA(_xlfn.XLOOKUP(C37,'CADASTRO CLIENTE'!$B$2:$B$9815,'CADASTRO CLIENTE'!$C$2:$C$9815),"NÃO ENCONTRADO"))</f>
        <v>UNIVISA</v>
      </c>
    </row>
    <row r="38" spans="1:19" hidden="1" x14ac:dyDescent="0.3">
      <c r="A38" t="s">
        <v>19</v>
      </c>
      <c r="B38" t="s">
        <v>20</v>
      </c>
      <c r="C38" t="s">
        <v>857</v>
      </c>
      <c r="D38" t="s">
        <v>195</v>
      </c>
      <c r="F38" s="1">
        <v>46238</v>
      </c>
      <c r="G38" s="1">
        <v>46238</v>
      </c>
      <c r="H38">
        <v>49676</v>
      </c>
      <c r="I38" s="1">
        <v>46244</v>
      </c>
      <c r="J38" s="2">
        <v>46023</v>
      </c>
      <c r="K38">
        <v>0</v>
      </c>
      <c r="L38" s="1">
        <v>46241</v>
      </c>
      <c r="M38">
        <v>0</v>
      </c>
      <c r="N38">
        <v>781.34</v>
      </c>
      <c r="O38" t="s">
        <v>23</v>
      </c>
      <c r="P38" t="s">
        <v>24</v>
      </c>
      <c r="Q38" t="s">
        <v>858</v>
      </c>
      <c r="R38" t="s">
        <v>26</v>
      </c>
      <c r="S38" s="4" t="str">
        <f>IF(C38="","",_xlfn.IFNA(_xlfn.XLOOKUP(C38,'CADASTRO CLIENTE'!$B$2:$B$9815,'CADASTRO CLIENTE'!$C$2:$C$9815),"NÃO ENCONTRADO"))</f>
        <v>COLEGIO CHRISTUS - SIL. PAULET</v>
      </c>
    </row>
    <row r="39" spans="1:19" hidden="1" x14ac:dyDescent="0.3">
      <c r="A39" t="s">
        <v>19</v>
      </c>
      <c r="B39" t="s">
        <v>20</v>
      </c>
      <c r="C39" t="s">
        <v>773</v>
      </c>
      <c r="D39" t="s">
        <v>774</v>
      </c>
      <c r="F39" s="1">
        <v>46210</v>
      </c>
      <c r="G39" s="1">
        <v>46210</v>
      </c>
      <c r="H39">
        <v>49112</v>
      </c>
      <c r="I39" s="1">
        <v>46211</v>
      </c>
      <c r="J39" s="2">
        <v>46023</v>
      </c>
      <c r="K39">
        <v>0</v>
      </c>
      <c r="L39" s="1">
        <v>46211</v>
      </c>
      <c r="M39">
        <v>0</v>
      </c>
      <c r="N39" s="3">
        <v>28348.34</v>
      </c>
      <c r="O39" t="s">
        <v>23</v>
      </c>
      <c r="P39" t="s">
        <v>24</v>
      </c>
      <c r="Q39" t="s">
        <v>2385</v>
      </c>
      <c r="R39" t="s">
        <v>26</v>
      </c>
      <c r="S39" s="4" t="str">
        <f>IF(C39="","",_xlfn.IFNA(_xlfn.XLOOKUP(C39,'CADASTRO CLIENTE'!$B$2:$B$9815,'CADASTRO CLIENTE'!$C$2:$C$9815),"NÃO ENCONTRADO"))</f>
        <v>NOVO ATACAREJO COM</v>
      </c>
    </row>
    <row r="40" spans="1:19" hidden="1" x14ac:dyDescent="0.3">
      <c r="A40" t="s">
        <v>19</v>
      </c>
      <c r="B40" t="s">
        <v>20</v>
      </c>
      <c r="C40" t="s">
        <v>2243</v>
      </c>
      <c r="D40" t="s">
        <v>2244</v>
      </c>
      <c r="F40" s="1">
        <v>46267</v>
      </c>
      <c r="G40" s="1">
        <v>46267</v>
      </c>
      <c r="H40">
        <v>50416</v>
      </c>
      <c r="I40" s="1">
        <v>46274</v>
      </c>
      <c r="J40" s="2">
        <v>46023</v>
      </c>
      <c r="K40">
        <v>0</v>
      </c>
      <c r="L40" s="1">
        <v>46274</v>
      </c>
      <c r="M40">
        <v>0</v>
      </c>
      <c r="N40" s="3">
        <v>199952.86</v>
      </c>
      <c r="O40" t="s">
        <v>23</v>
      </c>
      <c r="P40" t="s">
        <v>24</v>
      </c>
      <c r="Q40" t="s">
        <v>2245</v>
      </c>
      <c r="R40" t="s">
        <v>26</v>
      </c>
      <c r="S40" s="4" t="str">
        <f>IF(C40="","",_xlfn.IFNA(_xlfn.XLOOKUP(C40,'CADASTRO CLIENTE'!$B$2:$B$9815,'CADASTRO CLIENTE'!$C$2:$C$9815),"NÃO ENCONTRADO"))</f>
        <v>FICAMP TEXTIL</v>
      </c>
    </row>
    <row r="41" spans="1:19" hidden="1" x14ac:dyDescent="0.3">
      <c r="A41" t="s">
        <v>19</v>
      </c>
      <c r="B41" t="s">
        <v>20</v>
      </c>
      <c r="C41" t="s">
        <v>1006</v>
      </c>
      <c r="D41" t="s">
        <v>1007</v>
      </c>
      <c r="F41" s="1">
        <v>46209</v>
      </c>
      <c r="G41" s="1">
        <v>46209</v>
      </c>
      <c r="H41">
        <v>48959</v>
      </c>
      <c r="I41" s="1">
        <v>46218</v>
      </c>
      <c r="J41" s="2">
        <v>46023</v>
      </c>
      <c r="K41">
        <v>0</v>
      </c>
      <c r="L41" s="1">
        <v>46218</v>
      </c>
      <c r="M41">
        <v>0</v>
      </c>
      <c r="N41" s="3">
        <v>2121.83</v>
      </c>
      <c r="O41" t="s">
        <v>23</v>
      </c>
      <c r="P41" t="s">
        <v>24</v>
      </c>
      <c r="Q41" t="s">
        <v>1385</v>
      </c>
      <c r="R41" t="s">
        <v>26</v>
      </c>
      <c r="S41" s="4" t="str">
        <f>IF(C41="","",_xlfn.IFNA(_xlfn.XLOOKUP(C41,'CADASTRO CLIENTE'!$B$2:$B$9815,'CADASTRO CLIENTE'!$C$2:$C$9815),"NÃO ENCONTRADO"))</f>
        <v>DD FREGAPANI ENSINO INFANTIL</v>
      </c>
    </row>
    <row r="42" spans="1:19" hidden="1" x14ac:dyDescent="0.3">
      <c r="A42" t="s">
        <v>19</v>
      </c>
      <c r="B42" t="s">
        <v>20</v>
      </c>
      <c r="C42" t="s">
        <v>2976</v>
      </c>
      <c r="D42" t="s">
        <v>2977</v>
      </c>
      <c r="F42" s="1">
        <v>46209</v>
      </c>
      <c r="G42" s="1">
        <v>46209</v>
      </c>
      <c r="H42">
        <v>48837</v>
      </c>
      <c r="I42" s="1">
        <v>46218</v>
      </c>
      <c r="J42" s="2">
        <v>46023</v>
      </c>
      <c r="K42">
        <v>0</v>
      </c>
      <c r="L42" s="1">
        <v>46226</v>
      </c>
      <c r="M42">
        <v>0</v>
      </c>
      <c r="N42" s="3">
        <v>18749.36</v>
      </c>
      <c r="O42" t="s">
        <v>23</v>
      </c>
      <c r="P42" t="s">
        <v>24</v>
      </c>
      <c r="Q42" t="s">
        <v>2978</v>
      </c>
      <c r="R42" t="s">
        <v>26</v>
      </c>
      <c r="S42" s="4" t="str">
        <f>IF(C42="","",_xlfn.IFNA(_xlfn.XLOOKUP(C42,'CADASTRO CLIENTE'!$B$2:$B$9815,'CADASTRO CLIENTE'!$C$2:$C$9815),"NÃO ENCONTRADO"))</f>
        <v>USIVALE</v>
      </c>
    </row>
    <row r="43" spans="1:19" hidden="1" x14ac:dyDescent="0.3">
      <c r="A43" t="s">
        <v>47</v>
      </c>
      <c r="B43" t="s">
        <v>20</v>
      </c>
      <c r="C43" t="s">
        <v>228</v>
      </c>
      <c r="D43" t="s">
        <v>58</v>
      </c>
      <c r="K43">
        <v>0</v>
      </c>
      <c r="L43" s="1">
        <v>46234</v>
      </c>
      <c r="M43">
        <v>0</v>
      </c>
      <c r="N43" s="3">
        <v>3176.09</v>
      </c>
      <c r="O43" t="s">
        <v>23</v>
      </c>
      <c r="P43" t="s">
        <v>142</v>
      </c>
      <c r="Q43" t="s">
        <v>1369</v>
      </c>
      <c r="R43" t="s">
        <v>26</v>
      </c>
      <c r="S43" s="4" t="str">
        <f>IF(C43="","",_xlfn.IFNA(_xlfn.XLOOKUP(C43,'CADASTRO CLIENTE'!$B$2:$B$9815,'CADASTRO CLIENTE'!$C$2:$C$9815),"NÃO ENCONTRADO"))</f>
        <v>IPADE</v>
      </c>
    </row>
    <row r="44" spans="1:19" hidden="1" x14ac:dyDescent="0.3">
      <c r="A44" t="s">
        <v>19</v>
      </c>
      <c r="B44" t="s">
        <v>20</v>
      </c>
      <c r="C44" t="s">
        <v>679</v>
      </c>
      <c r="D44" t="s">
        <v>680</v>
      </c>
      <c r="F44" s="1">
        <v>46206</v>
      </c>
      <c r="G44" s="1">
        <v>46206</v>
      </c>
      <c r="H44">
        <v>48686</v>
      </c>
      <c r="I44" s="1">
        <v>46217</v>
      </c>
      <c r="J44" s="2">
        <v>46023</v>
      </c>
      <c r="K44">
        <v>0</v>
      </c>
      <c r="L44" s="1">
        <v>46218</v>
      </c>
      <c r="M44">
        <v>0</v>
      </c>
      <c r="N44" s="3">
        <v>6652.97</v>
      </c>
      <c r="O44" t="s">
        <v>23</v>
      </c>
      <c r="P44" t="s">
        <v>24</v>
      </c>
      <c r="Q44" t="s">
        <v>1334</v>
      </c>
      <c r="R44" t="s">
        <v>26</v>
      </c>
      <c r="S44" s="4" t="str">
        <f>IF(C44="","",_xlfn.IFNA(_xlfn.XLOOKUP(C44,'CADASTRO CLIENTE'!$B$2:$B$9815,'CADASTRO CLIENTE'!$C$2:$C$9815),"NÃO ENCONTRADO"))</f>
        <v>SELFIT VSC JEQUITI. - (PE)</v>
      </c>
    </row>
    <row r="45" spans="1:19" hidden="1" x14ac:dyDescent="0.3">
      <c r="A45" t="s">
        <v>47</v>
      </c>
      <c r="B45" t="s">
        <v>20</v>
      </c>
      <c r="C45" t="s">
        <v>770</v>
      </c>
      <c r="D45" t="s">
        <v>771</v>
      </c>
      <c r="K45">
        <v>0</v>
      </c>
      <c r="L45" s="1">
        <v>46234</v>
      </c>
      <c r="M45">
        <v>0</v>
      </c>
      <c r="N45" s="3">
        <v>1105.76</v>
      </c>
      <c r="O45" t="s">
        <v>23</v>
      </c>
      <c r="P45" t="s">
        <v>142</v>
      </c>
      <c r="Q45" t="s">
        <v>772</v>
      </c>
      <c r="R45" t="s">
        <v>26</v>
      </c>
      <c r="S45" s="4" t="str">
        <f>IF(C45="","",_xlfn.IFNA(_xlfn.XLOOKUP(C45,'CADASTRO CLIENTE'!$B$2:$B$9815,'CADASTRO CLIENTE'!$C$2:$C$9815),"NÃO ENCONTRADO"))</f>
        <v>POLICLINICA ABREU E LIMA</v>
      </c>
    </row>
    <row r="46" spans="1:19" hidden="1" x14ac:dyDescent="0.3">
      <c r="A46" t="s">
        <v>19</v>
      </c>
      <c r="B46" t="s">
        <v>60</v>
      </c>
      <c r="C46" t="s">
        <v>133</v>
      </c>
      <c r="D46" t="s">
        <v>134</v>
      </c>
      <c r="F46" s="1">
        <v>46238</v>
      </c>
      <c r="G46" s="1">
        <v>46238</v>
      </c>
      <c r="H46">
        <v>1500</v>
      </c>
      <c r="I46" s="1">
        <v>46249</v>
      </c>
      <c r="J46" s="2">
        <v>46023</v>
      </c>
      <c r="K46">
        <v>0</v>
      </c>
      <c r="L46" s="1">
        <v>46251</v>
      </c>
      <c r="M46">
        <v>0</v>
      </c>
      <c r="N46" s="3">
        <v>10101.65</v>
      </c>
      <c r="O46" t="s">
        <v>23</v>
      </c>
      <c r="P46" t="s">
        <v>63</v>
      </c>
      <c r="Q46" t="s">
        <v>2467</v>
      </c>
      <c r="R46" t="s">
        <v>26</v>
      </c>
      <c r="S46" s="4" t="str">
        <f>IF(C46="","",_xlfn.IFNA(_xlfn.XLOOKUP(C46,'CADASTRO CLIENTE'!$B$2:$B$9815,'CADASTRO CLIENTE'!$C$2:$C$9815),"NÃO ENCONTRADO"))</f>
        <v>ENERGISA PB</v>
      </c>
    </row>
    <row r="47" spans="1:19" hidden="1" x14ac:dyDescent="0.3">
      <c r="A47" t="s">
        <v>19</v>
      </c>
      <c r="B47" t="s">
        <v>20</v>
      </c>
      <c r="C47" t="s">
        <v>1480</v>
      </c>
      <c r="D47" t="s">
        <v>200</v>
      </c>
      <c r="F47" s="1">
        <v>46209</v>
      </c>
      <c r="G47" s="1">
        <v>46209</v>
      </c>
      <c r="H47">
        <v>48971</v>
      </c>
      <c r="I47" s="1">
        <v>46218</v>
      </c>
      <c r="J47" s="2">
        <v>46023</v>
      </c>
      <c r="K47">
        <v>0</v>
      </c>
      <c r="L47" s="1">
        <v>46218</v>
      </c>
      <c r="M47">
        <v>0</v>
      </c>
      <c r="N47" s="3">
        <v>8574.84</v>
      </c>
      <c r="O47" t="s">
        <v>23</v>
      </c>
      <c r="P47" t="s">
        <v>24</v>
      </c>
      <c r="Q47" t="s">
        <v>1728</v>
      </c>
      <c r="R47" t="s">
        <v>26</v>
      </c>
      <c r="S47" s="4" t="str">
        <f>IF(C47="","",_xlfn.IFNA(_xlfn.XLOOKUP(C47,'CADASTRO CLIENTE'!$B$2:$B$9815,'CADASTRO CLIENTE'!$C$2:$C$9815),"NÃO ENCONTRADO"))</f>
        <v>INSPIRA MUDANÇA - UNID 19</v>
      </c>
    </row>
    <row r="48" spans="1:19" hidden="1" x14ac:dyDescent="0.3">
      <c r="A48" t="s">
        <v>47</v>
      </c>
      <c r="B48" t="s">
        <v>20</v>
      </c>
      <c r="C48" t="s">
        <v>751</v>
      </c>
      <c r="D48" t="s">
        <v>752</v>
      </c>
      <c r="K48">
        <v>0</v>
      </c>
      <c r="L48" s="1">
        <v>46234</v>
      </c>
      <c r="M48">
        <v>0</v>
      </c>
      <c r="N48" s="3">
        <v>1734.6</v>
      </c>
      <c r="O48" t="s">
        <v>23</v>
      </c>
      <c r="P48" t="s">
        <v>142</v>
      </c>
      <c r="Q48" t="s">
        <v>1108</v>
      </c>
      <c r="R48" t="s">
        <v>26</v>
      </c>
      <c r="S48" s="4" t="str">
        <f>IF(C48="","",_xlfn.IFNA(_xlfn.XLOOKUP(C48,'CADASTRO CLIENTE'!$B$2:$B$9815,'CADASTRO CLIENTE'!$C$2:$C$9815),"NÃO ENCONTRADO"))</f>
        <v>DUCOCO</v>
      </c>
    </row>
    <row r="49" spans="1:19" hidden="1" x14ac:dyDescent="0.3">
      <c r="A49" t="s">
        <v>19</v>
      </c>
      <c r="B49" t="s">
        <v>20</v>
      </c>
      <c r="C49" t="s">
        <v>2330</v>
      </c>
      <c r="D49" t="s">
        <v>2331</v>
      </c>
      <c r="F49" s="1">
        <v>46205</v>
      </c>
      <c r="G49" s="1">
        <v>46205</v>
      </c>
      <c r="H49">
        <v>48400</v>
      </c>
      <c r="I49" s="1">
        <v>46218</v>
      </c>
      <c r="J49" s="2">
        <v>46023</v>
      </c>
      <c r="K49">
        <v>0</v>
      </c>
      <c r="L49" s="1">
        <v>46218</v>
      </c>
      <c r="M49">
        <v>0</v>
      </c>
      <c r="N49" s="3">
        <v>8775.7800000000007</v>
      </c>
      <c r="O49" t="s">
        <v>23</v>
      </c>
      <c r="P49" t="s">
        <v>24</v>
      </c>
      <c r="Q49" t="s">
        <v>2332</v>
      </c>
      <c r="R49" t="s">
        <v>26</v>
      </c>
      <c r="S49" s="4" t="str">
        <f>IF(C49="","",_xlfn.IFNA(_xlfn.XLOOKUP(C49,'CADASTRO CLIENTE'!$B$2:$B$9815,'CADASTRO CLIENTE'!$C$2:$C$9815),"NÃO ENCONTRADO"))</f>
        <v>GELOCERTO</v>
      </c>
    </row>
    <row r="50" spans="1:19" hidden="1" x14ac:dyDescent="0.3">
      <c r="A50" t="s">
        <v>47</v>
      </c>
      <c r="B50" t="s">
        <v>31</v>
      </c>
      <c r="C50" t="s">
        <v>902</v>
      </c>
      <c r="D50" t="s">
        <v>903</v>
      </c>
      <c r="K50">
        <v>0</v>
      </c>
      <c r="L50" s="1">
        <v>46224</v>
      </c>
      <c r="M50">
        <v>25.6</v>
      </c>
      <c r="N50">
        <v>92.53</v>
      </c>
      <c r="O50" t="s">
        <v>23</v>
      </c>
      <c r="P50" t="s">
        <v>34</v>
      </c>
      <c r="Q50" t="s">
        <v>904</v>
      </c>
      <c r="R50" t="s">
        <v>26</v>
      </c>
      <c r="S50" s="4" t="str">
        <f>IF(C50="","",_xlfn.IFNA(_xlfn.XLOOKUP(C50,'CADASTRO CLIENTE'!$B$2:$B$9815,'CADASTRO CLIENTE'!$C$2:$C$9815),"NÃO ENCONTRADO"))</f>
        <v>COLÉGIO AVANÇAR</v>
      </c>
    </row>
    <row r="51" spans="1:19" hidden="1" x14ac:dyDescent="0.3">
      <c r="A51" t="s">
        <v>19</v>
      </c>
      <c r="B51" t="s">
        <v>20</v>
      </c>
      <c r="C51" t="s">
        <v>2961</v>
      </c>
      <c r="D51" t="s">
        <v>1424</v>
      </c>
      <c r="F51" s="1">
        <v>46210</v>
      </c>
      <c r="G51" s="1">
        <v>46210</v>
      </c>
      <c r="H51">
        <v>49101</v>
      </c>
      <c r="I51" s="1">
        <v>46211</v>
      </c>
      <c r="J51" s="2">
        <v>46023</v>
      </c>
      <c r="K51">
        <v>0</v>
      </c>
      <c r="L51" s="1">
        <v>46213</v>
      </c>
      <c r="M51">
        <v>0</v>
      </c>
      <c r="N51" s="3">
        <v>10314.82</v>
      </c>
      <c r="O51" t="s">
        <v>23</v>
      </c>
      <c r="P51" t="s">
        <v>24</v>
      </c>
      <c r="Q51" t="s">
        <v>2962</v>
      </c>
      <c r="R51" t="s">
        <v>26</v>
      </c>
      <c r="S51" s="4" t="str">
        <f>IF(C51="","",_xlfn.IFNA(_xlfn.XLOOKUP(C51,'CADASTRO CLIENTE'!$B$2:$B$9815,'CADASTRO CLIENTE'!$C$2:$C$9815),"NÃO ENCONTRADO"))</f>
        <v>FENIX P. DOS CARVALHOS</v>
      </c>
    </row>
    <row r="52" spans="1:19" hidden="1" x14ac:dyDescent="0.3">
      <c r="A52" t="s">
        <v>19</v>
      </c>
      <c r="B52" t="s">
        <v>20</v>
      </c>
      <c r="C52" t="s">
        <v>177</v>
      </c>
      <c r="D52" t="s">
        <v>178</v>
      </c>
      <c r="F52" s="1">
        <v>46238</v>
      </c>
      <c r="G52" s="1">
        <v>46238</v>
      </c>
      <c r="H52">
        <v>49602</v>
      </c>
      <c r="I52" s="1">
        <v>46252</v>
      </c>
      <c r="J52" s="2">
        <v>46023</v>
      </c>
      <c r="K52">
        <v>0</v>
      </c>
      <c r="L52" s="1">
        <v>46251</v>
      </c>
      <c r="M52">
        <v>0</v>
      </c>
      <c r="N52" s="3">
        <v>5182.83</v>
      </c>
      <c r="O52" t="s">
        <v>23</v>
      </c>
      <c r="P52" t="s">
        <v>24</v>
      </c>
      <c r="Q52" t="s">
        <v>1458</v>
      </c>
      <c r="R52" t="s">
        <v>26</v>
      </c>
      <c r="S52" s="4" t="str">
        <f>IF(C52="","",_xlfn.IFNA(_xlfn.XLOOKUP(C52,'CADASTRO CLIENTE'!$B$2:$B$9815,'CADASTRO CLIENTE'!$C$2:$C$9815),"NÃO ENCONTRADO"))</f>
        <v>UNIFACIMED CACOAL</v>
      </c>
    </row>
    <row r="53" spans="1:19" hidden="1" x14ac:dyDescent="0.3">
      <c r="A53" t="s">
        <v>19</v>
      </c>
      <c r="B53" t="s">
        <v>20</v>
      </c>
      <c r="C53" t="s">
        <v>113</v>
      </c>
      <c r="D53" t="s">
        <v>114</v>
      </c>
      <c r="F53" s="1">
        <v>46267</v>
      </c>
      <c r="G53" s="1">
        <v>46267</v>
      </c>
      <c r="H53">
        <v>50364</v>
      </c>
      <c r="I53" s="1">
        <v>46274</v>
      </c>
      <c r="J53" s="2">
        <v>46023</v>
      </c>
      <c r="K53">
        <v>0</v>
      </c>
      <c r="L53" s="1">
        <v>46274</v>
      </c>
      <c r="M53">
        <v>0</v>
      </c>
      <c r="N53" s="3">
        <v>225307.94</v>
      </c>
      <c r="O53" t="s">
        <v>23</v>
      </c>
      <c r="P53" t="s">
        <v>24</v>
      </c>
      <c r="Q53" t="s">
        <v>115</v>
      </c>
      <c r="R53" t="s">
        <v>26</v>
      </c>
      <c r="S53" s="4" t="str">
        <f>IF(C53="","",_xlfn.IFNA(_xlfn.XLOOKUP(C53,'CADASTRO CLIENTE'!$B$2:$B$9815,'CADASTRO CLIENTE'!$C$2:$C$9815),"NÃO ENCONTRADO"))</f>
        <v>FIACAO PATAMUTE</v>
      </c>
    </row>
    <row r="54" spans="1:19" hidden="1" x14ac:dyDescent="0.3">
      <c r="A54" t="s">
        <v>19</v>
      </c>
      <c r="B54" t="s">
        <v>20</v>
      </c>
      <c r="C54" t="s">
        <v>1129</v>
      </c>
      <c r="D54" t="s">
        <v>195</v>
      </c>
      <c r="F54" s="1">
        <v>46238</v>
      </c>
      <c r="G54" s="1">
        <v>46238</v>
      </c>
      <c r="H54">
        <v>49677</v>
      </c>
      <c r="I54" s="1">
        <v>46244</v>
      </c>
      <c r="J54" s="2">
        <v>46023</v>
      </c>
      <c r="K54">
        <v>0</v>
      </c>
      <c r="L54" s="1">
        <v>46241</v>
      </c>
      <c r="M54">
        <v>0</v>
      </c>
      <c r="N54">
        <v>420.43</v>
      </c>
      <c r="O54" t="s">
        <v>23</v>
      </c>
      <c r="P54" t="s">
        <v>24</v>
      </c>
      <c r="Q54" t="s">
        <v>1130</v>
      </c>
      <c r="R54" t="s">
        <v>26</v>
      </c>
      <c r="S54" s="4" t="str">
        <f>IF(C54="","",_xlfn.IFNA(_xlfn.XLOOKUP(C54,'CADASTRO CLIENTE'!$B$2:$B$9815,'CADASTRO CLIENTE'!$C$2:$C$9815),"NÃO ENCONTRADO"))</f>
        <v>COLEGIO CHRISTUS - JOSE VILAR</v>
      </c>
    </row>
    <row r="55" spans="1:19" hidden="1" x14ac:dyDescent="0.3">
      <c r="A55" t="s">
        <v>19</v>
      </c>
      <c r="B55" t="s">
        <v>20</v>
      </c>
      <c r="C55" t="s">
        <v>679</v>
      </c>
      <c r="D55" t="s">
        <v>680</v>
      </c>
      <c r="F55" s="1">
        <v>46239</v>
      </c>
      <c r="G55" s="1">
        <v>46239</v>
      </c>
      <c r="H55">
        <v>49801</v>
      </c>
      <c r="I55" s="1">
        <v>46248</v>
      </c>
      <c r="J55" s="2">
        <v>46023</v>
      </c>
      <c r="K55">
        <v>0</v>
      </c>
      <c r="L55" s="1">
        <v>46244</v>
      </c>
      <c r="M55">
        <v>0</v>
      </c>
      <c r="N55" s="3">
        <v>6670.05</v>
      </c>
      <c r="O55" t="s">
        <v>23</v>
      </c>
      <c r="P55" t="s">
        <v>24</v>
      </c>
      <c r="Q55" t="s">
        <v>2130</v>
      </c>
      <c r="R55" t="s">
        <v>26</v>
      </c>
      <c r="S55" s="4" t="str">
        <f>IF(C55="","",_xlfn.IFNA(_xlfn.XLOOKUP(C55,'CADASTRO CLIENTE'!$B$2:$B$9815,'CADASTRO CLIENTE'!$C$2:$C$9815),"NÃO ENCONTRADO"))</f>
        <v>SELFIT VSC JEQUITI. - (PE)</v>
      </c>
    </row>
    <row r="56" spans="1:19" hidden="1" x14ac:dyDescent="0.3">
      <c r="A56" t="s">
        <v>19</v>
      </c>
      <c r="B56" t="s">
        <v>163</v>
      </c>
      <c r="C56" t="s">
        <v>164</v>
      </c>
      <c r="D56" t="s">
        <v>165</v>
      </c>
      <c r="F56" s="1">
        <v>46240</v>
      </c>
      <c r="G56" s="1">
        <v>46240</v>
      </c>
      <c r="H56">
        <v>106</v>
      </c>
      <c r="I56" s="1">
        <v>46246</v>
      </c>
      <c r="J56" s="2">
        <v>46023</v>
      </c>
      <c r="K56">
        <v>0</v>
      </c>
      <c r="L56" s="1">
        <v>46253</v>
      </c>
      <c r="M56">
        <v>0</v>
      </c>
      <c r="N56" s="3">
        <v>74337.17</v>
      </c>
      <c r="O56" t="s">
        <v>23</v>
      </c>
      <c r="P56" t="s">
        <v>24</v>
      </c>
      <c r="Q56" t="s">
        <v>885</v>
      </c>
      <c r="R56" t="s">
        <v>26</v>
      </c>
      <c r="S56" s="4" t="str">
        <f>IF(C56="","",_xlfn.IFNA(_xlfn.XLOOKUP(C56,'CADASTRO CLIENTE'!$B$2:$B$9815,'CADASTRO CLIENTE'!$C$2:$C$9815),"NÃO ENCONTRADO"))</f>
        <v>DAEP</v>
      </c>
    </row>
    <row r="57" spans="1:19" hidden="1" x14ac:dyDescent="0.3">
      <c r="A57" t="s">
        <v>19</v>
      </c>
      <c r="B57" t="s">
        <v>20</v>
      </c>
      <c r="C57" t="s">
        <v>2484</v>
      </c>
      <c r="D57" t="s">
        <v>515</v>
      </c>
      <c r="F57" s="1">
        <v>46273</v>
      </c>
      <c r="G57" s="1">
        <v>46273</v>
      </c>
      <c r="H57">
        <v>50869</v>
      </c>
      <c r="I57" s="1">
        <v>46280</v>
      </c>
      <c r="J57" s="2">
        <v>46023</v>
      </c>
      <c r="K57">
        <v>0</v>
      </c>
      <c r="L57" s="1">
        <v>46281</v>
      </c>
      <c r="M57">
        <v>0</v>
      </c>
      <c r="N57" s="3">
        <v>1179.29</v>
      </c>
      <c r="O57" t="s">
        <v>23</v>
      </c>
      <c r="P57" t="s">
        <v>24</v>
      </c>
      <c r="Q57" t="s">
        <v>5029</v>
      </c>
      <c r="R57" t="s">
        <v>26</v>
      </c>
      <c r="S57" s="4" t="str">
        <f>IF(C57="","",_xlfn.IFNA(_xlfn.XLOOKUP(C57,'CADASTRO CLIENTE'!$B$2:$B$9815,'CADASTRO CLIENTE'!$C$2:$C$9815),"NÃO ENCONTRADO"))</f>
        <v>REDE INSPIRA UC COD 37</v>
      </c>
    </row>
    <row r="58" spans="1:19" hidden="1" x14ac:dyDescent="0.3">
      <c r="A58" t="s">
        <v>19</v>
      </c>
      <c r="B58" t="s">
        <v>20</v>
      </c>
      <c r="C58" t="s">
        <v>1219</v>
      </c>
      <c r="D58" t="s">
        <v>1220</v>
      </c>
      <c r="F58" s="1">
        <v>46237</v>
      </c>
      <c r="G58" s="1">
        <v>46237</v>
      </c>
      <c r="H58">
        <v>49436</v>
      </c>
      <c r="I58" s="1">
        <v>46244</v>
      </c>
      <c r="J58" s="2">
        <v>46023</v>
      </c>
      <c r="K58">
        <v>0</v>
      </c>
      <c r="L58" s="1">
        <v>46244</v>
      </c>
      <c r="M58">
        <v>0</v>
      </c>
      <c r="N58" s="3">
        <v>9326.19</v>
      </c>
      <c r="O58" t="s">
        <v>23</v>
      </c>
      <c r="P58" t="s">
        <v>24</v>
      </c>
      <c r="Q58" t="s">
        <v>1221</v>
      </c>
      <c r="R58" t="s">
        <v>26</v>
      </c>
      <c r="S58" s="4" t="str">
        <f>IF(C58="","",_xlfn.IFNA(_xlfn.XLOOKUP(C58,'CADASTRO CLIENTE'!$B$2:$B$9815,'CADASTRO CLIENTE'!$C$2:$C$9815),"NÃO ENCONTRADO"))</f>
        <v>TRADENER</v>
      </c>
    </row>
    <row r="59" spans="1:19" hidden="1" x14ac:dyDescent="0.3">
      <c r="A59" t="s">
        <v>47</v>
      </c>
      <c r="B59" t="s">
        <v>31</v>
      </c>
      <c r="C59" t="s">
        <v>2022</v>
      </c>
      <c r="D59" t="s">
        <v>2023</v>
      </c>
      <c r="K59">
        <v>0</v>
      </c>
      <c r="L59" s="1">
        <v>46220</v>
      </c>
      <c r="M59">
        <v>0</v>
      </c>
      <c r="N59">
        <v>692.12</v>
      </c>
      <c r="O59" t="s">
        <v>23</v>
      </c>
      <c r="P59" t="s">
        <v>34</v>
      </c>
      <c r="Q59" t="s">
        <v>3023</v>
      </c>
      <c r="R59" t="s">
        <v>26</v>
      </c>
      <c r="S59" s="4" t="str">
        <f>IF(C59="","",_xlfn.IFNA(_xlfn.XLOOKUP(C59,'CADASTRO CLIENTE'!$B$2:$B$9815,'CADASTRO CLIENTE'!$C$2:$C$9815),"NÃO ENCONTRADO"))</f>
        <v>CT RENAL</v>
      </c>
    </row>
    <row r="60" spans="1:19" hidden="1" x14ac:dyDescent="0.3">
      <c r="A60" t="s">
        <v>19</v>
      </c>
      <c r="B60" t="s">
        <v>20</v>
      </c>
      <c r="C60" t="s">
        <v>1583</v>
      </c>
      <c r="D60" t="s">
        <v>200</v>
      </c>
      <c r="F60" s="1">
        <v>46209</v>
      </c>
      <c r="G60" s="1">
        <v>46209</v>
      </c>
      <c r="H60">
        <v>48969</v>
      </c>
      <c r="I60" s="1">
        <v>46218</v>
      </c>
      <c r="J60" s="2">
        <v>46023</v>
      </c>
      <c r="K60">
        <v>0</v>
      </c>
      <c r="L60" s="1">
        <v>46218</v>
      </c>
      <c r="M60">
        <v>0</v>
      </c>
      <c r="N60" s="3">
        <v>33726.269999999997</v>
      </c>
      <c r="O60" t="s">
        <v>23</v>
      </c>
      <c r="P60" t="s">
        <v>24</v>
      </c>
      <c r="Q60" t="s">
        <v>2241</v>
      </c>
      <c r="R60" t="s">
        <v>26</v>
      </c>
      <c r="S60" s="4" t="str">
        <f>IF(C60="","",_xlfn.IFNA(_xlfn.XLOOKUP(C60,'CADASTRO CLIENTE'!$B$2:$B$9815,'CADASTRO CLIENTE'!$C$2:$C$9815),"NÃO ENCONTRADO"))</f>
        <v>INSPIRA MUDANÇA - UNID 26</v>
      </c>
    </row>
    <row r="61" spans="1:19" hidden="1" x14ac:dyDescent="0.3">
      <c r="A61" t="s">
        <v>19</v>
      </c>
      <c r="B61" t="s">
        <v>38</v>
      </c>
      <c r="C61" t="s">
        <v>39</v>
      </c>
      <c r="D61" t="s">
        <v>40</v>
      </c>
      <c r="F61" s="1">
        <v>46269</v>
      </c>
      <c r="G61" s="1">
        <v>46269</v>
      </c>
      <c r="H61">
        <v>482</v>
      </c>
      <c r="I61" s="1">
        <v>46285</v>
      </c>
      <c r="J61" s="2">
        <v>46023</v>
      </c>
      <c r="K61">
        <v>0</v>
      </c>
      <c r="L61" s="1">
        <v>46283</v>
      </c>
      <c r="M61">
        <v>0</v>
      </c>
      <c r="N61" s="3">
        <v>18217.18</v>
      </c>
      <c r="O61" t="s">
        <v>23</v>
      </c>
      <c r="P61" t="s">
        <v>24</v>
      </c>
      <c r="Q61" t="s">
        <v>4932</v>
      </c>
      <c r="R61" t="s">
        <v>26</v>
      </c>
      <c r="S61" s="4" t="str">
        <f>IF(C61="","",_xlfn.IFNA(_xlfn.XLOOKUP(C61,'CADASTRO CLIENTE'!$B$2:$B$9815,'CADASTRO CLIENTE'!$C$2:$C$9815),"NÃO ENCONTRADO"))</f>
        <v>CAGEPA</v>
      </c>
    </row>
    <row r="62" spans="1:19" hidden="1" x14ac:dyDescent="0.3">
      <c r="A62" t="s">
        <v>19</v>
      </c>
      <c r="B62" t="s">
        <v>20</v>
      </c>
      <c r="C62" t="s">
        <v>427</v>
      </c>
      <c r="D62" t="s">
        <v>111</v>
      </c>
      <c r="F62" s="1">
        <v>46268</v>
      </c>
      <c r="G62" s="1">
        <v>46268</v>
      </c>
      <c r="H62">
        <v>50583</v>
      </c>
      <c r="I62" s="1">
        <v>46274</v>
      </c>
      <c r="J62" s="2">
        <v>46023</v>
      </c>
      <c r="K62">
        <v>0</v>
      </c>
      <c r="L62" s="1">
        <v>46269</v>
      </c>
      <c r="M62">
        <v>0</v>
      </c>
      <c r="N62" s="3">
        <v>7795.13</v>
      </c>
      <c r="O62" t="s">
        <v>23</v>
      </c>
      <c r="P62" t="s">
        <v>24</v>
      </c>
      <c r="Q62" t="s">
        <v>428</v>
      </c>
      <c r="R62" t="s">
        <v>26</v>
      </c>
      <c r="S62" s="4" t="str">
        <f>IF(C62="","",_xlfn.IFNA(_xlfn.XLOOKUP(C62,'CADASTRO CLIENTE'!$B$2:$B$9815,'CADASTRO CLIENTE'!$C$2:$C$9815),"NÃO ENCONTRADO"))</f>
        <v>SELFIT - MA - TIMON</v>
      </c>
    </row>
    <row r="63" spans="1:19" hidden="1" x14ac:dyDescent="0.3">
      <c r="A63" t="s">
        <v>47</v>
      </c>
      <c r="B63" t="s">
        <v>20</v>
      </c>
      <c r="C63" t="s">
        <v>393</v>
      </c>
      <c r="D63" t="s">
        <v>394</v>
      </c>
      <c r="K63">
        <v>0</v>
      </c>
      <c r="L63" s="1">
        <v>46211</v>
      </c>
      <c r="M63">
        <v>0</v>
      </c>
      <c r="N63" s="3">
        <v>886392</v>
      </c>
      <c r="O63" t="s">
        <v>23</v>
      </c>
      <c r="P63" t="s">
        <v>1146</v>
      </c>
      <c r="Q63" t="s">
        <v>2780</v>
      </c>
      <c r="R63" t="s">
        <v>26</v>
      </c>
      <c r="S63" s="4" t="str">
        <f>IF(C63="","",_xlfn.IFNA(_xlfn.XLOOKUP(C63,'CADASTRO CLIENTE'!$B$2:$B$9815,'CADASTRO CLIENTE'!$C$2:$C$9815),"NÃO ENCONTRADO"))</f>
        <v>CZARNIKOW BRASIL</v>
      </c>
    </row>
    <row r="64" spans="1:19" hidden="1" x14ac:dyDescent="0.3">
      <c r="A64" t="s">
        <v>19</v>
      </c>
      <c r="B64" t="s">
        <v>20</v>
      </c>
      <c r="C64" t="s">
        <v>1026</v>
      </c>
      <c r="D64" t="s">
        <v>4929</v>
      </c>
      <c r="F64" s="1">
        <v>46209</v>
      </c>
      <c r="G64" s="1">
        <v>46209</v>
      </c>
      <c r="H64">
        <v>48910</v>
      </c>
      <c r="I64" s="1">
        <v>46212</v>
      </c>
      <c r="J64" s="2">
        <v>46023</v>
      </c>
      <c r="K64">
        <v>0</v>
      </c>
      <c r="L64" s="1">
        <v>46216</v>
      </c>
      <c r="M64">
        <v>0</v>
      </c>
      <c r="N64" s="3">
        <v>123000</v>
      </c>
      <c r="O64" t="s">
        <v>23</v>
      </c>
      <c r="P64" t="s">
        <v>24</v>
      </c>
      <c r="Q64" t="s">
        <v>1939</v>
      </c>
      <c r="R64" t="s">
        <v>26</v>
      </c>
      <c r="S64" s="4" t="str">
        <f>IF(C64="","",_xlfn.IFNA(_xlfn.XLOOKUP(C64,'CADASTRO CLIENTE'!$B$2:$B$9815,'CADASTRO CLIENTE'!$C$2:$C$9815),"NÃO ENCONTRADO"))</f>
        <v>BOIBRAS INDUSTRIA</v>
      </c>
    </row>
    <row r="65" spans="1:19" hidden="1" x14ac:dyDescent="0.3">
      <c r="A65" t="s">
        <v>19</v>
      </c>
      <c r="B65" t="s">
        <v>60</v>
      </c>
      <c r="C65" t="s">
        <v>180</v>
      </c>
      <c r="D65" t="s">
        <v>181</v>
      </c>
      <c r="F65" s="1">
        <v>46251</v>
      </c>
      <c r="G65" s="1">
        <v>46251</v>
      </c>
      <c r="H65">
        <v>1536</v>
      </c>
      <c r="I65" s="1">
        <v>46264</v>
      </c>
      <c r="J65" s="2">
        <v>46023</v>
      </c>
      <c r="K65">
        <v>0</v>
      </c>
      <c r="L65" s="1">
        <v>46265</v>
      </c>
      <c r="M65">
        <v>0</v>
      </c>
      <c r="N65" s="3">
        <v>7515.69</v>
      </c>
      <c r="O65" t="s">
        <v>23</v>
      </c>
      <c r="P65" t="s">
        <v>63</v>
      </c>
      <c r="Q65" t="s">
        <v>1333</v>
      </c>
      <c r="R65" t="s">
        <v>26</v>
      </c>
      <c r="S65" s="4" t="str">
        <f>IF(C65="","",_xlfn.IFNA(_xlfn.XLOOKUP(C65,'CADASTRO CLIENTE'!$B$2:$B$9815,'CADASTRO CLIENTE'!$C$2:$C$9815),"NÃO ENCONTRADO"))</f>
        <v>ENERGISA SE</v>
      </c>
    </row>
    <row r="66" spans="1:19" hidden="1" x14ac:dyDescent="0.3">
      <c r="A66" t="s">
        <v>19</v>
      </c>
      <c r="B66" t="s">
        <v>20</v>
      </c>
      <c r="C66" t="s">
        <v>733</v>
      </c>
      <c r="D66" t="s">
        <v>734</v>
      </c>
      <c r="F66" s="1">
        <v>46267</v>
      </c>
      <c r="G66" s="1">
        <v>46267</v>
      </c>
      <c r="H66">
        <v>50363</v>
      </c>
      <c r="I66" s="1">
        <v>46275</v>
      </c>
      <c r="J66" s="2">
        <v>46023</v>
      </c>
      <c r="K66">
        <v>0</v>
      </c>
      <c r="L66" s="1">
        <v>46275</v>
      </c>
      <c r="M66">
        <v>0</v>
      </c>
      <c r="N66" s="3">
        <v>37883.33</v>
      </c>
      <c r="O66" t="s">
        <v>23</v>
      </c>
      <c r="P66" t="s">
        <v>24</v>
      </c>
      <c r="Q66" t="s">
        <v>847</v>
      </c>
      <c r="R66" t="s">
        <v>26</v>
      </c>
      <c r="S66" s="4" t="str">
        <f>IF(C66="","",_xlfn.IFNA(_xlfn.XLOOKUP(C66,'CADASTRO CLIENTE'!$B$2:$B$9815,'CADASTRO CLIENTE'!$C$2:$C$9815),"NÃO ENCONTRADO"))</f>
        <v>MOINHO TRABIJU</v>
      </c>
    </row>
    <row r="67" spans="1:19" hidden="1" x14ac:dyDescent="0.3">
      <c r="A67" t="s">
        <v>47</v>
      </c>
      <c r="B67" t="s">
        <v>31</v>
      </c>
      <c r="C67" t="s">
        <v>1595</v>
      </c>
      <c r="D67" t="s">
        <v>1596</v>
      </c>
      <c r="K67">
        <v>0</v>
      </c>
      <c r="L67" s="1">
        <v>46204</v>
      </c>
      <c r="M67">
        <v>0</v>
      </c>
      <c r="N67">
        <v>987.54</v>
      </c>
      <c r="O67" t="s">
        <v>23</v>
      </c>
      <c r="P67" t="s">
        <v>34</v>
      </c>
      <c r="Q67" t="s">
        <v>1597</v>
      </c>
      <c r="R67" t="s">
        <v>26</v>
      </c>
      <c r="S67" s="4" t="str">
        <f>IF(C67="","",_xlfn.IFNA(_xlfn.XLOOKUP(C67,'CADASTRO CLIENTE'!$B$2:$B$9815,'CADASTRO CLIENTE'!$C$2:$C$9815),"NÃO ENCONTRADO"))</f>
        <v>MARIA GENITA</v>
      </c>
    </row>
    <row r="68" spans="1:19" hidden="1" x14ac:dyDescent="0.3">
      <c r="A68" t="s">
        <v>47</v>
      </c>
      <c r="B68" t="s">
        <v>31</v>
      </c>
      <c r="C68" t="s">
        <v>967</v>
      </c>
      <c r="D68" t="s">
        <v>968</v>
      </c>
      <c r="K68">
        <v>0</v>
      </c>
      <c r="L68" s="1">
        <v>46206</v>
      </c>
      <c r="M68">
        <v>-0.4</v>
      </c>
      <c r="N68">
        <v>501.67</v>
      </c>
      <c r="O68" t="s">
        <v>23</v>
      </c>
      <c r="P68" t="s">
        <v>34</v>
      </c>
      <c r="Q68" t="s">
        <v>969</v>
      </c>
      <c r="R68" t="s">
        <v>26</v>
      </c>
      <c r="S68" s="4" t="str">
        <f>IF(C68="","",_xlfn.IFNA(_xlfn.XLOOKUP(C68,'CADASTRO CLIENTE'!$B$2:$B$9815,'CADASTRO CLIENTE'!$C$2:$C$9815),"NÃO ENCONTRADO"))</f>
        <v>CAJUEIRO HOTELARIA</v>
      </c>
    </row>
    <row r="69" spans="1:19" hidden="1" x14ac:dyDescent="0.3">
      <c r="A69" t="s">
        <v>19</v>
      </c>
      <c r="B69" t="s">
        <v>20</v>
      </c>
      <c r="C69" t="s">
        <v>393</v>
      </c>
      <c r="D69" t="s">
        <v>394</v>
      </c>
      <c r="F69" s="1">
        <v>46269</v>
      </c>
      <c r="G69" s="1">
        <v>46269</v>
      </c>
      <c r="H69">
        <v>50757</v>
      </c>
      <c r="I69" s="1">
        <v>46274</v>
      </c>
      <c r="J69" s="2">
        <v>46023</v>
      </c>
      <c r="K69">
        <v>0</v>
      </c>
      <c r="L69" s="1">
        <v>46274</v>
      </c>
      <c r="M69">
        <v>0</v>
      </c>
      <c r="N69" s="3">
        <v>915938.4</v>
      </c>
      <c r="O69" t="s">
        <v>23</v>
      </c>
      <c r="P69" t="s">
        <v>24</v>
      </c>
      <c r="Q69" t="s">
        <v>395</v>
      </c>
      <c r="R69" t="s">
        <v>26</v>
      </c>
      <c r="S69" s="4" t="str">
        <f>IF(C69="","",_xlfn.IFNA(_xlfn.XLOOKUP(C69,'CADASTRO CLIENTE'!$B$2:$B$9815,'CADASTRO CLIENTE'!$C$2:$C$9815),"NÃO ENCONTRADO"))</f>
        <v>CZARNIKOW BRASIL</v>
      </c>
    </row>
    <row r="70" spans="1:19" hidden="1" x14ac:dyDescent="0.3">
      <c r="A70" t="s">
        <v>19</v>
      </c>
      <c r="B70" t="s">
        <v>20</v>
      </c>
      <c r="C70" t="s">
        <v>1026</v>
      </c>
      <c r="D70" t="s">
        <v>4929</v>
      </c>
      <c r="F70" s="1">
        <v>46241</v>
      </c>
      <c r="G70" s="1">
        <v>46241</v>
      </c>
      <c r="H70">
        <v>50068</v>
      </c>
      <c r="I70" s="1">
        <v>46244</v>
      </c>
      <c r="J70" s="2">
        <v>46023</v>
      </c>
      <c r="K70">
        <v>0</v>
      </c>
      <c r="L70" s="1">
        <v>46258</v>
      </c>
      <c r="M70">
        <v>0</v>
      </c>
      <c r="N70" s="3">
        <v>44000</v>
      </c>
      <c r="O70" t="s">
        <v>23</v>
      </c>
      <c r="P70" t="s">
        <v>24</v>
      </c>
      <c r="Q70" t="s">
        <v>1779</v>
      </c>
      <c r="R70" t="s">
        <v>26</v>
      </c>
      <c r="S70" s="4" t="str">
        <f>IF(C70="","",_xlfn.IFNA(_xlfn.XLOOKUP(C70,'CADASTRO CLIENTE'!$B$2:$B$9815,'CADASTRO CLIENTE'!$C$2:$C$9815),"NÃO ENCONTRADO"))</f>
        <v>BOIBRAS INDUSTRIA</v>
      </c>
    </row>
    <row r="71" spans="1:19" hidden="1" x14ac:dyDescent="0.3">
      <c r="A71" t="s">
        <v>19</v>
      </c>
      <c r="B71" t="s">
        <v>20</v>
      </c>
      <c r="C71" t="s">
        <v>2679</v>
      </c>
      <c r="D71" t="s">
        <v>252</v>
      </c>
      <c r="F71" s="1">
        <v>46206</v>
      </c>
      <c r="G71" s="1">
        <v>46206</v>
      </c>
      <c r="H71">
        <v>48691</v>
      </c>
      <c r="I71" s="1">
        <v>46219</v>
      </c>
      <c r="J71" s="2">
        <v>46023</v>
      </c>
      <c r="K71">
        <v>0</v>
      </c>
      <c r="L71" s="1">
        <v>46218</v>
      </c>
      <c r="M71">
        <v>0</v>
      </c>
      <c r="N71" s="3">
        <v>2384.31</v>
      </c>
      <c r="O71" t="s">
        <v>23</v>
      </c>
      <c r="P71" t="s">
        <v>24</v>
      </c>
      <c r="Q71" t="s">
        <v>2742</v>
      </c>
      <c r="R71" t="s">
        <v>26</v>
      </c>
      <c r="S71" s="4" t="str">
        <f>IF(C71="","",_xlfn.IFNA(_xlfn.XLOOKUP(C71,'CADASTRO CLIENTE'!$B$2:$B$9815,'CADASTRO CLIENTE'!$C$2:$C$9815),"NÃO ENCONTRADO"))</f>
        <v>SER EDUCACIONAL IMPERATRIZ</v>
      </c>
    </row>
    <row r="72" spans="1:19" hidden="1" x14ac:dyDescent="0.3">
      <c r="A72" t="s">
        <v>19</v>
      </c>
      <c r="B72" t="s">
        <v>20</v>
      </c>
      <c r="C72" t="s">
        <v>730</v>
      </c>
      <c r="D72" t="s">
        <v>111</v>
      </c>
      <c r="F72" s="1">
        <v>46239</v>
      </c>
      <c r="G72" s="1">
        <v>46239</v>
      </c>
      <c r="H72">
        <v>49802</v>
      </c>
      <c r="I72" s="1">
        <v>46248</v>
      </c>
      <c r="J72" s="2">
        <v>46023</v>
      </c>
      <c r="K72">
        <v>0</v>
      </c>
      <c r="L72" s="1">
        <v>46244</v>
      </c>
      <c r="M72">
        <v>0</v>
      </c>
      <c r="N72" s="3">
        <v>8889.26</v>
      </c>
      <c r="O72" t="s">
        <v>23</v>
      </c>
      <c r="P72" t="s">
        <v>24</v>
      </c>
      <c r="Q72" t="s">
        <v>2707</v>
      </c>
      <c r="R72" t="s">
        <v>26</v>
      </c>
      <c r="S72" s="4" t="str">
        <f>IF(C72="","",_xlfn.IFNA(_xlfn.XLOOKUP(C72,'CADASTRO CLIENTE'!$B$2:$B$9815,'CADASTRO CLIENTE'!$C$2:$C$9815),"NÃO ENCONTRADO"))</f>
        <v>SELFIT BARÃO DE GURGUÉIA - (PI)</v>
      </c>
    </row>
    <row r="73" spans="1:19" hidden="1" x14ac:dyDescent="0.3">
      <c r="A73" t="s">
        <v>19</v>
      </c>
      <c r="B73" t="s">
        <v>20</v>
      </c>
      <c r="C73" t="s">
        <v>588</v>
      </c>
      <c r="D73" t="s">
        <v>589</v>
      </c>
      <c r="F73" s="1">
        <v>46238</v>
      </c>
      <c r="G73" s="1">
        <v>46238</v>
      </c>
      <c r="H73">
        <v>49591</v>
      </c>
      <c r="I73" s="1">
        <v>46244</v>
      </c>
      <c r="J73" s="2">
        <v>46023</v>
      </c>
      <c r="K73">
        <v>0</v>
      </c>
      <c r="L73" s="1">
        <v>46244</v>
      </c>
      <c r="M73">
        <v>0</v>
      </c>
      <c r="N73" s="3">
        <v>16224.88</v>
      </c>
      <c r="O73" t="s">
        <v>23</v>
      </c>
      <c r="P73" t="s">
        <v>24</v>
      </c>
      <c r="Q73" t="s">
        <v>1957</v>
      </c>
      <c r="R73" t="s">
        <v>26</v>
      </c>
      <c r="S73" s="4" t="str">
        <f>IF(C73="","",_xlfn.IFNA(_xlfn.XLOOKUP(C73,'CADASTRO CLIENTE'!$B$2:$B$9815,'CADASTRO CLIENTE'!$C$2:$C$9815),"NÃO ENCONTRADO"))</f>
        <v>CERAMICA BOM JESUS LTDA</v>
      </c>
    </row>
    <row r="74" spans="1:19" hidden="1" x14ac:dyDescent="0.3">
      <c r="A74" t="s">
        <v>19</v>
      </c>
      <c r="B74" t="s">
        <v>20</v>
      </c>
      <c r="C74" t="s">
        <v>1463</v>
      </c>
      <c r="D74" t="s">
        <v>200</v>
      </c>
      <c r="F74" s="1">
        <v>46273</v>
      </c>
      <c r="G74" s="1">
        <v>46273</v>
      </c>
      <c r="H74">
        <v>50851</v>
      </c>
      <c r="I74" s="1">
        <v>46280</v>
      </c>
      <c r="J74" s="2">
        <v>46023</v>
      </c>
      <c r="K74">
        <v>0</v>
      </c>
      <c r="L74" s="1">
        <v>46281</v>
      </c>
      <c r="M74">
        <v>0</v>
      </c>
      <c r="N74" s="3">
        <v>10399.24</v>
      </c>
      <c r="O74" t="s">
        <v>23</v>
      </c>
      <c r="P74" t="s">
        <v>24</v>
      </c>
      <c r="Q74" t="s">
        <v>5049</v>
      </c>
      <c r="R74" t="s">
        <v>26</v>
      </c>
      <c r="S74" s="4" t="str">
        <f>IF(C74="","",_xlfn.IFNA(_xlfn.XLOOKUP(C74,'CADASTRO CLIENTE'!$B$2:$B$9815,'CADASTRO CLIENTE'!$C$2:$C$9815),"NÃO ENCONTRADO"))</f>
        <v>INSPIRA MUDANÇA - UNID 20</v>
      </c>
    </row>
    <row r="75" spans="1:19" hidden="1" x14ac:dyDescent="0.3">
      <c r="A75" t="s">
        <v>19</v>
      </c>
      <c r="B75" t="s">
        <v>31</v>
      </c>
      <c r="C75" t="s">
        <v>32</v>
      </c>
      <c r="D75" t="s">
        <v>33</v>
      </c>
      <c r="F75" s="1">
        <v>46248</v>
      </c>
      <c r="G75" s="1">
        <v>46248</v>
      </c>
      <c r="H75">
        <v>524</v>
      </c>
      <c r="I75" s="1">
        <v>46264</v>
      </c>
      <c r="J75" s="2">
        <v>46023</v>
      </c>
      <c r="K75">
        <v>0</v>
      </c>
      <c r="L75" s="1">
        <v>46265</v>
      </c>
      <c r="M75">
        <v>0</v>
      </c>
      <c r="N75" s="3">
        <v>2346.25</v>
      </c>
      <c r="O75" t="s">
        <v>23</v>
      </c>
      <c r="P75" t="s">
        <v>34</v>
      </c>
      <c r="Q75" t="s">
        <v>26724</v>
      </c>
      <c r="R75" t="s">
        <v>26</v>
      </c>
      <c r="S75" s="4" t="str">
        <f>IF(C75="","",_xlfn.IFNA(_xlfn.XLOOKUP(C75,'CADASTRO CLIENTE'!$B$2:$B$9815,'CADASTRO CLIENTE'!$C$2:$C$9815),"NÃO ENCONTRADO"))</f>
        <v>SPP V</v>
      </c>
    </row>
    <row r="76" spans="1:19" hidden="1" x14ac:dyDescent="0.3">
      <c r="A76" t="s">
        <v>19</v>
      </c>
      <c r="B76" t="s">
        <v>20</v>
      </c>
      <c r="C76" t="s">
        <v>882</v>
      </c>
      <c r="D76" t="s">
        <v>111</v>
      </c>
      <c r="F76" s="1">
        <v>46239</v>
      </c>
      <c r="G76" s="1">
        <v>46239</v>
      </c>
      <c r="H76">
        <v>49755</v>
      </c>
      <c r="I76" s="1">
        <v>46244</v>
      </c>
      <c r="J76" s="2">
        <v>46023</v>
      </c>
      <c r="K76">
        <v>0</v>
      </c>
      <c r="L76" s="1">
        <v>46244</v>
      </c>
      <c r="M76">
        <v>0</v>
      </c>
      <c r="N76" s="3">
        <v>12554.81</v>
      </c>
      <c r="O76" t="s">
        <v>23</v>
      </c>
      <c r="P76" t="s">
        <v>24</v>
      </c>
      <c r="Q76" t="s">
        <v>883</v>
      </c>
      <c r="R76" t="s">
        <v>26</v>
      </c>
      <c r="S76" s="4" t="str">
        <f>IF(C76="","",_xlfn.IFNA(_xlfn.XLOOKUP(C76,'CADASTRO CLIENTE'!$B$2:$B$9815,'CADASTRO CLIENTE'!$C$2:$C$9815),"NÃO ENCONTRADO"))</f>
        <v>SELFIT - MA - ARIRIZAL</v>
      </c>
    </row>
    <row r="77" spans="1:19" hidden="1" x14ac:dyDescent="0.3">
      <c r="A77" t="s">
        <v>19</v>
      </c>
      <c r="B77" t="s">
        <v>20</v>
      </c>
      <c r="C77" t="s">
        <v>751</v>
      </c>
      <c r="D77" t="s">
        <v>752</v>
      </c>
      <c r="F77" s="1">
        <v>46238</v>
      </c>
      <c r="G77" s="1">
        <v>46238</v>
      </c>
      <c r="H77">
        <v>49542</v>
      </c>
      <c r="I77" s="1">
        <v>46244</v>
      </c>
      <c r="J77" s="2">
        <v>46023</v>
      </c>
      <c r="K77">
        <v>0</v>
      </c>
      <c r="L77" s="1">
        <v>46244</v>
      </c>
      <c r="M77">
        <v>0</v>
      </c>
      <c r="N77" s="3">
        <v>144890.04999999999</v>
      </c>
      <c r="O77" t="s">
        <v>23</v>
      </c>
      <c r="P77" t="s">
        <v>148</v>
      </c>
      <c r="Q77" t="s">
        <v>2637</v>
      </c>
      <c r="R77" t="s">
        <v>26</v>
      </c>
      <c r="S77" s="4" t="str">
        <f>IF(C77="","",_xlfn.IFNA(_xlfn.XLOOKUP(C77,'CADASTRO CLIENTE'!$B$2:$B$9815,'CADASTRO CLIENTE'!$C$2:$C$9815),"NÃO ENCONTRADO"))</f>
        <v>DUCOCO</v>
      </c>
    </row>
    <row r="78" spans="1:19" hidden="1" x14ac:dyDescent="0.3">
      <c r="A78" t="s">
        <v>19</v>
      </c>
      <c r="B78" t="s">
        <v>20</v>
      </c>
      <c r="C78" t="s">
        <v>101</v>
      </c>
      <c r="D78" t="s">
        <v>102</v>
      </c>
      <c r="F78" s="1">
        <v>46210</v>
      </c>
      <c r="G78" s="1">
        <v>46210</v>
      </c>
      <c r="H78">
        <v>49140</v>
      </c>
      <c r="I78" s="1">
        <v>46212</v>
      </c>
      <c r="J78" s="2">
        <v>46023</v>
      </c>
      <c r="K78">
        <v>0</v>
      </c>
      <c r="L78" s="1">
        <v>46211</v>
      </c>
      <c r="M78">
        <v>0</v>
      </c>
      <c r="N78" s="3">
        <v>542732.4</v>
      </c>
      <c r="O78" t="s">
        <v>23</v>
      </c>
      <c r="P78" t="s">
        <v>29</v>
      </c>
      <c r="Q78" t="s">
        <v>1235</v>
      </c>
      <c r="R78" t="s">
        <v>26</v>
      </c>
      <c r="S78" s="4" t="str">
        <f>IF(C78="","",_xlfn.IFNA(_xlfn.XLOOKUP(C78,'CADASTRO CLIENTE'!$B$2:$B$9815,'CADASTRO CLIENTE'!$C$2:$C$9815),"NÃO ENCONTRADO"))</f>
        <v>ITAPETINGA RN</v>
      </c>
    </row>
    <row r="79" spans="1:19" hidden="1" x14ac:dyDescent="0.3">
      <c r="A79" t="s">
        <v>19</v>
      </c>
      <c r="B79" t="s">
        <v>20</v>
      </c>
      <c r="C79" t="s">
        <v>2140</v>
      </c>
      <c r="D79" t="s">
        <v>2141</v>
      </c>
      <c r="F79" s="1">
        <v>46205</v>
      </c>
      <c r="G79" s="1">
        <v>46205</v>
      </c>
      <c r="H79">
        <v>48293</v>
      </c>
      <c r="I79" s="1">
        <v>46217</v>
      </c>
      <c r="J79" s="2">
        <v>46023</v>
      </c>
      <c r="K79">
        <v>0</v>
      </c>
      <c r="L79" s="1">
        <v>46217</v>
      </c>
      <c r="M79">
        <v>0</v>
      </c>
      <c r="N79" s="3">
        <v>126293.64</v>
      </c>
      <c r="O79" t="s">
        <v>23</v>
      </c>
      <c r="P79" t="s">
        <v>24</v>
      </c>
      <c r="Q79" t="s">
        <v>2555</v>
      </c>
      <c r="R79" t="s">
        <v>26</v>
      </c>
      <c r="S79" s="4" t="str">
        <f>IF(C79="","",_xlfn.IFNA(_xlfn.XLOOKUP(C79,'CADASTRO CLIENTE'!$B$2:$B$9815,'CADASTRO CLIENTE'!$C$2:$C$9815),"NÃO ENCONTRADO"))</f>
        <v>DELFA</v>
      </c>
    </row>
    <row r="80" spans="1:19" hidden="1" x14ac:dyDescent="0.3">
      <c r="A80" t="s">
        <v>19</v>
      </c>
      <c r="B80" t="s">
        <v>60</v>
      </c>
      <c r="C80" t="s">
        <v>1830</v>
      </c>
      <c r="D80" t="s">
        <v>1831</v>
      </c>
      <c r="F80" s="1">
        <v>46217</v>
      </c>
      <c r="G80" s="1">
        <v>46217</v>
      </c>
      <c r="H80">
        <v>1482</v>
      </c>
      <c r="I80" s="1">
        <v>46217</v>
      </c>
      <c r="J80" s="2">
        <v>46023</v>
      </c>
      <c r="K80">
        <v>0</v>
      </c>
      <c r="L80" s="1">
        <v>46233</v>
      </c>
      <c r="M80">
        <v>0</v>
      </c>
      <c r="N80" s="3">
        <v>16566.740000000002</v>
      </c>
      <c r="O80" t="s">
        <v>23</v>
      </c>
      <c r="P80" t="s">
        <v>63</v>
      </c>
      <c r="Q80" t="s">
        <v>2093</v>
      </c>
      <c r="R80" t="s">
        <v>26</v>
      </c>
      <c r="S80" s="4" t="str">
        <f>IF(C80="","",_xlfn.IFNA(_xlfn.XLOOKUP(C80,'CADASTRO CLIENTE'!$B$2:$B$9815,'CADASTRO CLIENTE'!$C$2:$C$9815),"NÃO ENCONTRADO"))</f>
        <v>ENERGISA MT</v>
      </c>
    </row>
    <row r="81" spans="1:19" hidden="1" x14ac:dyDescent="0.3">
      <c r="A81" t="s">
        <v>19</v>
      </c>
      <c r="B81" t="s">
        <v>573</v>
      </c>
      <c r="C81" t="s">
        <v>2391</v>
      </c>
      <c r="D81" t="s">
        <v>2392</v>
      </c>
      <c r="F81" s="1">
        <v>46211</v>
      </c>
      <c r="G81" s="1">
        <v>46211</v>
      </c>
      <c r="H81">
        <v>33</v>
      </c>
      <c r="I81" s="1">
        <v>46228</v>
      </c>
      <c r="J81" s="2">
        <v>46023</v>
      </c>
      <c r="K81">
        <v>0</v>
      </c>
      <c r="L81" s="1">
        <v>46218</v>
      </c>
      <c r="M81">
        <v>0</v>
      </c>
      <c r="N81">
        <v>122.81</v>
      </c>
      <c r="O81" t="s">
        <v>23</v>
      </c>
      <c r="P81" t="s">
        <v>576</v>
      </c>
      <c r="Q81" t="s">
        <v>2393</v>
      </c>
      <c r="R81" t="s">
        <v>26</v>
      </c>
      <c r="S81" s="4">
        <f>IF(C81="","",_xlfn.IFNA(_xlfn.XLOOKUP(C81,'CADASTRO CLIENTE'!$B$2:$B$9815,'CADASTRO CLIENTE'!$C$2:$C$9815),"NÃO ENCONTRADO"))</f>
        <v>0</v>
      </c>
    </row>
    <row r="82" spans="1:19" hidden="1" x14ac:dyDescent="0.3">
      <c r="A82" t="s">
        <v>19</v>
      </c>
      <c r="B82" t="s">
        <v>20</v>
      </c>
      <c r="C82" t="s">
        <v>782</v>
      </c>
      <c r="D82" t="s">
        <v>187</v>
      </c>
      <c r="F82" s="1">
        <v>46244</v>
      </c>
      <c r="G82" s="1">
        <v>46244</v>
      </c>
      <c r="H82">
        <v>50154</v>
      </c>
      <c r="I82" s="1">
        <v>46246</v>
      </c>
      <c r="J82" s="2">
        <v>46023</v>
      </c>
      <c r="K82">
        <v>0</v>
      </c>
      <c r="L82" s="1">
        <v>46246</v>
      </c>
      <c r="M82">
        <v>0</v>
      </c>
      <c r="N82" s="3">
        <v>20833.5</v>
      </c>
      <c r="O82" t="s">
        <v>23</v>
      </c>
      <c r="P82" t="s">
        <v>24</v>
      </c>
      <c r="Q82" t="s">
        <v>783</v>
      </c>
      <c r="R82" t="s">
        <v>26</v>
      </c>
      <c r="S82" s="4" t="str">
        <f>IF(C82="","",_xlfn.IFNA(_xlfn.XLOOKUP(C82,'CADASTRO CLIENTE'!$B$2:$B$9815,'CADASTRO CLIENTE'!$C$2:$C$9815),"NÃO ENCONTRADO"))</f>
        <v>BONANZA - 51</v>
      </c>
    </row>
    <row r="83" spans="1:19" hidden="1" x14ac:dyDescent="0.3">
      <c r="A83" t="s">
        <v>47</v>
      </c>
      <c r="B83" t="s">
        <v>20</v>
      </c>
      <c r="C83" t="s">
        <v>140</v>
      </c>
      <c r="D83" t="s">
        <v>141</v>
      </c>
      <c r="K83">
        <v>0</v>
      </c>
      <c r="L83" s="1">
        <v>46234</v>
      </c>
      <c r="M83">
        <v>0</v>
      </c>
      <c r="N83" s="3">
        <v>1448.92</v>
      </c>
      <c r="O83" t="s">
        <v>23</v>
      </c>
      <c r="P83" t="s">
        <v>142</v>
      </c>
      <c r="Q83" t="s">
        <v>1079</v>
      </c>
      <c r="R83" t="s">
        <v>26</v>
      </c>
      <c r="S83" s="4" t="str">
        <f>IF(C83="","",_xlfn.IFNA(_xlfn.XLOOKUP(C83,'CADASTRO CLIENTE'!$B$2:$B$9815,'CADASTRO CLIENTE'!$C$2:$C$9815),"NÃO ENCONTRADO"))</f>
        <v>HNSA</v>
      </c>
    </row>
    <row r="84" spans="1:19" hidden="1" x14ac:dyDescent="0.3">
      <c r="A84" t="s">
        <v>19</v>
      </c>
      <c r="B84" t="s">
        <v>20</v>
      </c>
      <c r="C84" t="s">
        <v>35</v>
      </c>
      <c r="D84" t="s">
        <v>36</v>
      </c>
      <c r="F84" s="1">
        <v>46281</v>
      </c>
      <c r="G84" s="1">
        <v>46281</v>
      </c>
      <c r="H84">
        <v>51027</v>
      </c>
      <c r="I84" s="1">
        <v>46285</v>
      </c>
      <c r="J84" s="2">
        <v>46023</v>
      </c>
      <c r="K84">
        <v>0</v>
      </c>
      <c r="L84" s="1">
        <v>46288</v>
      </c>
      <c r="M84">
        <v>0</v>
      </c>
      <c r="N84" s="3">
        <v>78840.59</v>
      </c>
      <c r="O84" t="s">
        <v>23</v>
      </c>
      <c r="P84" t="s">
        <v>24</v>
      </c>
      <c r="Q84" t="s">
        <v>26675</v>
      </c>
      <c r="R84" t="s">
        <v>26</v>
      </c>
      <c r="S84" s="4" t="str">
        <f>IF(C84="","",_xlfn.IFNA(_xlfn.XLOOKUP(C84,'CADASTRO CLIENTE'!$B$2:$B$9815,'CADASTRO CLIENTE'!$C$2:$C$9815),"NÃO ENCONTRADO"))</f>
        <v>COELCE</v>
      </c>
    </row>
    <row r="85" spans="1:19" hidden="1" x14ac:dyDescent="0.3">
      <c r="A85" t="s">
        <v>19</v>
      </c>
      <c r="B85" t="s">
        <v>20</v>
      </c>
      <c r="C85" t="s">
        <v>119</v>
      </c>
      <c r="D85" t="s">
        <v>120</v>
      </c>
      <c r="F85" s="1">
        <v>46205</v>
      </c>
      <c r="G85" s="1">
        <v>46205</v>
      </c>
      <c r="H85">
        <v>48316</v>
      </c>
      <c r="I85" s="1">
        <v>46211</v>
      </c>
      <c r="J85" s="2">
        <v>46023</v>
      </c>
      <c r="K85">
        <v>0</v>
      </c>
      <c r="L85" s="1">
        <v>46211</v>
      </c>
      <c r="M85">
        <v>0</v>
      </c>
      <c r="N85" s="3">
        <v>165600</v>
      </c>
      <c r="O85" t="s">
        <v>23</v>
      </c>
      <c r="P85" t="s">
        <v>24</v>
      </c>
      <c r="Q85" t="s">
        <v>1926</v>
      </c>
      <c r="R85" t="s">
        <v>26</v>
      </c>
      <c r="S85" s="4" t="str">
        <f>IF(C85="","",_xlfn.IFNA(_xlfn.XLOOKUP(C85,'CADASTRO CLIENTE'!$B$2:$B$9815,'CADASTRO CLIENTE'!$C$2:$C$9815),"NÃO ENCONTRADO"))</f>
        <v>GENIAL ENERGY</v>
      </c>
    </row>
    <row r="86" spans="1:19" hidden="1" x14ac:dyDescent="0.3">
      <c r="A86" t="s">
        <v>19</v>
      </c>
      <c r="B86" t="s">
        <v>20</v>
      </c>
      <c r="C86" t="s">
        <v>905</v>
      </c>
      <c r="D86" t="s">
        <v>141</v>
      </c>
      <c r="F86" s="1">
        <v>46238</v>
      </c>
      <c r="G86" s="1">
        <v>46238</v>
      </c>
      <c r="H86">
        <v>49569</v>
      </c>
      <c r="I86" s="1">
        <v>46255</v>
      </c>
      <c r="J86" s="2">
        <v>46023</v>
      </c>
      <c r="K86">
        <v>0</v>
      </c>
      <c r="L86" s="1">
        <v>46254</v>
      </c>
      <c r="M86">
        <v>0</v>
      </c>
      <c r="N86" s="3">
        <v>66718.64</v>
      </c>
      <c r="O86" t="s">
        <v>23</v>
      </c>
      <c r="P86" t="s">
        <v>24</v>
      </c>
      <c r="Q86" t="s">
        <v>2781</v>
      </c>
      <c r="R86" t="s">
        <v>26</v>
      </c>
      <c r="S86" s="4" t="str">
        <f>IF(C86="","",_xlfn.IFNA(_xlfn.XLOOKUP(C86,'CADASTRO CLIENTE'!$B$2:$B$9815,'CADASTRO CLIENTE'!$C$2:$C$9815),"NÃO ENCONTRADO"))</f>
        <v>BNA</v>
      </c>
    </row>
    <row r="87" spans="1:19" hidden="1" x14ac:dyDescent="0.3">
      <c r="A87" t="s">
        <v>47</v>
      </c>
      <c r="B87" t="s">
        <v>31</v>
      </c>
      <c r="C87" t="s">
        <v>1740</v>
      </c>
      <c r="D87" t="s">
        <v>1741</v>
      </c>
      <c r="K87">
        <v>0</v>
      </c>
      <c r="L87" s="1">
        <v>46204</v>
      </c>
      <c r="M87">
        <v>0</v>
      </c>
      <c r="N87" s="3">
        <v>3089.41</v>
      </c>
      <c r="O87" t="s">
        <v>23</v>
      </c>
      <c r="P87" t="s">
        <v>34</v>
      </c>
      <c r="Q87" t="s">
        <v>1742</v>
      </c>
      <c r="R87" t="s">
        <v>26</v>
      </c>
      <c r="S87" s="4" t="str">
        <f>IF(C87="","",_xlfn.IFNA(_xlfn.XLOOKUP(C87,'CADASTRO CLIENTE'!$B$2:$B$9815,'CADASTRO CLIENTE'!$C$2:$C$9815),"NÃO ENCONTRADO"))</f>
        <v>COMPEX</v>
      </c>
    </row>
    <row r="88" spans="1:19" hidden="1" x14ac:dyDescent="0.3">
      <c r="A88" t="s">
        <v>19</v>
      </c>
      <c r="B88" t="s">
        <v>20</v>
      </c>
      <c r="C88" t="s">
        <v>343</v>
      </c>
      <c r="D88" t="s">
        <v>252</v>
      </c>
      <c r="F88" s="1">
        <v>46239</v>
      </c>
      <c r="G88" s="1">
        <v>46239</v>
      </c>
      <c r="H88">
        <v>49759</v>
      </c>
      <c r="I88" s="1">
        <v>46252</v>
      </c>
      <c r="J88" s="2">
        <v>46023</v>
      </c>
      <c r="K88">
        <v>0</v>
      </c>
      <c r="L88" s="1">
        <v>46251</v>
      </c>
      <c r="M88">
        <v>0</v>
      </c>
      <c r="N88" s="3">
        <v>1308.25</v>
      </c>
      <c r="O88" t="s">
        <v>23</v>
      </c>
      <c r="P88" t="s">
        <v>24</v>
      </c>
      <c r="Q88" t="s">
        <v>344</v>
      </c>
      <c r="R88" t="s">
        <v>26</v>
      </c>
      <c r="S88" s="4" t="str">
        <f>IF(C88="","",_xlfn.IFNA(_xlfn.XLOOKUP(C88,'CADASTRO CLIENTE'!$B$2:$B$9815,'CADASTRO CLIENTE'!$C$2:$C$9815),"NÃO ENCONTRADO"))</f>
        <v>SER EDUC - RIO BRANCO</v>
      </c>
    </row>
    <row r="89" spans="1:19" hidden="1" x14ac:dyDescent="0.3">
      <c r="A89" t="s">
        <v>19</v>
      </c>
      <c r="B89" t="s">
        <v>20</v>
      </c>
      <c r="C89" t="s">
        <v>1337</v>
      </c>
      <c r="D89" t="s">
        <v>200</v>
      </c>
      <c r="F89" s="1">
        <v>46209</v>
      </c>
      <c r="G89" s="1">
        <v>46209</v>
      </c>
      <c r="H89">
        <v>48937</v>
      </c>
      <c r="I89" s="1">
        <v>46218</v>
      </c>
      <c r="J89" s="2">
        <v>46023</v>
      </c>
      <c r="K89">
        <v>0</v>
      </c>
      <c r="L89" s="1">
        <v>46218</v>
      </c>
      <c r="M89">
        <v>0</v>
      </c>
      <c r="N89" s="3">
        <v>5693.51</v>
      </c>
      <c r="O89" t="s">
        <v>23</v>
      </c>
      <c r="P89" t="s">
        <v>24</v>
      </c>
      <c r="Q89" t="s">
        <v>1338</v>
      </c>
      <c r="R89" t="s">
        <v>26</v>
      </c>
      <c r="S89" s="4" t="str">
        <f>IF(C89="","",_xlfn.IFNA(_xlfn.XLOOKUP(C89,'CADASTRO CLIENTE'!$B$2:$B$9815,'CADASTRO CLIENTE'!$C$2:$C$9815),"NÃO ENCONTRADO"))</f>
        <v>18 - INSPIRA</v>
      </c>
    </row>
    <row r="90" spans="1:19" hidden="1" x14ac:dyDescent="0.3">
      <c r="A90" t="s">
        <v>19</v>
      </c>
      <c r="B90" t="s">
        <v>74</v>
      </c>
      <c r="C90" t="s">
        <v>328</v>
      </c>
      <c r="D90" t="s">
        <v>329</v>
      </c>
      <c r="F90" s="1">
        <v>46210</v>
      </c>
      <c r="G90" s="1">
        <v>46210</v>
      </c>
      <c r="H90">
        <v>1090</v>
      </c>
      <c r="I90" s="1">
        <v>46211</v>
      </c>
      <c r="J90" s="2">
        <v>46023</v>
      </c>
      <c r="K90">
        <v>0</v>
      </c>
      <c r="L90" s="1">
        <v>46211</v>
      </c>
      <c r="M90">
        <v>0</v>
      </c>
      <c r="N90" s="3">
        <v>53677.93</v>
      </c>
      <c r="O90" t="s">
        <v>23</v>
      </c>
      <c r="P90" t="s">
        <v>330</v>
      </c>
      <c r="Q90" t="s">
        <v>331</v>
      </c>
      <c r="R90" t="s">
        <v>26</v>
      </c>
      <c r="S90" s="4" t="str">
        <f>IF(C90="","",_xlfn.IFNA(_xlfn.XLOOKUP(C90,'CADASTRO CLIENTE'!$B$2:$B$9815,'CADASTRO CLIENTE'!$C$2:$C$9815),"NÃO ENCONTRADO"))</f>
        <v>HOTEL GRAN MARQUISE</v>
      </c>
    </row>
    <row r="91" spans="1:19" hidden="1" x14ac:dyDescent="0.3">
      <c r="A91" t="s">
        <v>19</v>
      </c>
      <c r="B91" t="s">
        <v>20</v>
      </c>
      <c r="C91" t="s">
        <v>1968</v>
      </c>
      <c r="D91" t="s">
        <v>313</v>
      </c>
      <c r="F91" s="1">
        <v>46267</v>
      </c>
      <c r="G91" s="1">
        <v>46267</v>
      </c>
      <c r="H91">
        <v>50428</v>
      </c>
      <c r="I91" s="1">
        <v>46274</v>
      </c>
      <c r="J91" s="2">
        <v>46023</v>
      </c>
      <c r="K91">
        <v>0</v>
      </c>
      <c r="L91" s="1">
        <v>46274</v>
      </c>
      <c r="M91">
        <v>0</v>
      </c>
      <c r="N91" s="3">
        <v>15204.78</v>
      </c>
      <c r="O91" t="s">
        <v>23</v>
      </c>
      <c r="P91" t="s">
        <v>24</v>
      </c>
      <c r="Q91" t="s">
        <v>2874</v>
      </c>
      <c r="R91" t="s">
        <v>26</v>
      </c>
      <c r="S91" s="4" t="str">
        <f>IF(C91="","",_xlfn.IFNA(_xlfn.XLOOKUP(C91,'CADASTRO CLIENTE'!$B$2:$B$9815,'CADASTRO CLIENTE'!$C$2:$C$9815),"NÃO ENCONTRADO"))</f>
        <v>SAN GERARDO - MISTER HULL</v>
      </c>
    </row>
    <row r="92" spans="1:19" hidden="1" x14ac:dyDescent="0.3">
      <c r="A92" t="s">
        <v>19</v>
      </c>
      <c r="B92" t="s">
        <v>38</v>
      </c>
      <c r="C92" t="s">
        <v>39</v>
      </c>
      <c r="D92" t="s">
        <v>40</v>
      </c>
      <c r="F92" s="1">
        <v>46212</v>
      </c>
      <c r="G92" s="1">
        <v>46212</v>
      </c>
      <c r="H92">
        <v>396</v>
      </c>
      <c r="I92" s="1">
        <v>46223</v>
      </c>
      <c r="J92" s="2">
        <v>46023</v>
      </c>
      <c r="K92">
        <v>0</v>
      </c>
      <c r="L92" s="1">
        <v>46223</v>
      </c>
      <c r="M92">
        <v>0</v>
      </c>
      <c r="N92" s="3">
        <v>8879.7900000000009</v>
      </c>
      <c r="O92" t="s">
        <v>23</v>
      </c>
      <c r="P92" t="s">
        <v>24</v>
      </c>
      <c r="Q92" t="s">
        <v>2073</v>
      </c>
      <c r="R92" t="s">
        <v>26</v>
      </c>
      <c r="S92" s="4" t="str">
        <f>IF(C92="","",_xlfn.IFNA(_xlfn.XLOOKUP(C92,'CADASTRO CLIENTE'!$B$2:$B$9815,'CADASTRO CLIENTE'!$C$2:$C$9815),"NÃO ENCONTRADO"))</f>
        <v>CAGEPA</v>
      </c>
    </row>
    <row r="93" spans="1:19" hidden="1" x14ac:dyDescent="0.3">
      <c r="A93" t="s">
        <v>19</v>
      </c>
      <c r="B93" t="s">
        <v>20</v>
      </c>
      <c r="C93" t="s">
        <v>2575</v>
      </c>
      <c r="D93" t="s">
        <v>187</v>
      </c>
      <c r="F93" s="1">
        <v>46244</v>
      </c>
      <c r="G93" s="1">
        <v>46244</v>
      </c>
      <c r="H93">
        <v>50133</v>
      </c>
      <c r="I93" s="1">
        <v>46246</v>
      </c>
      <c r="J93" s="2">
        <v>46023</v>
      </c>
      <c r="K93">
        <v>0</v>
      </c>
      <c r="L93" s="1">
        <v>46246</v>
      </c>
      <c r="M93">
        <v>0</v>
      </c>
      <c r="N93" s="3">
        <v>12616.81</v>
      </c>
      <c r="O93" t="s">
        <v>23</v>
      </c>
      <c r="P93" t="s">
        <v>24</v>
      </c>
      <c r="Q93" t="s">
        <v>2576</v>
      </c>
      <c r="R93" t="s">
        <v>26</v>
      </c>
      <c r="S93" s="4" t="str">
        <f>IF(C93="","",_xlfn.IFNA(_xlfn.XLOOKUP(C93,'CADASTRO CLIENTE'!$B$2:$B$9815,'CADASTRO CLIENTE'!$C$2:$C$9815),"NÃO ENCONTRADO"))</f>
        <v>BONANZA - LOJA 02</v>
      </c>
    </row>
    <row r="94" spans="1:19" hidden="1" x14ac:dyDescent="0.3">
      <c r="A94" t="s">
        <v>47</v>
      </c>
      <c r="B94" t="s">
        <v>31</v>
      </c>
      <c r="C94" t="s">
        <v>2508</v>
      </c>
      <c r="D94" t="s">
        <v>2509</v>
      </c>
      <c r="K94">
        <v>0</v>
      </c>
      <c r="L94" s="1">
        <v>46204</v>
      </c>
      <c r="M94">
        <v>0</v>
      </c>
      <c r="N94" s="3">
        <v>3726.45</v>
      </c>
      <c r="O94" t="s">
        <v>23</v>
      </c>
      <c r="P94" t="s">
        <v>34</v>
      </c>
      <c r="Q94" t="s">
        <v>2510</v>
      </c>
      <c r="R94" t="s">
        <v>26</v>
      </c>
      <c r="S94" s="4" t="str">
        <f>IF(C94="","",_xlfn.IFNA(_xlfn.XLOOKUP(C94,'CADASTRO CLIENTE'!$B$2:$B$9815,'CADASTRO CLIENTE'!$C$2:$C$9815),"NÃO ENCONTRADO"))</f>
        <v>METROPOLITANA TRANSP</v>
      </c>
    </row>
    <row r="95" spans="1:19" hidden="1" x14ac:dyDescent="0.3">
      <c r="A95" t="s">
        <v>47</v>
      </c>
      <c r="B95" t="s">
        <v>31</v>
      </c>
      <c r="C95" t="s">
        <v>637</v>
      </c>
      <c r="D95" t="s">
        <v>638</v>
      </c>
      <c r="K95">
        <v>0</v>
      </c>
      <c r="L95" s="1">
        <v>46204</v>
      </c>
      <c r="M95">
        <v>0</v>
      </c>
      <c r="N95">
        <v>823.35</v>
      </c>
      <c r="O95" t="s">
        <v>23</v>
      </c>
      <c r="P95" t="s">
        <v>34</v>
      </c>
      <c r="Q95" t="s">
        <v>2723</v>
      </c>
      <c r="R95" t="s">
        <v>26</v>
      </c>
      <c r="S95" s="4" t="str">
        <f>IF(C95="","",_xlfn.IFNA(_xlfn.XLOOKUP(C95,'CADASTRO CLIENTE'!$B$2:$B$9815,'CADASTRO CLIENTE'!$C$2:$C$9815),"NÃO ENCONTRADO"))</f>
        <v>HACATA</v>
      </c>
    </row>
    <row r="96" spans="1:19" hidden="1" x14ac:dyDescent="0.3">
      <c r="A96" t="s">
        <v>19</v>
      </c>
      <c r="B96" t="s">
        <v>31</v>
      </c>
      <c r="C96" t="s">
        <v>1094</v>
      </c>
      <c r="D96" t="s">
        <v>1095</v>
      </c>
      <c r="F96" s="1">
        <v>46267</v>
      </c>
      <c r="G96" s="1">
        <v>46267</v>
      </c>
      <c r="H96">
        <v>1033</v>
      </c>
      <c r="I96" s="1">
        <v>46295</v>
      </c>
      <c r="J96" s="2">
        <v>46023</v>
      </c>
      <c r="K96">
        <v>0</v>
      </c>
      <c r="L96" s="1">
        <v>46283</v>
      </c>
      <c r="M96">
        <v>0</v>
      </c>
      <c r="N96" s="3">
        <v>1242.1500000000001</v>
      </c>
      <c r="O96" t="s">
        <v>23</v>
      </c>
      <c r="P96" t="s">
        <v>34</v>
      </c>
      <c r="Q96" t="s">
        <v>4975</v>
      </c>
      <c r="R96" t="s">
        <v>26</v>
      </c>
      <c r="S96" s="4" t="str">
        <f>IF(C96="","",_xlfn.IFNA(_xlfn.XLOOKUP(C96,'CADASTRO CLIENTE'!$B$2:$B$9815,'CADASTRO CLIENTE'!$C$2:$C$9815),"NÃO ENCONTRADO"))</f>
        <v>J. A. DOS SANTOS</v>
      </c>
    </row>
    <row r="97" spans="1:19" hidden="1" x14ac:dyDescent="0.3">
      <c r="A97" t="s">
        <v>19</v>
      </c>
      <c r="B97" t="s">
        <v>20</v>
      </c>
      <c r="C97" t="s">
        <v>743</v>
      </c>
      <c r="D97" t="s">
        <v>744</v>
      </c>
      <c r="F97" s="1">
        <v>46209</v>
      </c>
      <c r="G97" s="1">
        <v>46209</v>
      </c>
      <c r="H97">
        <v>48831</v>
      </c>
      <c r="I97" s="1">
        <v>46219</v>
      </c>
      <c r="J97" s="2">
        <v>46023</v>
      </c>
      <c r="K97">
        <v>0</v>
      </c>
      <c r="L97" s="1">
        <v>46216</v>
      </c>
      <c r="M97">
        <v>0</v>
      </c>
      <c r="N97" s="3">
        <v>28165.74</v>
      </c>
      <c r="O97" t="s">
        <v>23</v>
      </c>
      <c r="P97" t="s">
        <v>24</v>
      </c>
      <c r="Q97" t="s">
        <v>2500</v>
      </c>
      <c r="R97" t="s">
        <v>26</v>
      </c>
      <c r="S97" s="4" t="str">
        <f>IF(C97="","",_xlfn.IFNA(_xlfn.XLOOKUP(C97,'CADASTRO CLIENTE'!$B$2:$B$9815,'CADASTRO CLIENTE'!$C$2:$C$9815),"NÃO ENCONTRADO"))</f>
        <v>SALGUEIRO SHOPPING</v>
      </c>
    </row>
    <row r="98" spans="1:19" hidden="1" x14ac:dyDescent="0.3">
      <c r="A98" t="s">
        <v>47</v>
      </c>
      <c r="B98" t="s">
        <v>31</v>
      </c>
      <c r="C98" t="s">
        <v>2448</v>
      </c>
      <c r="D98" t="s">
        <v>2449</v>
      </c>
      <c r="K98">
        <v>0</v>
      </c>
      <c r="L98" s="1">
        <v>46204</v>
      </c>
      <c r="M98">
        <v>0</v>
      </c>
      <c r="N98" s="3">
        <v>1501.6</v>
      </c>
      <c r="O98" t="s">
        <v>23</v>
      </c>
      <c r="P98" t="s">
        <v>34</v>
      </c>
      <c r="Q98" t="s">
        <v>2450</v>
      </c>
      <c r="R98" t="s">
        <v>26</v>
      </c>
      <c r="S98" s="4" t="str">
        <f>IF(C98="","",_xlfn.IFNA(_xlfn.XLOOKUP(C98,'CADASTRO CLIENTE'!$B$2:$B$9815,'CADASTRO CLIENTE'!$C$2:$C$9815),"NÃO ENCONTRADO"))</f>
        <v>AQUACULTURA CAMPO NOVO</v>
      </c>
    </row>
    <row r="99" spans="1:19" hidden="1" x14ac:dyDescent="0.3">
      <c r="A99" t="s">
        <v>19</v>
      </c>
      <c r="B99" t="s">
        <v>60</v>
      </c>
      <c r="C99" t="s">
        <v>1113</v>
      </c>
      <c r="D99" t="s">
        <v>1114</v>
      </c>
      <c r="F99" s="1">
        <v>46238</v>
      </c>
      <c r="G99" s="1">
        <v>46238</v>
      </c>
      <c r="H99">
        <v>1497</v>
      </c>
      <c r="I99" s="1">
        <v>46249</v>
      </c>
      <c r="J99" s="2">
        <v>46023</v>
      </c>
      <c r="K99">
        <v>0</v>
      </c>
      <c r="L99" s="1">
        <v>46251</v>
      </c>
      <c r="M99">
        <v>0</v>
      </c>
      <c r="N99" s="3">
        <v>3131.45</v>
      </c>
      <c r="O99" t="s">
        <v>23</v>
      </c>
      <c r="P99" t="s">
        <v>63</v>
      </c>
      <c r="Q99" t="s">
        <v>1115</v>
      </c>
      <c r="R99" t="s">
        <v>26</v>
      </c>
      <c r="S99" s="4" t="str">
        <f>IF(C99="","",_xlfn.IFNA(_xlfn.XLOOKUP(C99,'CADASTRO CLIENTE'!$B$2:$B$9815,'CADASTRO CLIENTE'!$C$2:$C$9815),"NÃO ENCONTRADO"))</f>
        <v>ENERGISA MG DISTRIBUIDORA</v>
      </c>
    </row>
    <row r="100" spans="1:19" hidden="1" x14ac:dyDescent="0.3">
      <c r="A100" t="s">
        <v>19</v>
      </c>
      <c r="B100" t="s">
        <v>20</v>
      </c>
      <c r="C100" t="s">
        <v>136</v>
      </c>
      <c r="D100" t="s">
        <v>137</v>
      </c>
      <c r="F100" s="1">
        <v>46213</v>
      </c>
      <c r="G100" s="1">
        <v>46213</v>
      </c>
      <c r="H100">
        <v>49253</v>
      </c>
      <c r="I100" s="1">
        <v>46218</v>
      </c>
      <c r="J100" s="2">
        <v>46023</v>
      </c>
      <c r="K100">
        <v>0</v>
      </c>
      <c r="L100" s="1">
        <v>46218</v>
      </c>
      <c r="M100">
        <v>0</v>
      </c>
      <c r="N100" s="3">
        <v>33230.980000000003</v>
      </c>
      <c r="O100" t="s">
        <v>23</v>
      </c>
      <c r="P100" t="s">
        <v>24</v>
      </c>
      <c r="Q100" t="s">
        <v>2833</v>
      </c>
      <c r="R100" t="s">
        <v>26</v>
      </c>
      <c r="S100" s="4" t="str">
        <f>IF(C100="","",_xlfn.IFNA(_xlfn.XLOOKUP(C100,'CADASTRO CLIENTE'!$B$2:$B$9815,'CADASTRO CLIENTE'!$C$2:$C$9815),"NÃO ENCONTRADO"))</f>
        <v>MATA NORTE - CAMUTANGA</v>
      </c>
    </row>
    <row r="101" spans="1:19" hidden="1" x14ac:dyDescent="0.3">
      <c r="A101" t="s">
        <v>19</v>
      </c>
      <c r="B101" t="s">
        <v>20</v>
      </c>
      <c r="C101" t="s">
        <v>155</v>
      </c>
      <c r="D101" t="s">
        <v>0</v>
      </c>
      <c r="F101" s="1">
        <v>46238</v>
      </c>
      <c r="G101" s="1">
        <v>46238</v>
      </c>
      <c r="H101">
        <v>49488</v>
      </c>
      <c r="I101" s="1">
        <v>46244</v>
      </c>
      <c r="J101" s="2">
        <v>46023</v>
      </c>
      <c r="K101">
        <v>0</v>
      </c>
      <c r="L101" s="1">
        <v>46244</v>
      </c>
      <c r="M101">
        <v>0</v>
      </c>
      <c r="N101" s="3">
        <v>13246.08</v>
      </c>
      <c r="O101" t="s">
        <v>23</v>
      </c>
      <c r="P101" t="s">
        <v>24</v>
      </c>
      <c r="Q101" t="s">
        <v>1912</v>
      </c>
      <c r="R101" t="s">
        <v>26</v>
      </c>
      <c r="S101" s="4" t="str">
        <f>IF(C101="","",_xlfn.IFNA(_xlfn.XLOOKUP(C101,'CADASTRO CLIENTE'!$B$2:$B$9815,'CADASTRO CLIENTE'!$C$2:$C$9815),"NÃO ENCONTRADO"))</f>
        <v>SAN FRANCISCO - METROPOLE</v>
      </c>
    </row>
    <row r="102" spans="1:19" hidden="1" x14ac:dyDescent="0.3">
      <c r="A102" t="s">
        <v>19</v>
      </c>
      <c r="B102" t="s">
        <v>20</v>
      </c>
      <c r="C102" t="s">
        <v>668</v>
      </c>
      <c r="D102" t="s">
        <v>195</v>
      </c>
      <c r="F102" s="1">
        <v>46206</v>
      </c>
      <c r="G102" s="1">
        <v>46206</v>
      </c>
      <c r="H102">
        <v>48731</v>
      </c>
      <c r="I102" s="1">
        <v>46211</v>
      </c>
      <c r="J102" s="2">
        <v>46023</v>
      </c>
      <c r="K102">
        <v>0</v>
      </c>
      <c r="L102" s="1">
        <v>46217</v>
      </c>
      <c r="M102">
        <v>0</v>
      </c>
      <c r="N102">
        <v>830.44</v>
      </c>
      <c r="O102" t="s">
        <v>23</v>
      </c>
      <c r="P102" t="s">
        <v>24</v>
      </c>
      <c r="Q102" t="s">
        <v>1546</v>
      </c>
      <c r="R102" t="s">
        <v>26</v>
      </c>
      <c r="S102" s="4" t="str">
        <f>IF(C102="","",_xlfn.IFNA(_xlfn.XLOOKUP(C102,'CADASTRO CLIENTE'!$B$2:$B$9815,'CADASTRO CLIENTE'!$C$2:$C$9815),"NÃO ENCONTRADO"))</f>
        <v>COLÉGIO CHRISTUS J. ALENCAR 2</v>
      </c>
    </row>
    <row r="103" spans="1:19" hidden="1" x14ac:dyDescent="0.3">
      <c r="A103" t="s">
        <v>19</v>
      </c>
      <c r="B103" t="s">
        <v>20</v>
      </c>
      <c r="C103" t="s">
        <v>2118</v>
      </c>
      <c r="D103" t="s">
        <v>2119</v>
      </c>
      <c r="F103" s="1">
        <v>46267</v>
      </c>
      <c r="G103" s="1">
        <v>46267</v>
      </c>
      <c r="H103">
        <v>50407</v>
      </c>
      <c r="I103" s="1">
        <v>46282</v>
      </c>
      <c r="J103" s="2">
        <v>46023</v>
      </c>
      <c r="K103">
        <v>0</v>
      </c>
      <c r="L103" s="1">
        <v>46282</v>
      </c>
      <c r="M103">
        <v>0</v>
      </c>
      <c r="N103" s="3">
        <v>1022.37</v>
      </c>
      <c r="O103" t="s">
        <v>23</v>
      </c>
      <c r="P103" t="s">
        <v>24</v>
      </c>
      <c r="Q103" t="s">
        <v>4933</v>
      </c>
      <c r="R103" t="s">
        <v>26</v>
      </c>
      <c r="S103" s="4" t="str">
        <f>IF(C103="","",_xlfn.IFNA(_xlfn.XLOOKUP(C103,'CADASTRO CLIENTE'!$B$2:$B$9815,'CADASTRO CLIENTE'!$C$2:$C$9815),"NÃO ENCONTRADO"))</f>
        <v>SER - DOK HOVET GUARULHOS</v>
      </c>
    </row>
    <row r="104" spans="1:19" hidden="1" x14ac:dyDescent="0.3">
      <c r="A104" t="s">
        <v>19</v>
      </c>
      <c r="B104" t="s">
        <v>20</v>
      </c>
      <c r="C104" t="s">
        <v>1138</v>
      </c>
      <c r="D104" t="s">
        <v>965</v>
      </c>
      <c r="F104" s="1">
        <v>46239</v>
      </c>
      <c r="G104" s="1">
        <v>46239</v>
      </c>
      <c r="H104">
        <v>49891</v>
      </c>
      <c r="I104" s="1">
        <v>46249</v>
      </c>
      <c r="J104" s="2">
        <v>46023</v>
      </c>
      <c r="K104">
        <v>0</v>
      </c>
      <c r="L104" s="1">
        <v>46248</v>
      </c>
      <c r="M104">
        <v>116.71</v>
      </c>
      <c r="N104" s="3">
        <v>11554.49</v>
      </c>
      <c r="O104" t="s">
        <v>23</v>
      </c>
      <c r="P104" t="s">
        <v>24</v>
      </c>
      <c r="Q104" t="s">
        <v>1139</v>
      </c>
      <c r="R104" t="s">
        <v>26</v>
      </c>
      <c r="S104" s="4" t="str">
        <f>IF(C104="","",_xlfn.IFNA(_xlfn.XLOOKUP(C104,'CADASTRO CLIENTE'!$B$2:$B$9815,'CADASTRO CLIENTE'!$C$2:$C$9815),"NÃO ENCONTRADO"))</f>
        <v>MC COMERCIO DE CARNES NOBRES</v>
      </c>
    </row>
    <row r="105" spans="1:19" hidden="1" x14ac:dyDescent="0.3">
      <c r="A105" t="s">
        <v>19</v>
      </c>
      <c r="B105" t="s">
        <v>20</v>
      </c>
      <c r="C105" t="s">
        <v>1219</v>
      </c>
      <c r="D105" t="s">
        <v>1220</v>
      </c>
      <c r="F105" s="1">
        <v>46239</v>
      </c>
      <c r="G105" s="1">
        <v>46239</v>
      </c>
      <c r="H105">
        <v>49903</v>
      </c>
      <c r="I105" s="1">
        <v>46244</v>
      </c>
      <c r="J105" s="2">
        <v>46023</v>
      </c>
      <c r="K105">
        <v>0</v>
      </c>
      <c r="L105" s="1">
        <v>46244</v>
      </c>
      <c r="M105">
        <v>0</v>
      </c>
      <c r="N105" s="3">
        <v>512913.6</v>
      </c>
      <c r="O105" t="s">
        <v>23</v>
      </c>
      <c r="P105" t="s">
        <v>24</v>
      </c>
      <c r="Q105" t="s">
        <v>1581</v>
      </c>
      <c r="R105" t="s">
        <v>26</v>
      </c>
      <c r="S105" s="4" t="str">
        <f>IF(C105="","",_xlfn.IFNA(_xlfn.XLOOKUP(C105,'CADASTRO CLIENTE'!$B$2:$B$9815,'CADASTRO CLIENTE'!$C$2:$C$9815),"NÃO ENCONTRADO"))</f>
        <v>TRADENER</v>
      </c>
    </row>
    <row r="106" spans="1:19" hidden="1" x14ac:dyDescent="0.3">
      <c r="A106" t="s">
        <v>47</v>
      </c>
      <c r="B106" t="s">
        <v>20</v>
      </c>
      <c r="C106" t="s">
        <v>621</v>
      </c>
      <c r="D106" t="s">
        <v>622</v>
      </c>
      <c r="K106">
        <v>0</v>
      </c>
      <c r="L106" s="1">
        <v>46234</v>
      </c>
      <c r="M106">
        <v>0</v>
      </c>
      <c r="N106">
        <v>773.97</v>
      </c>
      <c r="O106" t="s">
        <v>23</v>
      </c>
      <c r="P106" t="s">
        <v>142</v>
      </c>
      <c r="Q106" t="s">
        <v>2929</v>
      </c>
      <c r="R106" t="s">
        <v>26</v>
      </c>
      <c r="S106" s="4" t="str">
        <f>IF(C106="","",_xlfn.IFNA(_xlfn.XLOOKUP(C106,'CADASTRO CLIENTE'!$B$2:$B$9815,'CADASTRO CLIENTE'!$C$2:$C$9815),"NÃO ENCONTRADO"))</f>
        <v>FALCON HOTEIS JABOATAO</v>
      </c>
    </row>
    <row r="107" spans="1:19" hidden="1" x14ac:dyDescent="0.3">
      <c r="A107" t="s">
        <v>47</v>
      </c>
      <c r="B107" t="s">
        <v>31</v>
      </c>
      <c r="C107" t="s">
        <v>1090</v>
      </c>
      <c r="D107" t="s">
        <v>1091</v>
      </c>
      <c r="K107">
        <v>0</v>
      </c>
      <c r="L107" s="1">
        <v>46204</v>
      </c>
      <c r="M107">
        <v>0</v>
      </c>
      <c r="N107" s="3">
        <v>1126.2</v>
      </c>
      <c r="O107" t="s">
        <v>23</v>
      </c>
      <c r="P107" t="s">
        <v>34</v>
      </c>
      <c r="Q107" t="s">
        <v>1092</v>
      </c>
      <c r="R107" t="s">
        <v>26</v>
      </c>
      <c r="S107" s="4" t="str">
        <f>IF(C107="","",_xlfn.IFNA(_xlfn.XLOOKUP(C107,'CADASTRO CLIENTE'!$B$2:$B$9815,'CADASTRO CLIENTE'!$C$2:$C$9815),"NÃO ENCONTRADO"))</f>
        <v>ITACIMPASA</v>
      </c>
    </row>
    <row r="108" spans="1:19" hidden="1" x14ac:dyDescent="0.3">
      <c r="A108" t="s">
        <v>19</v>
      </c>
      <c r="B108" t="s">
        <v>20</v>
      </c>
      <c r="C108" t="s">
        <v>174</v>
      </c>
      <c r="D108" t="s">
        <v>175</v>
      </c>
      <c r="F108" s="1">
        <v>46206</v>
      </c>
      <c r="G108" s="1">
        <v>46206</v>
      </c>
      <c r="H108">
        <v>48438</v>
      </c>
      <c r="I108" s="1">
        <v>46211</v>
      </c>
      <c r="J108" s="2">
        <v>46023</v>
      </c>
      <c r="K108">
        <v>0</v>
      </c>
      <c r="L108" s="1">
        <v>46211</v>
      </c>
      <c r="M108">
        <v>0</v>
      </c>
      <c r="N108" s="3">
        <v>27100.65</v>
      </c>
      <c r="O108" t="s">
        <v>23</v>
      </c>
      <c r="P108" t="s">
        <v>24</v>
      </c>
      <c r="Q108" t="s">
        <v>2640</v>
      </c>
      <c r="R108" t="s">
        <v>26</v>
      </c>
      <c r="S108" s="4" t="str">
        <f>IF(C108="","",_xlfn.IFNA(_xlfn.XLOOKUP(C108,'CADASTRO CLIENTE'!$B$2:$B$9815,'CADASTRO CLIENTE'!$C$2:$C$9815),"NÃO ENCONTRADO"))</f>
        <v>DINIZ SUPER - J.N.</v>
      </c>
    </row>
    <row r="109" spans="1:19" hidden="1" x14ac:dyDescent="0.3">
      <c r="A109" t="s">
        <v>19</v>
      </c>
      <c r="B109" t="s">
        <v>20</v>
      </c>
      <c r="C109" t="s">
        <v>859</v>
      </c>
      <c r="D109" t="s">
        <v>860</v>
      </c>
      <c r="F109" s="1">
        <v>46206</v>
      </c>
      <c r="G109" s="1">
        <v>46206</v>
      </c>
      <c r="H109">
        <v>48736</v>
      </c>
      <c r="I109" s="1">
        <v>46211</v>
      </c>
      <c r="J109" s="2">
        <v>46023</v>
      </c>
      <c r="K109">
        <v>0</v>
      </c>
      <c r="L109" s="1">
        <v>46212</v>
      </c>
      <c r="M109">
        <v>0</v>
      </c>
      <c r="N109">
        <v>141.88999999999999</v>
      </c>
      <c r="O109" t="s">
        <v>23</v>
      </c>
      <c r="P109" t="s">
        <v>24</v>
      </c>
      <c r="Q109" t="s">
        <v>1918</v>
      </c>
      <c r="R109" t="s">
        <v>26</v>
      </c>
      <c r="S109" s="4" t="str">
        <f>IF(C109="","",_xlfn.IFNA(_xlfn.XLOOKUP(C109,'CADASTRO CLIENTE'!$B$2:$B$9815,'CADASTRO CLIENTE'!$C$2:$C$9815),"NÃO ENCONTRADO"))</f>
        <v>ARAQUIMICA</v>
      </c>
    </row>
    <row r="110" spans="1:19" hidden="1" x14ac:dyDescent="0.3">
      <c r="A110" t="s">
        <v>47</v>
      </c>
      <c r="B110" t="s">
        <v>20</v>
      </c>
      <c r="C110" t="s">
        <v>240</v>
      </c>
      <c r="D110" t="s">
        <v>241</v>
      </c>
      <c r="K110">
        <v>0</v>
      </c>
      <c r="L110" s="1">
        <v>46234</v>
      </c>
      <c r="M110">
        <v>0</v>
      </c>
      <c r="N110" s="3">
        <v>45948.57</v>
      </c>
      <c r="O110" t="s">
        <v>23</v>
      </c>
      <c r="P110" t="s">
        <v>142</v>
      </c>
      <c r="Q110" t="s">
        <v>242</v>
      </c>
      <c r="R110" t="s">
        <v>26</v>
      </c>
      <c r="S110" s="4" t="str">
        <f>IF(C110="","",_xlfn.IFNA(_xlfn.XLOOKUP(C110,'CADASTRO CLIENTE'!$B$2:$B$9815,'CADASTRO CLIENTE'!$C$2:$C$9815),"NÃO ENCONTRADO"))</f>
        <v>DUCOCO ALIMENTOS ES</v>
      </c>
    </row>
    <row r="111" spans="1:19" hidden="1" x14ac:dyDescent="0.3">
      <c r="A111" t="s">
        <v>47</v>
      </c>
      <c r="B111" t="s">
        <v>20</v>
      </c>
      <c r="C111" t="s">
        <v>286</v>
      </c>
      <c r="D111" t="s">
        <v>287</v>
      </c>
      <c r="K111">
        <v>0</v>
      </c>
      <c r="L111" s="1">
        <v>46234</v>
      </c>
      <c r="M111">
        <v>0</v>
      </c>
      <c r="N111" s="3">
        <v>16000</v>
      </c>
      <c r="O111" t="s">
        <v>23</v>
      </c>
      <c r="P111" t="s">
        <v>142</v>
      </c>
      <c r="Q111" t="s">
        <v>288</v>
      </c>
      <c r="R111" t="s">
        <v>26</v>
      </c>
      <c r="S111" s="4" t="str">
        <f>IF(C111="","",_xlfn.IFNA(_xlfn.XLOOKUP(C111,'CADASTRO CLIENTE'!$B$2:$B$9815,'CADASTRO CLIENTE'!$C$2:$C$9815),"NÃO ENCONTRADO"))</f>
        <v>SIMOES e DUARTE UC2</v>
      </c>
    </row>
    <row r="112" spans="1:19" hidden="1" x14ac:dyDescent="0.3">
      <c r="A112" t="s">
        <v>19</v>
      </c>
      <c r="B112" t="s">
        <v>20</v>
      </c>
      <c r="C112" t="s">
        <v>798</v>
      </c>
      <c r="D112" t="s">
        <v>799</v>
      </c>
      <c r="F112" s="1">
        <v>46238</v>
      </c>
      <c r="G112" s="1">
        <v>46238</v>
      </c>
      <c r="H112">
        <v>49469</v>
      </c>
      <c r="I112" s="1">
        <v>46244</v>
      </c>
      <c r="J112" s="2">
        <v>46023</v>
      </c>
      <c r="K112">
        <v>0</v>
      </c>
      <c r="L112" s="1">
        <v>46244</v>
      </c>
      <c r="M112">
        <v>0</v>
      </c>
      <c r="N112" s="3">
        <v>30683.07</v>
      </c>
      <c r="O112" t="s">
        <v>23</v>
      </c>
      <c r="P112" t="s">
        <v>24</v>
      </c>
      <c r="Q112" t="s">
        <v>2143</v>
      </c>
      <c r="R112" t="s">
        <v>26</v>
      </c>
      <c r="S112" s="4" t="str">
        <f>IF(C112="","",_xlfn.IFNA(_xlfn.XLOOKUP(C112,'CADASTRO CLIENTE'!$B$2:$B$9815,'CADASTRO CLIENTE'!$C$2:$C$9815),"NÃO ENCONTRADO"))</f>
        <v>PETTRUS MINERACAO</v>
      </c>
    </row>
    <row r="113" spans="1:19" hidden="1" x14ac:dyDescent="0.3">
      <c r="A113" t="s">
        <v>47</v>
      </c>
      <c r="B113" t="s">
        <v>31</v>
      </c>
      <c r="C113" t="s">
        <v>2727</v>
      </c>
      <c r="D113" t="s">
        <v>2728</v>
      </c>
      <c r="K113">
        <v>0</v>
      </c>
      <c r="L113" s="1">
        <v>46204</v>
      </c>
      <c r="M113">
        <v>0</v>
      </c>
      <c r="N113">
        <v>716.5</v>
      </c>
      <c r="O113" t="s">
        <v>23</v>
      </c>
      <c r="P113" t="s">
        <v>34</v>
      </c>
      <c r="Q113" t="s">
        <v>2729</v>
      </c>
      <c r="R113" t="s">
        <v>26</v>
      </c>
      <c r="S113" s="4" t="str">
        <f>IF(C113="","",_xlfn.IFNA(_xlfn.XLOOKUP(C113,'CADASTRO CLIENTE'!$B$2:$B$9815,'CADASTRO CLIENTE'!$C$2:$C$9815),"NÃO ENCONTRADO"))</f>
        <v>PEDRA DO LAGARTO</v>
      </c>
    </row>
    <row r="114" spans="1:19" hidden="1" x14ac:dyDescent="0.3">
      <c r="A114" t="s">
        <v>47</v>
      </c>
      <c r="B114" t="s">
        <v>31</v>
      </c>
      <c r="C114" t="s">
        <v>582</v>
      </c>
      <c r="D114" t="s">
        <v>583</v>
      </c>
      <c r="K114">
        <v>0</v>
      </c>
      <c r="L114" s="1">
        <v>46220</v>
      </c>
      <c r="M114">
        <v>273.05</v>
      </c>
      <c r="N114" s="3">
        <v>3748.53</v>
      </c>
      <c r="O114" t="s">
        <v>23</v>
      </c>
      <c r="P114" t="s">
        <v>34</v>
      </c>
      <c r="Q114" t="s">
        <v>2823</v>
      </c>
      <c r="R114" t="s">
        <v>26</v>
      </c>
      <c r="S114" s="4" t="str">
        <f>IF(C114="","",_xlfn.IFNA(_xlfn.XLOOKUP(C114,'CADASTRO CLIENTE'!$B$2:$B$9815,'CADASTRO CLIENTE'!$C$2:$C$9815),"NÃO ENCONTRADO"))</f>
        <v>SACOLAS ECOLOGICAS</v>
      </c>
    </row>
    <row r="115" spans="1:19" hidden="1" x14ac:dyDescent="0.3">
      <c r="A115" t="s">
        <v>47</v>
      </c>
      <c r="B115" t="s">
        <v>20</v>
      </c>
      <c r="C115" t="s">
        <v>2556</v>
      </c>
      <c r="D115" t="s">
        <v>2557</v>
      </c>
      <c r="K115">
        <v>0</v>
      </c>
      <c r="L115" s="1">
        <v>46224</v>
      </c>
      <c r="M115">
        <v>197.2</v>
      </c>
      <c r="N115" s="3">
        <v>6429.65</v>
      </c>
      <c r="O115" t="s">
        <v>23</v>
      </c>
      <c r="P115" t="s">
        <v>24</v>
      </c>
      <c r="Q115" t="s">
        <v>2558</v>
      </c>
      <c r="R115" t="s">
        <v>26</v>
      </c>
      <c r="S115" s="4" t="str">
        <f>IF(C115="","",_xlfn.IFNA(_xlfn.XLOOKUP(C115,'CADASTRO CLIENTE'!$B$2:$B$9815,'CADASTRO CLIENTE'!$C$2:$C$9815),"NÃO ENCONTRADO"))</f>
        <v>TEC FORJA</v>
      </c>
    </row>
    <row r="116" spans="1:19" hidden="1" x14ac:dyDescent="0.3">
      <c r="A116" t="s">
        <v>19</v>
      </c>
      <c r="B116" t="s">
        <v>74</v>
      </c>
      <c r="C116" t="s">
        <v>2432</v>
      </c>
      <c r="D116" t="s">
        <v>76</v>
      </c>
      <c r="F116" s="1">
        <v>46210</v>
      </c>
      <c r="G116" s="1">
        <v>46210</v>
      </c>
      <c r="H116">
        <v>1080</v>
      </c>
      <c r="I116" s="1">
        <v>46211</v>
      </c>
      <c r="J116" s="2">
        <v>46023</v>
      </c>
      <c r="K116">
        <v>0</v>
      </c>
      <c r="L116" s="1">
        <v>46212</v>
      </c>
      <c r="M116">
        <v>0</v>
      </c>
      <c r="N116" s="3">
        <v>20888.62</v>
      </c>
      <c r="O116" t="s">
        <v>23</v>
      </c>
      <c r="P116" t="s">
        <v>77</v>
      </c>
      <c r="Q116" t="s">
        <v>2433</v>
      </c>
      <c r="R116" t="s">
        <v>26</v>
      </c>
      <c r="S116" s="4" t="str">
        <f>IF(C116="","",_xlfn.IFNA(_xlfn.XLOOKUP(C116,'CADASTRO CLIENTE'!$B$2:$B$9815,'CADASTRO CLIENTE'!$C$2:$C$9815),"NÃO ENCONTRADO"))</f>
        <v>COMETA JOQUEI LJ42</v>
      </c>
    </row>
    <row r="117" spans="1:19" hidden="1" x14ac:dyDescent="0.3">
      <c r="A117" t="s">
        <v>19</v>
      </c>
      <c r="B117" t="s">
        <v>573</v>
      </c>
      <c r="C117" t="s">
        <v>1628</v>
      </c>
      <c r="D117" t="s">
        <v>1629</v>
      </c>
      <c r="F117" s="1">
        <v>46233</v>
      </c>
      <c r="G117" s="1">
        <v>46237</v>
      </c>
      <c r="H117">
        <v>53</v>
      </c>
      <c r="I117" s="1">
        <v>46237</v>
      </c>
      <c r="J117" s="2">
        <v>46023</v>
      </c>
      <c r="K117">
        <v>0</v>
      </c>
      <c r="L117" s="1">
        <v>46248</v>
      </c>
      <c r="M117">
        <v>0</v>
      </c>
      <c r="N117" s="3">
        <v>1282.42</v>
      </c>
      <c r="O117" t="s">
        <v>23</v>
      </c>
      <c r="P117" t="s">
        <v>576</v>
      </c>
      <c r="Q117" t="s">
        <v>1630</v>
      </c>
      <c r="R117" t="s">
        <v>26</v>
      </c>
      <c r="S117" s="4" t="str">
        <f>IF(C117="","",_xlfn.IFNA(_xlfn.XLOOKUP(C117,'CADASTRO CLIENTE'!$B$2:$B$9815,'CADASTRO CLIENTE'!$C$2:$C$9815),"NÃO ENCONTRADO"))</f>
        <v>AESP LOCACOES</v>
      </c>
    </row>
    <row r="118" spans="1:19" hidden="1" x14ac:dyDescent="0.3">
      <c r="A118" t="s">
        <v>19</v>
      </c>
      <c r="B118" t="s">
        <v>20</v>
      </c>
      <c r="C118" t="s">
        <v>364</v>
      </c>
      <c r="D118" t="s">
        <v>55</v>
      </c>
      <c r="F118" s="1">
        <v>46206</v>
      </c>
      <c r="G118" s="1">
        <v>46206</v>
      </c>
      <c r="H118">
        <v>48636</v>
      </c>
      <c r="I118" s="1">
        <v>46212</v>
      </c>
      <c r="J118" s="2">
        <v>46023</v>
      </c>
      <c r="K118">
        <v>0</v>
      </c>
      <c r="L118" s="1">
        <v>46211</v>
      </c>
      <c r="M118">
        <v>0</v>
      </c>
      <c r="N118" s="3">
        <v>29044.5</v>
      </c>
      <c r="O118" t="s">
        <v>23</v>
      </c>
      <c r="P118" t="s">
        <v>24</v>
      </c>
      <c r="Q118" t="s">
        <v>1435</v>
      </c>
      <c r="R118" t="s">
        <v>26</v>
      </c>
      <c r="S118" s="4" t="str">
        <f>IF(C118="","",_xlfn.IFNA(_xlfn.XLOOKUP(C118,'CADASTRO CLIENTE'!$B$2:$B$9815,'CADASTRO CLIENTE'!$C$2:$C$9815),"NÃO ENCONTRADO"))</f>
        <v>SESI-FIEPE</v>
      </c>
    </row>
    <row r="119" spans="1:19" hidden="1" x14ac:dyDescent="0.3">
      <c r="A119" t="s">
        <v>19</v>
      </c>
      <c r="B119" t="s">
        <v>20</v>
      </c>
      <c r="C119" t="s">
        <v>1243</v>
      </c>
      <c r="D119" t="s">
        <v>1244</v>
      </c>
      <c r="F119" s="1">
        <v>46269</v>
      </c>
      <c r="G119" s="1">
        <v>46269</v>
      </c>
      <c r="H119">
        <v>50790</v>
      </c>
      <c r="I119" s="1">
        <v>46274</v>
      </c>
      <c r="J119" s="2">
        <v>46023</v>
      </c>
      <c r="K119">
        <v>0</v>
      </c>
      <c r="L119" s="1">
        <v>46274</v>
      </c>
      <c r="M119">
        <v>0</v>
      </c>
      <c r="N119" s="3">
        <v>32613.8</v>
      </c>
      <c r="O119" t="s">
        <v>23</v>
      </c>
      <c r="P119" t="s">
        <v>24</v>
      </c>
      <c r="Q119" t="s">
        <v>1245</v>
      </c>
      <c r="R119" t="s">
        <v>26</v>
      </c>
      <c r="S119" s="4" t="str">
        <f>IF(C119="","",_xlfn.IFNA(_xlfn.XLOOKUP(C119,'CADASTRO CLIENTE'!$B$2:$B$9815,'CADASTRO CLIENTE'!$C$2:$C$9815),"NÃO ENCONTRADO"))</f>
        <v>TELHAS MUNDI</v>
      </c>
    </row>
    <row r="120" spans="1:19" hidden="1" x14ac:dyDescent="0.3">
      <c r="A120" t="s">
        <v>19</v>
      </c>
      <c r="B120" t="s">
        <v>20</v>
      </c>
      <c r="C120" t="s">
        <v>1037</v>
      </c>
      <c r="D120" t="s">
        <v>1038</v>
      </c>
      <c r="F120" s="1">
        <v>46205</v>
      </c>
      <c r="G120" s="1">
        <v>46205</v>
      </c>
      <c r="H120">
        <v>48285</v>
      </c>
      <c r="I120" s="1">
        <v>46211</v>
      </c>
      <c r="J120" s="2">
        <v>46023</v>
      </c>
      <c r="K120">
        <v>0</v>
      </c>
      <c r="L120" s="1">
        <v>46211</v>
      </c>
      <c r="M120">
        <v>0</v>
      </c>
      <c r="N120" s="3">
        <v>657540</v>
      </c>
      <c r="O120" t="s">
        <v>23</v>
      </c>
      <c r="P120" t="s">
        <v>791</v>
      </c>
      <c r="Q120" t="s">
        <v>2565</v>
      </c>
      <c r="R120" t="s">
        <v>26</v>
      </c>
      <c r="S120" s="4" t="str">
        <f>IF(C120="","",_xlfn.IFNA(_xlfn.XLOOKUP(C120,'CADASTRO CLIENTE'!$B$2:$B$9815,'CADASTRO CLIENTE'!$C$2:$C$9815),"NÃO ENCONTRADO"))</f>
        <v>AES OPERACOES</v>
      </c>
    </row>
    <row r="121" spans="1:19" hidden="1" x14ac:dyDescent="0.3">
      <c r="A121" t="s">
        <v>47</v>
      </c>
      <c r="B121" t="s">
        <v>31</v>
      </c>
      <c r="C121" t="s">
        <v>1903</v>
      </c>
      <c r="D121" t="s">
        <v>1904</v>
      </c>
      <c r="K121">
        <v>0</v>
      </c>
      <c r="L121" s="1">
        <v>46204</v>
      </c>
      <c r="M121">
        <v>0</v>
      </c>
      <c r="N121" s="3">
        <v>1173.1199999999999</v>
      </c>
      <c r="O121" t="s">
        <v>23</v>
      </c>
      <c r="P121" t="s">
        <v>34</v>
      </c>
      <c r="Q121" t="s">
        <v>3025</v>
      </c>
      <c r="R121" t="s">
        <v>26</v>
      </c>
      <c r="S121" s="4" t="str">
        <f>IF(C121="","",_xlfn.IFNA(_xlfn.XLOOKUP(C121,'CADASTRO CLIENTE'!$B$2:$B$9815,'CADASTRO CLIENTE'!$C$2:$C$9815),"NÃO ENCONTRADO"))</f>
        <v>INDÚSTRIA UNIAO</v>
      </c>
    </row>
    <row r="122" spans="1:19" hidden="1" x14ac:dyDescent="0.3">
      <c r="A122" t="s">
        <v>19</v>
      </c>
      <c r="B122" t="s">
        <v>20</v>
      </c>
      <c r="C122" t="s">
        <v>1991</v>
      </c>
      <c r="D122" t="s">
        <v>217</v>
      </c>
      <c r="F122" s="1">
        <v>46206</v>
      </c>
      <c r="G122" s="1">
        <v>46206</v>
      </c>
      <c r="H122">
        <v>48654</v>
      </c>
      <c r="I122" s="1">
        <v>46211</v>
      </c>
      <c r="J122" s="2">
        <v>46023</v>
      </c>
      <c r="K122">
        <v>0</v>
      </c>
      <c r="L122" s="1">
        <v>46211</v>
      </c>
      <c r="M122">
        <v>0</v>
      </c>
      <c r="N122" s="3">
        <v>2704.02</v>
      </c>
      <c r="O122" t="s">
        <v>23</v>
      </c>
      <c r="P122" t="s">
        <v>24</v>
      </c>
      <c r="Q122" t="s">
        <v>1992</v>
      </c>
      <c r="R122" t="s">
        <v>26</v>
      </c>
      <c r="S122" s="4" t="str">
        <f>IF(C122="","",_xlfn.IFNA(_xlfn.XLOOKUP(C122,'CADASTRO CLIENTE'!$B$2:$B$9815,'CADASTRO CLIENTE'!$C$2:$C$9815),"NÃO ENCONTRADO"))</f>
        <v>SENAI ARARIPINA</v>
      </c>
    </row>
    <row r="123" spans="1:19" hidden="1" x14ac:dyDescent="0.3">
      <c r="A123" t="s">
        <v>19</v>
      </c>
      <c r="B123" t="s">
        <v>20</v>
      </c>
      <c r="C123" t="s">
        <v>1323</v>
      </c>
      <c r="D123" t="s">
        <v>313</v>
      </c>
      <c r="F123" s="1">
        <v>46238</v>
      </c>
      <c r="G123" s="1">
        <v>46238</v>
      </c>
      <c r="H123">
        <v>49632</v>
      </c>
      <c r="I123" s="1">
        <v>46244</v>
      </c>
      <c r="J123" s="2">
        <v>46023</v>
      </c>
      <c r="K123">
        <v>0</v>
      </c>
      <c r="L123" s="1">
        <v>46244</v>
      </c>
      <c r="M123">
        <v>0</v>
      </c>
      <c r="N123" s="3">
        <v>6942.06</v>
      </c>
      <c r="O123" t="s">
        <v>23</v>
      </c>
      <c r="P123" t="s">
        <v>24</v>
      </c>
      <c r="Q123" t="s">
        <v>1324</v>
      </c>
      <c r="R123" t="s">
        <v>26</v>
      </c>
      <c r="S123" s="4" t="str">
        <f>IF(C123="","",_xlfn.IFNA(_xlfn.XLOOKUP(C123,'CADASTRO CLIENTE'!$B$2:$B$9815,'CADASTRO CLIENTE'!$C$2:$C$9815),"NÃO ENCONTRADO"))</f>
        <v>SAN GERARDO - SERIDIÃO</v>
      </c>
    </row>
    <row r="124" spans="1:19" hidden="1" x14ac:dyDescent="0.3">
      <c r="A124" t="s">
        <v>19</v>
      </c>
      <c r="B124" t="s">
        <v>38</v>
      </c>
      <c r="C124" t="s">
        <v>39</v>
      </c>
      <c r="D124" t="s">
        <v>40</v>
      </c>
      <c r="F124" s="1">
        <v>46248</v>
      </c>
      <c r="G124" s="1">
        <v>46248</v>
      </c>
      <c r="H124">
        <v>412</v>
      </c>
      <c r="I124" s="1">
        <v>46254</v>
      </c>
      <c r="J124" s="2">
        <v>46023</v>
      </c>
      <c r="K124">
        <v>0</v>
      </c>
      <c r="L124" s="1">
        <v>46254</v>
      </c>
      <c r="M124">
        <v>0</v>
      </c>
      <c r="N124" s="3">
        <v>8800.6299999999992</v>
      </c>
      <c r="O124" t="s">
        <v>23</v>
      </c>
      <c r="P124" t="s">
        <v>24</v>
      </c>
      <c r="Q124" t="s">
        <v>1886</v>
      </c>
      <c r="R124" t="s">
        <v>26</v>
      </c>
      <c r="S124" s="4" t="str">
        <f>IF(C124="","",_xlfn.IFNA(_xlfn.XLOOKUP(C124,'CADASTRO CLIENTE'!$B$2:$B$9815,'CADASTRO CLIENTE'!$C$2:$C$9815),"NÃO ENCONTRADO"))</f>
        <v>CAGEPA</v>
      </c>
    </row>
    <row r="125" spans="1:19" hidden="1" x14ac:dyDescent="0.3">
      <c r="A125" t="s">
        <v>19</v>
      </c>
      <c r="B125" t="s">
        <v>20</v>
      </c>
      <c r="C125" t="s">
        <v>216</v>
      </c>
      <c r="D125" t="s">
        <v>217</v>
      </c>
      <c r="F125" s="1">
        <v>46206</v>
      </c>
      <c r="G125" s="1">
        <v>46206</v>
      </c>
      <c r="H125">
        <v>48648</v>
      </c>
      <c r="I125" s="1">
        <v>46211</v>
      </c>
      <c r="J125" s="2">
        <v>46023</v>
      </c>
      <c r="K125">
        <v>0</v>
      </c>
      <c r="L125" s="1">
        <v>46211</v>
      </c>
      <c r="M125">
        <v>0</v>
      </c>
      <c r="N125" s="3">
        <v>30462.3</v>
      </c>
      <c r="O125" t="s">
        <v>23</v>
      </c>
      <c r="P125" t="s">
        <v>24</v>
      </c>
      <c r="Q125" t="s">
        <v>2438</v>
      </c>
      <c r="R125" t="s">
        <v>26</v>
      </c>
      <c r="S125" s="4" t="str">
        <f>IF(C125="","",_xlfn.IFNA(_xlfn.XLOOKUP(C125,'CADASTRO CLIENTE'!$B$2:$B$9815,'CADASTRO CLIENTE'!$C$2:$C$9815),"NÃO ENCONTRADO"))</f>
        <v>SENAI SANTO AMARO</v>
      </c>
    </row>
    <row r="126" spans="1:19" hidden="1" x14ac:dyDescent="0.3">
      <c r="A126" t="s">
        <v>19</v>
      </c>
      <c r="B126" t="s">
        <v>20</v>
      </c>
      <c r="C126" t="s">
        <v>2224</v>
      </c>
      <c r="D126" t="s">
        <v>111</v>
      </c>
      <c r="F126" s="1">
        <v>46209</v>
      </c>
      <c r="G126" s="1">
        <v>46209</v>
      </c>
      <c r="H126">
        <v>48858</v>
      </c>
      <c r="I126" s="1">
        <v>46217</v>
      </c>
      <c r="J126" s="2">
        <v>46023</v>
      </c>
      <c r="K126">
        <v>0</v>
      </c>
      <c r="L126" s="1">
        <v>46211</v>
      </c>
      <c r="M126">
        <v>0</v>
      </c>
      <c r="N126" s="3">
        <v>6097.85</v>
      </c>
      <c r="O126" t="s">
        <v>23</v>
      </c>
      <c r="P126" t="s">
        <v>24</v>
      </c>
      <c r="Q126" t="s">
        <v>2323</v>
      </c>
      <c r="R126" t="s">
        <v>26</v>
      </c>
      <c r="S126" s="4" t="str">
        <f>IF(C126="","",_xlfn.IFNA(_xlfn.XLOOKUP(C126,'CADASTRO CLIENTE'!$B$2:$B$9815,'CADASTRO CLIENTE'!$C$2:$C$9815),"NÃO ENCONTRADO"))</f>
        <v>SELF IT - PIEDADE</v>
      </c>
    </row>
    <row r="127" spans="1:19" hidden="1" x14ac:dyDescent="0.3">
      <c r="A127" t="s">
        <v>19</v>
      </c>
      <c r="B127" t="s">
        <v>20</v>
      </c>
      <c r="C127" t="s">
        <v>569</v>
      </c>
      <c r="D127" t="s">
        <v>187</v>
      </c>
      <c r="F127" s="1">
        <v>46244</v>
      </c>
      <c r="G127" s="1">
        <v>46244</v>
      </c>
      <c r="H127">
        <v>50148</v>
      </c>
      <c r="I127" s="1">
        <v>46246</v>
      </c>
      <c r="J127" s="2">
        <v>46023</v>
      </c>
      <c r="K127">
        <v>0</v>
      </c>
      <c r="L127" s="1">
        <v>46246</v>
      </c>
      <c r="M127">
        <v>0</v>
      </c>
      <c r="N127" s="3">
        <v>9755.82</v>
      </c>
      <c r="O127" t="s">
        <v>23</v>
      </c>
      <c r="P127" t="s">
        <v>24</v>
      </c>
      <c r="Q127" t="s">
        <v>570</v>
      </c>
      <c r="R127" t="s">
        <v>26</v>
      </c>
      <c r="S127" s="4" t="str">
        <f>IF(C127="","",_xlfn.IFNA(_xlfn.XLOOKUP(C127,'CADASTRO CLIENTE'!$B$2:$B$9815,'CADASTRO CLIENTE'!$C$2:$C$9815),"NÃO ENCONTRADO"))</f>
        <v>BONANZA - LOJA 44</v>
      </c>
    </row>
    <row r="128" spans="1:19" hidden="1" x14ac:dyDescent="0.3">
      <c r="A128" t="s">
        <v>19</v>
      </c>
      <c r="B128" t="s">
        <v>38</v>
      </c>
      <c r="C128" t="s">
        <v>39</v>
      </c>
      <c r="D128" t="s">
        <v>40</v>
      </c>
      <c r="F128" s="1">
        <v>46248</v>
      </c>
      <c r="G128" s="1">
        <v>46248</v>
      </c>
      <c r="H128">
        <v>422</v>
      </c>
      <c r="I128" s="1">
        <v>46254</v>
      </c>
      <c r="J128" s="2">
        <v>46023</v>
      </c>
      <c r="K128">
        <v>0</v>
      </c>
      <c r="L128" s="1">
        <v>46254</v>
      </c>
      <c r="M128">
        <v>0</v>
      </c>
      <c r="N128" s="3">
        <v>11683.58</v>
      </c>
      <c r="O128" t="s">
        <v>23</v>
      </c>
      <c r="P128" t="s">
        <v>24</v>
      </c>
      <c r="Q128" t="s">
        <v>2345</v>
      </c>
      <c r="R128" t="s">
        <v>26</v>
      </c>
      <c r="S128" s="4" t="str">
        <f>IF(C128="","",_xlfn.IFNA(_xlfn.XLOOKUP(C128,'CADASTRO CLIENTE'!$B$2:$B$9815,'CADASTRO CLIENTE'!$C$2:$C$9815),"NÃO ENCONTRADO"))</f>
        <v>CAGEPA</v>
      </c>
    </row>
    <row r="129" spans="1:19" hidden="1" x14ac:dyDescent="0.3">
      <c r="A129" t="s">
        <v>19</v>
      </c>
      <c r="B129" t="s">
        <v>20</v>
      </c>
      <c r="C129" t="s">
        <v>1656</v>
      </c>
      <c r="D129" t="s">
        <v>175</v>
      </c>
      <c r="F129" s="1">
        <v>46238</v>
      </c>
      <c r="G129" s="1">
        <v>46238</v>
      </c>
      <c r="H129">
        <v>49666</v>
      </c>
      <c r="I129" s="1">
        <v>46244</v>
      </c>
      <c r="J129" s="2">
        <v>46023</v>
      </c>
      <c r="K129">
        <v>0</v>
      </c>
      <c r="L129" s="1">
        <v>46244</v>
      </c>
      <c r="M129">
        <v>0</v>
      </c>
      <c r="N129" s="3">
        <v>18951.060000000001</v>
      </c>
      <c r="O129" t="s">
        <v>23</v>
      </c>
      <c r="P129" t="s">
        <v>24</v>
      </c>
      <c r="Q129" t="s">
        <v>1732</v>
      </c>
      <c r="R129" t="s">
        <v>26</v>
      </c>
      <c r="S129" s="4" t="str">
        <f>IF(C129="","",_xlfn.IFNA(_xlfn.XLOOKUP(C129,'CADASTRO CLIENTE'!$B$2:$B$9815,'CADASTRO CLIENTE'!$C$2:$C$9815),"NÃO ENCONTRADO"))</f>
        <v>DINIZ SUPER - C.B.</v>
      </c>
    </row>
    <row r="130" spans="1:19" hidden="1" x14ac:dyDescent="0.3">
      <c r="A130" t="s">
        <v>19</v>
      </c>
      <c r="B130" t="s">
        <v>60</v>
      </c>
      <c r="C130" t="s">
        <v>133</v>
      </c>
      <c r="D130" t="s">
        <v>134</v>
      </c>
      <c r="F130" s="1">
        <v>46217</v>
      </c>
      <c r="G130" s="1">
        <v>46217</v>
      </c>
      <c r="H130">
        <v>1462</v>
      </c>
      <c r="I130" s="1">
        <v>46217</v>
      </c>
      <c r="J130" s="2">
        <v>46023</v>
      </c>
      <c r="K130">
        <v>0</v>
      </c>
      <c r="L130" s="1">
        <v>46223</v>
      </c>
      <c r="M130">
        <v>0</v>
      </c>
      <c r="N130" s="3">
        <v>1313.17</v>
      </c>
      <c r="O130" t="s">
        <v>23</v>
      </c>
      <c r="P130" t="s">
        <v>63</v>
      </c>
      <c r="Q130" t="s">
        <v>135</v>
      </c>
      <c r="R130" t="s">
        <v>26</v>
      </c>
      <c r="S130" s="4" t="str">
        <f>IF(C130="","",_xlfn.IFNA(_xlfn.XLOOKUP(C130,'CADASTRO CLIENTE'!$B$2:$B$9815,'CADASTRO CLIENTE'!$C$2:$C$9815),"NÃO ENCONTRADO"))</f>
        <v>ENERGISA PB</v>
      </c>
    </row>
    <row r="131" spans="1:19" hidden="1" x14ac:dyDescent="0.3">
      <c r="A131" t="s">
        <v>19</v>
      </c>
      <c r="B131" t="s">
        <v>74</v>
      </c>
      <c r="C131" t="s">
        <v>585</v>
      </c>
      <c r="D131" t="s">
        <v>586</v>
      </c>
      <c r="F131" s="1">
        <v>46269</v>
      </c>
      <c r="G131" s="1">
        <v>46269</v>
      </c>
      <c r="H131">
        <v>1139</v>
      </c>
      <c r="I131" s="1">
        <v>46280</v>
      </c>
      <c r="J131" s="2">
        <v>46023</v>
      </c>
      <c r="K131">
        <v>0</v>
      </c>
      <c r="L131" s="1">
        <v>46280</v>
      </c>
      <c r="M131">
        <v>0</v>
      </c>
      <c r="N131" s="3">
        <v>39635.06</v>
      </c>
      <c r="O131" t="s">
        <v>23</v>
      </c>
      <c r="P131" t="s">
        <v>330</v>
      </c>
      <c r="Q131" t="s">
        <v>5131</v>
      </c>
      <c r="R131" t="s">
        <v>26</v>
      </c>
      <c r="S131" s="4" t="str">
        <f>IF(C131="","",_xlfn.IFNA(_xlfn.XLOOKUP(C131,'CADASTRO CLIENTE'!$B$2:$B$9815,'CADASTRO CLIENTE'!$C$2:$C$9815),"NÃO ENCONTRADO"))</f>
        <v>CENTRO FASHION</v>
      </c>
    </row>
    <row r="132" spans="1:19" hidden="1" x14ac:dyDescent="0.3">
      <c r="A132" t="s">
        <v>47</v>
      </c>
      <c r="B132" t="s">
        <v>31</v>
      </c>
      <c r="C132" t="s">
        <v>223</v>
      </c>
      <c r="D132" t="s">
        <v>224</v>
      </c>
      <c r="K132">
        <v>0</v>
      </c>
      <c r="L132" s="1">
        <v>46211</v>
      </c>
      <c r="M132">
        <v>0</v>
      </c>
      <c r="N132">
        <v>725.17</v>
      </c>
      <c r="O132" t="s">
        <v>23</v>
      </c>
      <c r="P132" t="s">
        <v>34</v>
      </c>
      <c r="Q132" t="s">
        <v>3011</v>
      </c>
      <c r="R132" t="s">
        <v>26</v>
      </c>
      <c r="S132" s="4" t="str">
        <f>IF(C132="","",_xlfn.IFNA(_xlfn.XLOOKUP(C132,'CADASTRO CLIENTE'!$B$2:$B$9815,'CADASTRO CLIENTE'!$C$2:$C$9815),"NÃO ENCONTRADO"))</f>
        <v>DIPLOMATA BOA VIAGEM</v>
      </c>
    </row>
    <row r="133" spans="1:19" hidden="1" x14ac:dyDescent="0.3">
      <c r="A133" t="s">
        <v>19</v>
      </c>
      <c r="B133" t="s">
        <v>20</v>
      </c>
      <c r="C133" t="s">
        <v>251</v>
      </c>
      <c r="D133" t="s">
        <v>252</v>
      </c>
      <c r="F133" s="1">
        <v>46239</v>
      </c>
      <c r="G133" s="1">
        <v>46239</v>
      </c>
      <c r="H133">
        <v>49760</v>
      </c>
      <c r="I133" s="1">
        <v>46252</v>
      </c>
      <c r="J133" s="2">
        <v>46023</v>
      </c>
      <c r="K133">
        <v>0</v>
      </c>
      <c r="L133" s="1">
        <v>46251</v>
      </c>
      <c r="M133">
        <v>0</v>
      </c>
      <c r="N133">
        <v>629.44000000000005</v>
      </c>
      <c r="O133" t="s">
        <v>23</v>
      </c>
      <c r="P133" t="s">
        <v>24</v>
      </c>
      <c r="Q133" t="s">
        <v>1889</v>
      </c>
      <c r="R133" t="s">
        <v>26</v>
      </c>
      <c r="S133" s="4" t="str">
        <f>IF(C133="","",_xlfn.IFNA(_xlfn.XLOOKUP(C133,'CADASTRO CLIENTE'!$B$2:$B$9815,'CADASTRO CLIENTE'!$C$2:$C$9815),"NÃO ENCONTRADO"))</f>
        <v>UNINASSAU PALMAS</v>
      </c>
    </row>
    <row r="134" spans="1:19" hidden="1" x14ac:dyDescent="0.3">
      <c r="A134" t="s">
        <v>47</v>
      </c>
      <c r="B134" t="s">
        <v>31</v>
      </c>
      <c r="C134" t="s">
        <v>48</v>
      </c>
      <c r="D134" t="s">
        <v>49</v>
      </c>
      <c r="K134">
        <v>0</v>
      </c>
      <c r="L134" s="1">
        <v>46220</v>
      </c>
      <c r="M134">
        <v>0</v>
      </c>
      <c r="N134">
        <v>249.53</v>
      </c>
      <c r="O134" t="s">
        <v>23</v>
      </c>
      <c r="P134" t="s">
        <v>34</v>
      </c>
      <c r="Q134" t="s">
        <v>2593</v>
      </c>
      <c r="R134" t="s">
        <v>26</v>
      </c>
      <c r="S134" s="4" t="str">
        <f>IF(C134="","",_xlfn.IFNA(_xlfn.XLOOKUP(C134,'CADASTRO CLIENTE'!$B$2:$B$9815,'CADASTRO CLIENTE'!$C$2:$C$9815),"NÃO ENCONTRADO"))</f>
        <v>DOMANI</v>
      </c>
    </row>
    <row r="135" spans="1:19" hidden="1" x14ac:dyDescent="0.3">
      <c r="A135" t="s">
        <v>19</v>
      </c>
      <c r="B135" t="s">
        <v>20</v>
      </c>
      <c r="C135" t="s">
        <v>1280</v>
      </c>
      <c r="D135" t="s">
        <v>1281</v>
      </c>
      <c r="F135" s="1">
        <v>46209</v>
      </c>
      <c r="G135" s="1">
        <v>46209</v>
      </c>
      <c r="H135">
        <v>48777</v>
      </c>
      <c r="I135" s="1">
        <v>46223</v>
      </c>
      <c r="J135" s="2">
        <v>46023</v>
      </c>
      <c r="K135">
        <v>0</v>
      </c>
      <c r="L135" s="1">
        <v>46220</v>
      </c>
      <c r="M135">
        <v>0</v>
      </c>
      <c r="N135" s="3">
        <v>11346.95</v>
      </c>
      <c r="O135" t="s">
        <v>23</v>
      </c>
      <c r="P135" t="s">
        <v>24</v>
      </c>
      <c r="Q135" t="s">
        <v>1282</v>
      </c>
      <c r="R135" t="s">
        <v>26</v>
      </c>
      <c r="S135" s="4" t="str">
        <f>IF(C135="","",_xlfn.IFNA(_xlfn.XLOOKUP(C135,'CADASTRO CLIENTE'!$B$2:$B$9815,'CADASTRO CLIENTE'!$C$2:$C$9815),"NÃO ENCONTRADO"))</f>
        <v>HFM LTDA</v>
      </c>
    </row>
    <row r="136" spans="1:19" hidden="1" x14ac:dyDescent="0.3">
      <c r="A136" t="s">
        <v>47</v>
      </c>
      <c r="B136" t="s">
        <v>31</v>
      </c>
      <c r="C136" t="s">
        <v>2134</v>
      </c>
      <c r="D136" t="s">
        <v>2135</v>
      </c>
      <c r="K136">
        <v>0</v>
      </c>
      <c r="L136" s="1">
        <v>46204</v>
      </c>
      <c r="M136">
        <v>0</v>
      </c>
      <c r="N136">
        <v>645.47</v>
      </c>
      <c r="O136" t="s">
        <v>23</v>
      </c>
      <c r="P136" t="s">
        <v>34</v>
      </c>
      <c r="Q136" t="s">
        <v>2136</v>
      </c>
      <c r="R136" t="s">
        <v>26</v>
      </c>
      <c r="S136" s="4" t="str">
        <f>IF(C136="","",_xlfn.IFNA(_xlfn.XLOOKUP(C136,'CADASTRO CLIENTE'!$B$2:$B$9815,'CADASTRO CLIENTE'!$C$2:$C$9815),"NÃO ENCONTRADO"))</f>
        <v>EMPRESARIAL ALFRED NOBEL</v>
      </c>
    </row>
    <row r="137" spans="1:19" hidden="1" x14ac:dyDescent="0.3">
      <c r="A137" t="s">
        <v>47</v>
      </c>
      <c r="B137" t="s">
        <v>31</v>
      </c>
      <c r="C137" t="s">
        <v>2280</v>
      </c>
      <c r="D137" t="s">
        <v>2281</v>
      </c>
      <c r="K137">
        <v>0</v>
      </c>
      <c r="L137" s="1">
        <v>46204</v>
      </c>
      <c r="M137">
        <v>0</v>
      </c>
      <c r="N137">
        <v>922.39</v>
      </c>
      <c r="O137" t="s">
        <v>23</v>
      </c>
      <c r="P137" t="s">
        <v>34</v>
      </c>
      <c r="Q137" t="s">
        <v>2282</v>
      </c>
      <c r="R137" t="s">
        <v>26</v>
      </c>
      <c r="S137" s="4" t="str">
        <f>IF(C137="","",_xlfn.IFNA(_xlfn.XLOOKUP(C137,'CADASTRO CLIENTE'!$B$2:$B$9815,'CADASTRO CLIENTE'!$C$2:$C$9815),"NÃO ENCONTRADO"))</f>
        <v>IMAG</v>
      </c>
    </row>
    <row r="138" spans="1:19" hidden="1" x14ac:dyDescent="0.3">
      <c r="A138" t="s">
        <v>47</v>
      </c>
      <c r="B138" t="s">
        <v>31</v>
      </c>
      <c r="C138" t="s">
        <v>1660</v>
      </c>
      <c r="D138" t="s">
        <v>1661</v>
      </c>
      <c r="K138">
        <v>0</v>
      </c>
      <c r="L138" s="1">
        <v>46204</v>
      </c>
      <c r="M138">
        <v>0</v>
      </c>
      <c r="N138" s="3">
        <v>2159.71</v>
      </c>
      <c r="O138" t="s">
        <v>23</v>
      </c>
      <c r="P138" t="s">
        <v>34</v>
      </c>
      <c r="Q138" t="s">
        <v>1662</v>
      </c>
      <c r="R138" t="s">
        <v>26</v>
      </c>
      <c r="S138" s="4" t="str">
        <f>IF(C138="","",_xlfn.IFNA(_xlfn.XLOOKUP(C138,'CADASTRO CLIENTE'!$B$2:$B$9815,'CADASTRO CLIENTE'!$C$2:$C$9815),"NÃO ENCONTRADO"))</f>
        <v>HOTEIS DAS FONTES II</v>
      </c>
    </row>
    <row r="139" spans="1:19" hidden="1" x14ac:dyDescent="0.3">
      <c r="A139" t="s">
        <v>19</v>
      </c>
      <c r="B139" t="s">
        <v>20</v>
      </c>
      <c r="C139" t="s">
        <v>2181</v>
      </c>
      <c r="D139" t="s">
        <v>2182</v>
      </c>
      <c r="F139" s="1">
        <v>46238</v>
      </c>
      <c r="G139" s="1">
        <v>46238</v>
      </c>
      <c r="H139">
        <v>49535</v>
      </c>
      <c r="I139" s="1">
        <v>46244</v>
      </c>
      <c r="J139" s="2">
        <v>46023</v>
      </c>
      <c r="K139">
        <v>0</v>
      </c>
      <c r="L139" s="1">
        <v>46244</v>
      </c>
      <c r="M139">
        <v>0</v>
      </c>
      <c r="N139" s="3">
        <v>481771.79</v>
      </c>
      <c r="O139" t="s">
        <v>23</v>
      </c>
      <c r="P139" t="s">
        <v>24</v>
      </c>
      <c r="Q139" t="s">
        <v>2183</v>
      </c>
      <c r="R139" t="s">
        <v>26</v>
      </c>
      <c r="S139" s="4" t="str">
        <f>IF(C139="","",_xlfn.IFNA(_xlfn.XLOOKUP(C139,'CADASTRO CLIENTE'!$B$2:$B$9815,'CADASTRO CLIENTE'!$C$2:$C$9815),"NÃO ENCONTRADO"))</f>
        <v>BOM VIZINHO</v>
      </c>
    </row>
    <row r="140" spans="1:19" hidden="1" x14ac:dyDescent="0.3">
      <c r="A140" t="s">
        <v>19</v>
      </c>
      <c r="B140" t="s">
        <v>20</v>
      </c>
      <c r="C140" t="s">
        <v>773</v>
      </c>
      <c r="D140" t="s">
        <v>774</v>
      </c>
      <c r="F140" s="1">
        <v>46240</v>
      </c>
      <c r="G140" s="1">
        <v>46240</v>
      </c>
      <c r="H140">
        <v>49973</v>
      </c>
      <c r="I140" s="1">
        <v>46244</v>
      </c>
      <c r="J140" s="2">
        <v>46023</v>
      </c>
      <c r="K140">
        <v>0</v>
      </c>
      <c r="L140" s="1">
        <v>46246</v>
      </c>
      <c r="M140">
        <v>0</v>
      </c>
      <c r="N140" s="3">
        <v>26459.19</v>
      </c>
      <c r="O140" t="s">
        <v>23</v>
      </c>
      <c r="P140" t="s">
        <v>24</v>
      </c>
      <c r="Q140" t="s">
        <v>1541</v>
      </c>
      <c r="R140" t="s">
        <v>26</v>
      </c>
      <c r="S140" s="4" t="str">
        <f>IF(C140="","",_xlfn.IFNA(_xlfn.XLOOKUP(C140,'CADASTRO CLIENTE'!$B$2:$B$9815,'CADASTRO CLIENTE'!$C$2:$C$9815),"NÃO ENCONTRADO"))</f>
        <v>NOVO ATACAREJO COM</v>
      </c>
    </row>
    <row r="141" spans="1:19" hidden="1" x14ac:dyDescent="0.3">
      <c r="A141" t="s">
        <v>19</v>
      </c>
      <c r="B141" t="s">
        <v>20</v>
      </c>
      <c r="C141" t="s">
        <v>1650</v>
      </c>
      <c r="D141" t="s">
        <v>965</v>
      </c>
      <c r="F141" s="1">
        <v>46206</v>
      </c>
      <c r="G141" s="1">
        <v>46206</v>
      </c>
      <c r="H141">
        <v>48772</v>
      </c>
      <c r="I141" s="1">
        <v>46218</v>
      </c>
      <c r="J141" s="2">
        <v>46023</v>
      </c>
      <c r="K141">
        <v>0</v>
      </c>
      <c r="L141" s="1">
        <v>46220</v>
      </c>
      <c r="M141">
        <v>0</v>
      </c>
      <c r="N141" s="3">
        <v>9789.9599999999991</v>
      </c>
      <c r="O141" t="s">
        <v>23</v>
      </c>
      <c r="P141" t="s">
        <v>24</v>
      </c>
      <c r="Q141" t="s">
        <v>1651</v>
      </c>
      <c r="R141" t="s">
        <v>26</v>
      </c>
      <c r="S141" s="4" t="str">
        <f>IF(C141="","",_xlfn.IFNA(_xlfn.XLOOKUP(C141,'CADASTRO CLIENTE'!$B$2:$B$9815,'CADASTRO CLIENTE'!$C$2:$C$9815),"NÃO ENCONTRADO"))</f>
        <v>SAL E BRASA JP</v>
      </c>
    </row>
    <row r="142" spans="1:19" hidden="1" x14ac:dyDescent="0.3">
      <c r="A142" t="s">
        <v>19</v>
      </c>
      <c r="B142" t="s">
        <v>60</v>
      </c>
      <c r="C142" t="s">
        <v>61</v>
      </c>
      <c r="D142" t="s">
        <v>62</v>
      </c>
      <c r="F142" s="1">
        <v>46251</v>
      </c>
      <c r="G142" s="1">
        <v>46251</v>
      </c>
      <c r="H142">
        <v>1529</v>
      </c>
      <c r="I142" s="1">
        <v>46264</v>
      </c>
      <c r="J142" s="2">
        <v>46023</v>
      </c>
      <c r="K142">
        <v>0</v>
      </c>
      <c r="L142" s="1">
        <v>46265</v>
      </c>
      <c r="M142">
        <v>0</v>
      </c>
      <c r="N142" s="3">
        <v>30480.12</v>
      </c>
      <c r="O142" t="s">
        <v>23</v>
      </c>
      <c r="P142" t="s">
        <v>63</v>
      </c>
      <c r="Q142" t="s">
        <v>1514</v>
      </c>
      <c r="R142" t="s">
        <v>26</v>
      </c>
      <c r="S142" s="4" t="str">
        <f>IF(C142="","",_xlfn.IFNA(_xlfn.XLOOKUP(C142,'CADASTRO CLIENTE'!$B$2:$B$9815,'CADASTRO CLIENTE'!$C$2:$C$9815),"NÃO ENCONTRADO"))</f>
        <v>ELEKTRO DISTRIBUIDORA</v>
      </c>
    </row>
    <row r="143" spans="1:19" hidden="1" x14ac:dyDescent="0.3">
      <c r="A143" t="s">
        <v>19</v>
      </c>
      <c r="B143" t="s">
        <v>20</v>
      </c>
      <c r="C143" t="s">
        <v>1063</v>
      </c>
      <c r="D143" t="s">
        <v>58</v>
      </c>
      <c r="F143" s="1">
        <v>46241</v>
      </c>
      <c r="G143" s="1">
        <v>46241</v>
      </c>
      <c r="H143">
        <v>50070</v>
      </c>
      <c r="I143" s="1">
        <v>46244</v>
      </c>
      <c r="J143" s="2">
        <v>46023</v>
      </c>
      <c r="K143">
        <v>0</v>
      </c>
      <c r="L143" s="1">
        <v>46245</v>
      </c>
      <c r="M143">
        <v>0</v>
      </c>
      <c r="N143" s="3">
        <v>2097.6999999999998</v>
      </c>
      <c r="O143" t="s">
        <v>23</v>
      </c>
      <c r="P143" t="s">
        <v>24</v>
      </c>
      <c r="Q143" t="s">
        <v>1064</v>
      </c>
      <c r="R143" t="s">
        <v>26</v>
      </c>
      <c r="S143" s="4" t="str">
        <f>IF(C143="","",_xlfn.IFNA(_xlfn.XLOOKUP(C143,'CADASTRO CLIENTE'!$B$2:$B$9815,'CADASTRO CLIENTE'!$C$2:$C$9815),"NÃO ENCONTRADO"))</f>
        <v>UNICHRISTUS PQL 3</v>
      </c>
    </row>
    <row r="144" spans="1:19" hidden="1" x14ac:dyDescent="0.3">
      <c r="A144" t="s">
        <v>19</v>
      </c>
      <c r="B144" t="s">
        <v>38</v>
      </c>
      <c r="C144" t="s">
        <v>39</v>
      </c>
      <c r="D144" t="s">
        <v>40</v>
      </c>
      <c r="F144" s="1">
        <v>46248</v>
      </c>
      <c r="G144" s="1">
        <v>46248</v>
      </c>
      <c r="H144">
        <v>416</v>
      </c>
      <c r="I144" s="1">
        <v>46254</v>
      </c>
      <c r="J144" s="2">
        <v>46023</v>
      </c>
      <c r="K144">
        <v>0</v>
      </c>
      <c r="L144" s="1">
        <v>46254</v>
      </c>
      <c r="M144">
        <v>0</v>
      </c>
      <c r="N144" s="3">
        <v>7905.5</v>
      </c>
      <c r="O144" t="s">
        <v>23</v>
      </c>
      <c r="P144" t="s">
        <v>24</v>
      </c>
      <c r="Q144" t="s">
        <v>741</v>
      </c>
      <c r="R144" t="s">
        <v>26</v>
      </c>
      <c r="S144" s="4" t="str">
        <f>IF(C144="","",_xlfn.IFNA(_xlfn.XLOOKUP(C144,'CADASTRO CLIENTE'!$B$2:$B$9815,'CADASTRO CLIENTE'!$C$2:$C$9815),"NÃO ENCONTRADO"))</f>
        <v>CAGEPA</v>
      </c>
    </row>
    <row r="145" spans="1:19" hidden="1" x14ac:dyDescent="0.3">
      <c r="A145" t="s">
        <v>19</v>
      </c>
      <c r="B145" t="s">
        <v>20</v>
      </c>
      <c r="C145" t="s">
        <v>2529</v>
      </c>
      <c r="D145" t="s">
        <v>187</v>
      </c>
      <c r="F145" s="1">
        <v>46244</v>
      </c>
      <c r="G145" s="1">
        <v>46244</v>
      </c>
      <c r="H145">
        <v>50140</v>
      </c>
      <c r="I145" s="1">
        <v>46246</v>
      </c>
      <c r="J145" s="2">
        <v>46023</v>
      </c>
      <c r="K145">
        <v>0</v>
      </c>
      <c r="L145" s="1">
        <v>46246</v>
      </c>
      <c r="M145">
        <v>0</v>
      </c>
      <c r="N145" s="3">
        <v>7265.15</v>
      </c>
      <c r="O145" t="s">
        <v>23</v>
      </c>
      <c r="P145" t="s">
        <v>24</v>
      </c>
      <c r="Q145" t="s">
        <v>2530</v>
      </c>
      <c r="R145" t="s">
        <v>26</v>
      </c>
      <c r="S145" s="4" t="str">
        <f>IF(C145="","",_xlfn.IFNA(_xlfn.XLOOKUP(C145,'CADASTRO CLIENTE'!$B$2:$B$9815,'CADASTRO CLIENTE'!$C$2:$C$9815),"NÃO ENCONTRADO"))</f>
        <v>SUPERM. BONANZA 4</v>
      </c>
    </row>
    <row r="146" spans="1:19" hidden="1" x14ac:dyDescent="0.3">
      <c r="A146" t="s">
        <v>47</v>
      </c>
      <c r="B146" t="s">
        <v>20</v>
      </c>
      <c r="C146" t="s">
        <v>1200</v>
      </c>
      <c r="D146" t="s">
        <v>1201</v>
      </c>
      <c r="K146">
        <v>0</v>
      </c>
      <c r="L146" s="1">
        <v>46234</v>
      </c>
      <c r="M146">
        <v>0</v>
      </c>
      <c r="N146" s="3">
        <v>5000</v>
      </c>
      <c r="O146" t="s">
        <v>23</v>
      </c>
      <c r="P146" t="s">
        <v>142</v>
      </c>
      <c r="Q146" t="s">
        <v>1414</v>
      </c>
      <c r="R146" t="s">
        <v>26</v>
      </c>
      <c r="S146" s="4" t="str">
        <f>IF(C146="","",_xlfn.IFNA(_xlfn.XLOOKUP(C146,'CADASTRO CLIENTE'!$B$2:$B$9815,'CADASTRO CLIENTE'!$C$2:$C$9815),"NÃO ENCONTRADO"))</f>
        <v>SOCIEDADE COMERCIAL CAVALCANTI E FILHO</v>
      </c>
    </row>
    <row r="147" spans="1:19" hidden="1" x14ac:dyDescent="0.3">
      <c r="A147" t="s">
        <v>19</v>
      </c>
      <c r="B147" t="s">
        <v>60</v>
      </c>
      <c r="C147" t="s">
        <v>1113</v>
      </c>
      <c r="D147" t="s">
        <v>1114</v>
      </c>
      <c r="F147" s="1">
        <v>46209</v>
      </c>
      <c r="G147" s="1">
        <v>46209</v>
      </c>
      <c r="H147">
        <v>1445</v>
      </c>
      <c r="I147" s="1">
        <v>46218</v>
      </c>
      <c r="J147" s="2">
        <v>46023</v>
      </c>
      <c r="K147">
        <v>0</v>
      </c>
      <c r="L147" s="1">
        <v>46218</v>
      </c>
      <c r="M147">
        <v>0</v>
      </c>
      <c r="N147" s="3">
        <v>3235.88</v>
      </c>
      <c r="O147" t="s">
        <v>23</v>
      </c>
      <c r="P147" t="s">
        <v>63</v>
      </c>
      <c r="Q147" t="s">
        <v>2158</v>
      </c>
      <c r="R147" t="s">
        <v>26</v>
      </c>
      <c r="S147" s="4" t="str">
        <f>IF(C147="","",_xlfn.IFNA(_xlfn.XLOOKUP(C147,'CADASTRO CLIENTE'!$B$2:$B$9815,'CADASTRO CLIENTE'!$C$2:$C$9815),"NÃO ENCONTRADO"))</f>
        <v>ENERGISA MG DISTRIBUIDORA</v>
      </c>
    </row>
    <row r="148" spans="1:19" hidden="1" x14ac:dyDescent="0.3">
      <c r="A148" t="s">
        <v>19</v>
      </c>
      <c r="B148" t="s">
        <v>38</v>
      </c>
      <c r="C148" t="s">
        <v>39</v>
      </c>
      <c r="D148" t="s">
        <v>40</v>
      </c>
      <c r="F148" s="1">
        <v>46212</v>
      </c>
      <c r="G148" s="1">
        <v>46212</v>
      </c>
      <c r="H148">
        <v>407</v>
      </c>
      <c r="I148" s="1">
        <v>46223</v>
      </c>
      <c r="J148" s="2">
        <v>46023</v>
      </c>
      <c r="K148">
        <v>0</v>
      </c>
      <c r="L148" s="1">
        <v>46223</v>
      </c>
      <c r="M148">
        <v>0</v>
      </c>
      <c r="N148" s="3">
        <v>11519.93</v>
      </c>
      <c r="O148" t="s">
        <v>23</v>
      </c>
      <c r="P148" t="s">
        <v>24</v>
      </c>
      <c r="Q148" t="s">
        <v>1737</v>
      </c>
      <c r="R148" t="s">
        <v>26</v>
      </c>
      <c r="S148" s="4" t="str">
        <f>IF(C148="","",_xlfn.IFNA(_xlfn.XLOOKUP(C148,'CADASTRO CLIENTE'!$B$2:$B$9815,'CADASTRO CLIENTE'!$C$2:$C$9815),"NÃO ENCONTRADO"))</f>
        <v>CAGEPA</v>
      </c>
    </row>
    <row r="149" spans="1:19" hidden="1" x14ac:dyDescent="0.3">
      <c r="A149" t="s">
        <v>19</v>
      </c>
      <c r="B149" t="s">
        <v>20</v>
      </c>
      <c r="C149" t="s">
        <v>130</v>
      </c>
      <c r="D149" t="s">
        <v>131</v>
      </c>
      <c r="F149" s="1">
        <v>46206</v>
      </c>
      <c r="G149" s="1">
        <v>46206</v>
      </c>
      <c r="H149">
        <v>48585</v>
      </c>
      <c r="I149" s="1">
        <v>46217</v>
      </c>
      <c r="J149" s="2">
        <v>46023</v>
      </c>
      <c r="K149">
        <v>0</v>
      </c>
      <c r="L149" s="1">
        <v>46210</v>
      </c>
      <c r="M149">
        <v>0</v>
      </c>
      <c r="N149" s="3">
        <v>14431.91</v>
      </c>
      <c r="O149" t="s">
        <v>23</v>
      </c>
      <c r="P149" t="s">
        <v>24</v>
      </c>
      <c r="Q149" t="s">
        <v>2611</v>
      </c>
      <c r="R149" t="s">
        <v>26</v>
      </c>
      <c r="S149" s="4" t="str">
        <f>IF(C149="","",_xlfn.IFNA(_xlfn.XLOOKUP(C149,'CADASTRO CLIENTE'!$B$2:$B$9815,'CADASTRO CLIENTE'!$C$2:$C$9815),"NÃO ENCONTRADO"))</f>
        <v>TELHAFORT</v>
      </c>
    </row>
    <row r="150" spans="1:19" hidden="1" x14ac:dyDescent="0.3">
      <c r="A150" t="s">
        <v>19</v>
      </c>
      <c r="B150" t="s">
        <v>60</v>
      </c>
      <c r="C150" t="s">
        <v>593</v>
      </c>
      <c r="D150" t="s">
        <v>594</v>
      </c>
      <c r="F150" s="1">
        <v>46217</v>
      </c>
      <c r="G150" s="1">
        <v>46217</v>
      </c>
      <c r="H150">
        <v>1459</v>
      </c>
      <c r="I150" s="1">
        <v>46217</v>
      </c>
      <c r="J150" s="2">
        <v>46023</v>
      </c>
      <c r="K150">
        <v>0</v>
      </c>
      <c r="L150" s="1">
        <v>46223</v>
      </c>
      <c r="M150">
        <v>0</v>
      </c>
      <c r="N150" s="3">
        <v>5050.83</v>
      </c>
      <c r="O150" t="s">
        <v>23</v>
      </c>
      <c r="P150" t="s">
        <v>63</v>
      </c>
      <c r="Q150" t="s">
        <v>2971</v>
      </c>
      <c r="R150" t="s">
        <v>26</v>
      </c>
      <c r="S150" s="4" t="str">
        <f>IF(C150="","",_xlfn.IFNA(_xlfn.XLOOKUP(C150,'CADASTRO CLIENTE'!$B$2:$B$9815,'CADASTRO CLIENTE'!$C$2:$C$9815),"NÃO ENCONTRADO"))</f>
        <v>COSERN</v>
      </c>
    </row>
    <row r="151" spans="1:19" hidden="1" x14ac:dyDescent="0.3">
      <c r="A151" t="s">
        <v>47</v>
      </c>
      <c r="B151" t="s">
        <v>20</v>
      </c>
      <c r="C151" t="s">
        <v>407</v>
      </c>
      <c r="D151" t="s">
        <v>408</v>
      </c>
      <c r="K151">
        <v>0</v>
      </c>
      <c r="L151" s="1">
        <v>46205</v>
      </c>
      <c r="M151" s="3">
        <v>-5055.97</v>
      </c>
      <c r="N151" s="3">
        <v>86426.86</v>
      </c>
      <c r="O151" t="s">
        <v>23</v>
      </c>
      <c r="P151" t="s">
        <v>24</v>
      </c>
      <c r="Q151" t="s">
        <v>1529</v>
      </c>
      <c r="R151" t="s">
        <v>26</v>
      </c>
      <c r="S151" s="4" t="str">
        <f>IF(C151="","",_xlfn.IFNA(_xlfn.XLOOKUP(C151,'CADASTRO CLIENTE'!$B$2:$B$9815,'CADASTRO CLIENTE'!$C$2:$C$9815),"NÃO ENCONTRADO"))</f>
        <v>CDC</v>
      </c>
    </row>
    <row r="152" spans="1:19" hidden="1" x14ac:dyDescent="0.3">
      <c r="A152" t="s">
        <v>47</v>
      </c>
      <c r="B152" t="s">
        <v>20</v>
      </c>
      <c r="C152" t="s">
        <v>384</v>
      </c>
      <c r="D152" t="s">
        <v>385</v>
      </c>
      <c r="K152">
        <v>0</v>
      </c>
      <c r="L152" s="1">
        <v>46234</v>
      </c>
      <c r="M152">
        <v>0</v>
      </c>
      <c r="N152" s="3">
        <v>300000</v>
      </c>
      <c r="O152" t="s">
        <v>23</v>
      </c>
      <c r="P152" t="s">
        <v>142</v>
      </c>
      <c r="Q152" t="s">
        <v>2295</v>
      </c>
      <c r="R152" t="s">
        <v>26</v>
      </c>
      <c r="S152" s="4" t="str">
        <f>IF(C152="","",_xlfn.IFNA(_xlfn.XLOOKUP(C152,'CADASTRO CLIENTE'!$B$2:$B$9815,'CADASTRO CLIENTE'!$C$2:$C$9815),"NÃO ENCONTRADO"))</f>
        <v>ARAPUA III SPE</v>
      </c>
    </row>
    <row r="153" spans="1:19" hidden="1" x14ac:dyDescent="0.3">
      <c r="A153" t="s">
        <v>19</v>
      </c>
      <c r="B153" t="s">
        <v>20</v>
      </c>
      <c r="C153" t="s">
        <v>571</v>
      </c>
      <c r="D153" t="s">
        <v>200</v>
      </c>
      <c r="F153" s="1">
        <v>46273</v>
      </c>
      <c r="G153" s="1">
        <v>46273</v>
      </c>
      <c r="H153">
        <v>50882</v>
      </c>
      <c r="I153" s="1">
        <v>46280</v>
      </c>
      <c r="J153" s="2">
        <v>46023</v>
      </c>
      <c r="K153">
        <v>0</v>
      </c>
      <c r="L153" s="1">
        <v>46281</v>
      </c>
      <c r="M153">
        <v>0</v>
      </c>
      <c r="N153" s="3">
        <v>13988.28</v>
      </c>
      <c r="O153" t="s">
        <v>23</v>
      </c>
      <c r="P153" t="s">
        <v>24</v>
      </c>
      <c r="Q153" t="s">
        <v>5101</v>
      </c>
      <c r="R153" t="s">
        <v>26</v>
      </c>
      <c r="S153" s="4" t="str">
        <f>IF(C153="","",_xlfn.IFNA(_xlfn.XLOOKUP(C153,'CADASTRO CLIENTE'!$B$2:$B$9815,'CADASTRO CLIENTE'!$C$2:$C$9815),"NÃO ENCONTRADO"))</f>
        <v>INSPIRA MUDANÇA - UNID 32</v>
      </c>
    </row>
    <row r="154" spans="1:19" hidden="1" x14ac:dyDescent="0.3">
      <c r="A154" t="s">
        <v>19</v>
      </c>
      <c r="B154" t="s">
        <v>20</v>
      </c>
      <c r="C154" t="s">
        <v>500</v>
      </c>
      <c r="D154" t="s">
        <v>55</v>
      </c>
      <c r="F154" s="1">
        <v>46206</v>
      </c>
      <c r="G154" s="1">
        <v>46206</v>
      </c>
      <c r="H154">
        <v>48639</v>
      </c>
      <c r="I154" s="1">
        <v>46211</v>
      </c>
      <c r="J154" s="2">
        <v>46023</v>
      </c>
      <c r="K154">
        <v>0</v>
      </c>
      <c r="L154" s="1">
        <v>46211</v>
      </c>
      <c r="M154">
        <v>0</v>
      </c>
      <c r="N154" s="3">
        <v>6328.08</v>
      </c>
      <c r="O154" t="s">
        <v>23</v>
      </c>
      <c r="P154" t="s">
        <v>24</v>
      </c>
      <c r="Q154" t="s">
        <v>762</v>
      </c>
      <c r="R154" t="s">
        <v>26</v>
      </c>
      <c r="S154" s="4" t="str">
        <f>IF(C154="","",_xlfn.IFNA(_xlfn.XLOOKUP(C154,'CADASTRO CLIENTE'!$B$2:$B$9815,'CADASTRO CLIENTE'!$C$2:$C$9815),"NÃO ENCONTRADO"))</f>
        <v>SESI CABO</v>
      </c>
    </row>
    <row r="155" spans="1:19" hidden="1" x14ac:dyDescent="0.3">
      <c r="A155" t="s">
        <v>19</v>
      </c>
      <c r="B155" t="s">
        <v>163</v>
      </c>
      <c r="C155" t="s">
        <v>164</v>
      </c>
      <c r="D155" t="s">
        <v>165</v>
      </c>
      <c r="F155" s="1">
        <v>46240</v>
      </c>
      <c r="G155" s="1">
        <v>46240</v>
      </c>
      <c r="H155">
        <v>109</v>
      </c>
      <c r="I155" s="1">
        <v>46246</v>
      </c>
      <c r="J155" s="2">
        <v>46023</v>
      </c>
      <c r="K155">
        <v>0</v>
      </c>
      <c r="L155" s="1">
        <v>46253</v>
      </c>
      <c r="M155">
        <v>0</v>
      </c>
      <c r="N155" s="3">
        <v>2397.5700000000002</v>
      </c>
      <c r="O155" t="s">
        <v>23</v>
      </c>
      <c r="P155" t="s">
        <v>24</v>
      </c>
      <c r="Q155" t="s">
        <v>2195</v>
      </c>
      <c r="R155" t="s">
        <v>26</v>
      </c>
      <c r="S155" s="4" t="str">
        <f>IF(C155="","",_xlfn.IFNA(_xlfn.XLOOKUP(C155,'CADASTRO CLIENTE'!$B$2:$B$9815,'CADASTRO CLIENTE'!$C$2:$C$9815),"NÃO ENCONTRADO"))</f>
        <v>DAEP</v>
      </c>
    </row>
    <row r="156" spans="1:19" hidden="1" x14ac:dyDescent="0.3">
      <c r="A156" t="s">
        <v>47</v>
      </c>
      <c r="B156" t="s">
        <v>31</v>
      </c>
      <c r="C156" t="s">
        <v>1168</v>
      </c>
      <c r="D156" t="s">
        <v>448</v>
      </c>
      <c r="K156">
        <v>0</v>
      </c>
      <c r="L156" s="1">
        <v>46211</v>
      </c>
      <c r="M156">
        <v>0</v>
      </c>
      <c r="N156">
        <v>591</v>
      </c>
      <c r="O156" t="s">
        <v>23</v>
      </c>
      <c r="P156" t="s">
        <v>34</v>
      </c>
      <c r="Q156" t="s">
        <v>1169</v>
      </c>
      <c r="R156" t="s">
        <v>26</v>
      </c>
      <c r="S156" s="4" t="str">
        <f>IF(C156="","",_xlfn.IFNA(_xlfn.XLOOKUP(C156,'CADASTRO CLIENTE'!$B$2:$B$9815,'CADASTRO CLIENTE'!$C$2:$C$9815),"NÃO ENCONTRADO"))</f>
        <v>TUPAN FILIAL 44</v>
      </c>
    </row>
    <row r="157" spans="1:19" hidden="1" x14ac:dyDescent="0.3">
      <c r="A157" t="s">
        <v>19</v>
      </c>
      <c r="B157" t="s">
        <v>20</v>
      </c>
      <c r="C157" t="s">
        <v>789</v>
      </c>
      <c r="D157" t="s">
        <v>790</v>
      </c>
      <c r="F157" s="1">
        <v>46267</v>
      </c>
      <c r="G157" s="1">
        <v>46267</v>
      </c>
      <c r="H157">
        <v>50333</v>
      </c>
      <c r="I157" s="1">
        <v>46274</v>
      </c>
      <c r="J157" s="2">
        <v>46023</v>
      </c>
      <c r="K157">
        <v>0</v>
      </c>
      <c r="L157" s="1">
        <v>46274</v>
      </c>
      <c r="M157">
        <v>0</v>
      </c>
      <c r="N157" s="3">
        <v>554726.40000000002</v>
      </c>
      <c r="O157" t="s">
        <v>23</v>
      </c>
      <c r="P157" t="s">
        <v>791</v>
      </c>
      <c r="Q157" t="s">
        <v>989</v>
      </c>
      <c r="R157" t="s">
        <v>26</v>
      </c>
      <c r="S157" s="4" t="str">
        <f>IF(C157="","",_xlfn.IFNA(_xlfn.XLOOKUP(C157,'CADASTRO CLIENTE'!$B$2:$B$9815,'CADASTRO CLIENTE'!$C$2:$C$9815),"NÃO ENCONTRADO"))</f>
        <v>LUX ENERGY</v>
      </c>
    </row>
    <row r="158" spans="1:19" hidden="1" x14ac:dyDescent="0.3">
      <c r="A158" t="s">
        <v>19</v>
      </c>
      <c r="B158" t="s">
        <v>20</v>
      </c>
      <c r="C158" t="s">
        <v>751</v>
      </c>
      <c r="D158" t="s">
        <v>752</v>
      </c>
      <c r="F158" s="1">
        <v>46267</v>
      </c>
      <c r="G158" s="1">
        <v>46267</v>
      </c>
      <c r="H158">
        <v>50339</v>
      </c>
      <c r="I158" s="1">
        <v>46274</v>
      </c>
      <c r="J158" s="2">
        <v>46023</v>
      </c>
      <c r="K158">
        <v>0</v>
      </c>
      <c r="L158" s="1">
        <v>46274</v>
      </c>
      <c r="M158">
        <v>0</v>
      </c>
      <c r="N158" s="3">
        <v>315665.46000000002</v>
      </c>
      <c r="O158" t="s">
        <v>23</v>
      </c>
      <c r="P158" t="s">
        <v>148</v>
      </c>
      <c r="Q158" t="s">
        <v>1381</v>
      </c>
      <c r="R158" t="s">
        <v>26</v>
      </c>
      <c r="S158" s="4" t="str">
        <f>IF(C158="","",_xlfn.IFNA(_xlfn.XLOOKUP(C158,'CADASTRO CLIENTE'!$B$2:$B$9815,'CADASTRO CLIENTE'!$C$2:$C$9815),"NÃO ENCONTRADO"))</f>
        <v>DUCOCO</v>
      </c>
    </row>
    <row r="159" spans="1:19" hidden="1" x14ac:dyDescent="0.3">
      <c r="A159" t="s">
        <v>19</v>
      </c>
      <c r="B159" t="s">
        <v>20</v>
      </c>
      <c r="C159" t="s">
        <v>1881</v>
      </c>
      <c r="D159" t="s">
        <v>1882</v>
      </c>
      <c r="F159" s="1">
        <v>46206</v>
      </c>
      <c r="G159" s="1">
        <v>46206</v>
      </c>
      <c r="H159">
        <v>48522</v>
      </c>
      <c r="I159" s="1">
        <v>46223</v>
      </c>
      <c r="J159" s="2">
        <v>46023</v>
      </c>
      <c r="K159">
        <v>0</v>
      </c>
      <c r="L159" s="1">
        <v>46286</v>
      </c>
      <c r="M159">
        <v>0</v>
      </c>
      <c r="N159" s="3">
        <v>7564.01</v>
      </c>
      <c r="O159" t="s">
        <v>23</v>
      </c>
      <c r="P159" t="s">
        <v>24</v>
      </c>
      <c r="Q159" t="s">
        <v>5115</v>
      </c>
      <c r="R159" t="s">
        <v>26</v>
      </c>
      <c r="S159" s="4" t="str">
        <f>IF(C159="","",_xlfn.IFNA(_xlfn.XLOOKUP(C159,'CADASTRO CLIENTE'!$B$2:$B$9815,'CADASTRO CLIENTE'!$C$2:$C$9815),"NÃO ENCONTRADO"))</f>
        <v>MANA - COZINHA BRASILEIRA</v>
      </c>
    </row>
    <row r="160" spans="1:19" hidden="1" x14ac:dyDescent="0.3">
      <c r="A160" t="s">
        <v>19</v>
      </c>
      <c r="B160" t="s">
        <v>20</v>
      </c>
      <c r="C160" t="s">
        <v>1295</v>
      </c>
      <c r="D160" t="s">
        <v>1296</v>
      </c>
      <c r="F160" s="1">
        <v>46209</v>
      </c>
      <c r="G160" s="1">
        <v>46209</v>
      </c>
      <c r="H160">
        <v>48948</v>
      </c>
      <c r="I160" s="1">
        <v>46218</v>
      </c>
      <c r="J160" s="2">
        <v>46023</v>
      </c>
      <c r="K160">
        <v>0</v>
      </c>
      <c r="L160" s="1">
        <v>46218</v>
      </c>
      <c r="M160">
        <v>0</v>
      </c>
      <c r="N160" s="3">
        <v>3162.73</v>
      </c>
      <c r="O160" t="s">
        <v>23</v>
      </c>
      <c r="P160" t="s">
        <v>24</v>
      </c>
      <c r="Q160" t="s">
        <v>2536</v>
      </c>
      <c r="R160" t="s">
        <v>26</v>
      </c>
      <c r="S160" s="4" t="str">
        <f>IF(C160="","",_xlfn.IFNA(_xlfn.XLOOKUP(C160,'CADASTRO CLIENTE'!$B$2:$B$9815,'CADASTRO CLIENTE'!$C$2:$C$9815),"NÃO ENCONTRADO"))</f>
        <v>COLEGIO SIMBIOS</v>
      </c>
    </row>
    <row r="161" spans="1:19" hidden="1" x14ac:dyDescent="0.3">
      <c r="A161" t="s">
        <v>19</v>
      </c>
      <c r="B161" t="s">
        <v>573</v>
      </c>
      <c r="C161" t="s">
        <v>4907</v>
      </c>
      <c r="D161" t="s">
        <v>4908</v>
      </c>
      <c r="F161" s="1">
        <v>46229</v>
      </c>
      <c r="G161" s="1">
        <v>46229</v>
      </c>
      <c r="H161">
        <v>45</v>
      </c>
      <c r="I161" s="1">
        <v>46239</v>
      </c>
      <c r="J161" s="2">
        <v>46023</v>
      </c>
      <c r="K161">
        <v>0</v>
      </c>
      <c r="L161" s="1">
        <v>46255</v>
      </c>
      <c r="M161">
        <v>0</v>
      </c>
      <c r="N161">
        <v>692.95</v>
      </c>
      <c r="O161" t="s">
        <v>23</v>
      </c>
      <c r="P161" t="s">
        <v>576</v>
      </c>
      <c r="Q161" t="s">
        <v>5016</v>
      </c>
      <c r="R161" t="s">
        <v>26</v>
      </c>
      <c r="S161" s="4">
        <f>IF(C161="","",_xlfn.IFNA(_xlfn.XLOOKUP(C161,'CADASTRO CLIENTE'!$B$2:$B$9815,'CADASTRO CLIENTE'!$C$2:$C$9815),"NÃO ENCONTRADO"))</f>
        <v>0</v>
      </c>
    </row>
    <row r="162" spans="1:19" hidden="1" x14ac:dyDescent="0.3">
      <c r="A162" t="s">
        <v>19</v>
      </c>
      <c r="B162" t="s">
        <v>60</v>
      </c>
      <c r="C162" t="s">
        <v>315</v>
      </c>
      <c r="D162" t="s">
        <v>316</v>
      </c>
      <c r="F162" s="1">
        <v>46217</v>
      </c>
      <c r="G162" s="1">
        <v>46217</v>
      </c>
      <c r="H162">
        <v>1453</v>
      </c>
      <c r="I162" s="1">
        <v>46217</v>
      </c>
      <c r="J162" s="2">
        <v>46023</v>
      </c>
      <c r="K162">
        <v>0</v>
      </c>
      <c r="L162" s="1">
        <v>46223</v>
      </c>
      <c r="M162">
        <v>0</v>
      </c>
      <c r="N162" s="3">
        <v>10566.4</v>
      </c>
      <c r="O162" t="s">
        <v>23</v>
      </c>
      <c r="P162" t="s">
        <v>63</v>
      </c>
      <c r="Q162" t="s">
        <v>3006</v>
      </c>
      <c r="R162" t="s">
        <v>26</v>
      </c>
      <c r="S162" s="4" t="str">
        <f>IF(C162="","",_xlfn.IFNA(_xlfn.XLOOKUP(C162,'CADASTRO CLIENTE'!$B$2:$B$9815,'CADASTRO CLIENTE'!$C$2:$C$9815),"NÃO ENCONTRADO"))</f>
        <v>CELESC DISTRIBUICAO</v>
      </c>
    </row>
    <row r="163" spans="1:19" hidden="1" x14ac:dyDescent="0.3">
      <c r="A163" t="s">
        <v>19</v>
      </c>
      <c r="B163" t="s">
        <v>20</v>
      </c>
      <c r="C163" t="s">
        <v>1583</v>
      </c>
      <c r="D163" t="s">
        <v>200</v>
      </c>
      <c r="F163" s="1">
        <v>46273</v>
      </c>
      <c r="G163" s="1">
        <v>46273</v>
      </c>
      <c r="H163">
        <v>50844</v>
      </c>
      <c r="I163" s="1">
        <v>46280</v>
      </c>
      <c r="J163" s="2">
        <v>46023</v>
      </c>
      <c r="K163">
        <v>0</v>
      </c>
      <c r="L163" s="1">
        <v>46281</v>
      </c>
      <c r="M163">
        <v>0</v>
      </c>
      <c r="N163" s="3">
        <v>35522.99</v>
      </c>
      <c r="O163" t="s">
        <v>23</v>
      </c>
      <c r="P163" t="s">
        <v>24</v>
      </c>
      <c r="Q163" t="s">
        <v>5082</v>
      </c>
      <c r="R163" t="s">
        <v>26</v>
      </c>
      <c r="S163" s="4" t="str">
        <f>IF(C163="","",_xlfn.IFNA(_xlfn.XLOOKUP(C163,'CADASTRO CLIENTE'!$B$2:$B$9815,'CADASTRO CLIENTE'!$C$2:$C$9815),"NÃO ENCONTRADO"))</f>
        <v>INSPIRA MUDANÇA - UNID 26</v>
      </c>
    </row>
    <row r="164" spans="1:19" hidden="1" x14ac:dyDescent="0.3">
      <c r="A164" t="s">
        <v>47</v>
      </c>
      <c r="B164" t="s">
        <v>31</v>
      </c>
      <c r="C164" t="s">
        <v>1382</v>
      </c>
      <c r="D164" t="s">
        <v>1383</v>
      </c>
      <c r="K164">
        <v>0</v>
      </c>
      <c r="L164" s="1">
        <v>46204</v>
      </c>
      <c r="M164">
        <v>0</v>
      </c>
      <c r="N164" s="3">
        <v>1546.37</v>
      </c>
      <c r="O164" t="s">
        <v>23</v>
      </c>
      <c r="P164" t="s">
        <v>34</v>
      </c>
      <c r="Q164" t="s">
        <v>1384</v>
      </c>
      <c r="R164" t="s">
        <v>26</v>
      </c>
      <c r="S164" s="4" t="str">
        <f>IF(C164="","",_xlfn.IFNA(_xlfn.XLOOKUP(C164,'CADASTRO CLIENTE'!$B$2:$B$9815,'CADASTRO CLIENTE'!$C$2:$C$9815),"NÃO ENCONTRADO"))</f>
        <v>JOSÉ FERREIRA DA SILVA PLASTICOS</v>
      </c>
    </row>
    <row r="165" spans="1:19" hidden="1" x14ac:dyDescent="0.3">
      <c r="A165" t="s">
        <v>19</v>
      </c>
      <c r="B165" t="s">
        <v>20</v>
      </c>
      <c r="C165" t="s">
        <v>1134</v>
      </c>
      <c r="D165" t="s">
        <v>1135</v>
      </c>
      <c r="F165" s="1">
        <v>46273</v>
      </c>
      <c r="G165" s="1">
        <v>46273</v>
      </c>
      <c r="H165">
        <v>50931</v>
      </c>
      <c r="I165" s="1">
        <v>46274</v>
      </c>
      <c r="J165" s="2">
        <v>46023</v>
      </c>
      <c r="K165">
        <v>0</v>
      </c>
      <c r="L165" s="1">
        <v>46274</v>
      </c>
      <c r="M165">
        <v>0</v>
      </c>
      <c r="N165" s="3">
        <v>39198.720000000001</v>
      </c>
      <c r="O165" t="s">
        <v>23</v>
      </c>
      <c r="P165" t="s">
        <v>24</v>
      </c>
      <c r="Q165" t="s">
        <v>2106</v>
      </c>
      <c r="R165" t="s">
        <v>26</v>
      </c>
      <c r="S165" s="4" t="str">
        <f>IF(C165="","",_xlfn.IFNA(_xlfn.XLOOKUP(C165,'CADASTRO CLIENTE'!$B$2:$B$9815,'CADASTRO CLIENTE'!$C$2:$C$9815),"NÃO ENCONTRADO"))</f>
        <v>ZAMP</v>
      </c>
    </row>
    <row r="166" spans="1:19" hidden="1" x14ac:dyDescent="0.3">
      <c r="A166" t="s">
        <v>19</v>
      </c>
      <c r="B166" t="s">
        <v>20</v>
      </c>
      <c r="C166" t="s">
        <v>486</v>
      </c>
      <c r="D166" t="s">
        <v>252</v>
      </c>
      <c r="F166" s="1">
        <v>46209</v>
      </c>
      <c r="G166" s="1">
        <v>46209</v>
      </c>
      <c r="H166">
        <v>48813</v>
      </c>
      <c r="I166" s="1">
        <v>46219</v>
      </c>
      <c r="J166" s="2">
        <v>46023</v>
      </c>
      <c r="K166">
        <v>0</v>
      </c>
      <c r="L166" s="1">
        <v>46218</v>
      </c>
      <c r="M166">
        <v>0</v>
      </c>
      <c r="N166" s="3">
        <v>21483.759999999998</v>
      </c>
      <c r="O166" t="s">
        <v>23</v>
      </c>
      <c r="P166" t="s">
        <v>24</v>
      </c>
      <c r="Q166" t="s">
        <v>1515</v>
      </c>
      <c r="R166" t="s">
        <v>26</v>
      </c>
      <c r="S166" s="4" t="str">
        <f>IF(C166="","",_xlfn.IFNA(_xlfn.XLOOKUP(C166,'CADASTRO CLIENTE'!$B$2:$B$9815,'CADASTRO CLIENTE'!$C$2:$C$9815),"NÃO ENCONTRADO"))</f>
        <v>SER - GRAÇAS</v>
      </c>
    </row>
    <row r="167" spans="1:19" hidden="1" x14ac:dyDescent="0.3">
      <c r="A167" t="s">
        <v>19</v>
      </c>
      <c r="B167" t="s">
        <v>20</v>
      </c>
      <c r="C167" t="s">
        <v>2527</v>
      </c>
      <c r="D167" t="s">
        <v>610</v>
      </c>
      <c r="F167" s="1">
        <v>46239</v>
      </c>
      <c r="G167" s="1">
        <v>46239</v>
      </c>
      <c r="H167">
        <v>49922</v>
      </c>
      <c r="I167" s="1">
        <v>46244</v>
      </c>
      <c r="J167" s="2">
        <v>46023</v>
      </c>
      <c r="K167">
        <v>0</v>
      </c>
      <c r="L167" s="1">
        <v>46244</v>
      </c>
      <c r="M167">
        <v>0</v>
      </c>
      <c r="N167" s="3">
        <v>2330.6999999999998</v>
      </c>
      <c r="O167" t="s">
        <v>23</v>
      </c>
      <c r="P167" t="s">
        <v>24</v>
      </c>
      <c r="Q167" t="s">
        <v>2528</v>
      </c>
      <c r="R167" t="s">
        <v>26</v>
      </c>
      <c r="S167" s="4" t="str">
        <f>IF(C167="","",_xlfn.IFNA(_xlfn.XLOOKUP(C167,'CADASTRO CLIENTE'!$B$2:$B$9815,'CADASTRO CLIENTE'!$C$2:$C$9815),"NÃO ENCONTRADO"))</f>
        <v>THOR GRANITOS - RJ</v>
      </c>
    </row>
    <row r="168" spans="1:19" hidden="1" x14ac:dyDescent="0.3">
      <c r="A168" t="s">
        <v>19</v>
      </c>
      <c r="B168" t="s">
        <v>573</v>
      </c>
      <c r="C168" t="s">
        <v>2205</v>
      </c>
      <c r="D168" t="s">
        <v>2206</v>
      </c>
      <c r="F168" s="1">
        <v>46210</v>
      </c>
      <c r="G168" s="1">
        <v>46210</v>
      </c>
      <c r="H168">
        <v>23</v>
      </c>
      <c r="I168" s="1">
        <v>46223</v>
      </c>
      <c r="J168" s="2">
        <v>46023</v>
      </c>
      <c r="K168">
        <v>0</v>
      </c>
      <c r="L168" s="1">
        <v>46224</v>
      </c>
      <c r="M168">
        <v>0</v>
      </c>
      <c r="N168">
        <v>407.69</v>
      </c>
      <c r="O168" t="s">
        <v>23</v>
      </c>
      <c r="P168" t="s">
        <v>576</v>
      </c>
      <c r="Q168" t="s">
        <v>2207</v>
      </c>
      <c r="R168" t="s">
        <v>26</v>
      </c>
      <c r="S168" s="4" t="str">
        <f>IF(C168="","",_xlfn.IFNA(_xlfn.XLOOKUP(C168,'CADASTRO CLIENTE'!$B$2:$B$9815,'CADASTRO CLIENTE'!$C$2:$C$9815),"NÃO ENCONTRADO"))</f>
        <v>RESIDENCIAL LAGO PARANOA</v>
      </c>
    </row>
    <row r="169" spans="1:19" hidden="1" x14ac:dyDescent="0.3">
      <c r="A169" t="s">
        <v>19</v>
      </c>
      <c r="B169" t="s">
        <v>20</v>
      </c>
      <c r="C169" t="s">
        <v>1026</v>
      </c>
      <c r="D169" t="s">
        <v>4929</v>
      </c>
      <c r="F169" s="1">
        <v>46209</v>
      </c>
      <c r="G169" s="1">
        <v>46209</v>
      </c>
      <c r="H169">
        <v>48910</v>
      </c>
      <c r="I169" s="1">
        <v>46212</v>
      </c>
      <c r="J169" s="2">
        <v>46023</v>
      </c>
      <c r="K169">
        <v>0</v>
      </c>
      <c r="L169" s="1">
        <v>46219</v>
      </c>
      <c r="M169">
        <v>0</v>
      </c>
      <c r="N169" s="3">
        <v>130000</v>
      </c>
      <c r="O169" t="s">
        <v>23</v>
      </c>
      <c r="P169" t="s">
        <v>24</v>
      </c>
      <c r="Q169" t="s">
        <v>2891</v>
      </c>
      <c r="R169" t="s">
        <v>26</v>
      </c>
      <c r="S169" s="4" t="str">
        <f>IF(C169="","",_xlfn.IFNA(_xlfn.XLOOKUP(C169,'CADASTRO CLIENTE'!$B$2:$B$9815,'CADASTRO CLIENTE'!$C$2:$C$9815),"NÃO ENCONTRADO"))</f>
        <v>BOIBRAS INDUSTRIA</v>
      </c>
    </row>
    <row r="170" spans="1:19" hidden="1" x14ac:dyDescent="0.3">
      <c r="A170" t="s">
        <v>19</v>
      </c>
      <c r="B170" t="s">
        <v>38</v>
      </c>
      <c r="C170" t="s">
        <v>39</v>
      </c>
      <c r="D170" t="s">
        <v>40</v>
      </c>
      <c r="F170" s="1">
        <v>46248</v>
      </c>
      <c r="G170" s="1">
        <v>46248</v>
      </c>
      <c r="H170">
        <v>439</v>
      </c>
      <c r="I170" s="1">
        <v>46254</v>
      </c>
      <c r="J170" s="2">
        <v>46023</v>
      </c>
      <c r="K170">
        <v>0</v>
      </c>
      <c r="L170" s="1">
        <v>46254</v>
      </c>
      <c r="M170">
        <v>0</v>
      </c>
      <c r="N170" s="3">
        <v>17294</v>
      </c>
      <c r="O170" t="s">
        <v>23</v>
      </c>
      <c r="P170" t="s">
        <v>24</v>
      </c>
      <c r="Q170" t="s">
        <v>1970</v>
      </c>
      <c r="R170" t="s">
        <v>26</v>
      </c>
      <c r="S170" s="4" t="str">
        <f>IF(C170="","",_xlfn.IFNA(_xlfn.XLOOKUP(C170,'CADASTRO CLIENTE'!$B$2:$B$9815,'CADASTRO CLIENTE'!$C$2:$C$9815),"NÃO ENCONTRADO"))</f>
        <v>CAGEPA</v>
      </c>
    </row>
    <row r="171" spans="1:19" hidden="1" x14ac:dyDescent="0.3">
      <c r="A171" t="s">
        <v>19</v>
      </c>
      <c r="B171" t="s">
        <v>38</v>
      </c>
      <c r="C171" t="s">
        <v>39</v>
      </c>
      <c r="D171" t="s">
        <v>40</v>
      </c>
      <c r="F171" s="1">
        <v>46269</v>
      </c>
      <c r="G171" s="1">
        <v>46269</v>
      </c>
      <c r="H171">
        <v>450</v>
      </c>
      <c r="I171" s="1">
        <v>46285</v>
      </c>
      <c r="J171" s="2">
        <v>46023</v>
      </c>
      <c r="K171">
        <v>0</v>
      </c>
      <c r="L171" s="1">
        <v>46283</v>
      </c>
      <c r="M171">
        <v>0</v>
      </c>
      <c r="N171" s="3">
        <v>26457.439999999999</v>
      </c>
      <c r="O171" t="s">
        <v>23</v>
      </c>
      <c r="P171" t="s">
        <v>24</v>
      </c>
      <c r="Q171" t="s">
        <v>4957</v>
      </c>
      <c r="R171" t="s">
        <v>26</v>
      </c>
      <c r="S171" s="4" t="str">
        <f>IF(C171="","",_xlfn.IFNA(_xlfn.XLOOKUP(C171,'CADASTRO CLIENTE'!$B$2:$B$9815,'CADASTRO CLIENTE'!$C$2:$C$9815),"NÃO ENCONTRADO"))</f>
        <v>CAGEPA</v>
      </c>
    </row>
    <row r="172" spans="1:19" hidden="1" x14ac:dyDescent="0.3">
      <c r="A172" t="s">
        <v>19</v>
      </c>
      <c r="B172" t="s">
        <v>20</v>
      </c>
      <c r="C172" t="s">
        <v>627</v>
      </c>
      <c r="D172" t="s">
        <v>628</v>
      </c>
      <c r="F172" s="1">
        <v>46281</v>
      </c>
      <c r="G172" s="1">
        <v>46281</v>
      </c>
      <c r="H172">
        <v>51023</v>
      </c>
      <c r="I172" s="1">
        <v>46285</v>
      </c>
      <c r="J172" s="2">
        <v>46023</v>
      </c>
      <c r="K172">
        <v>0</v>
      </c>
      <c r="L172" s="1">
        <v>46286</v>
      </c>
      <c r="M172">
        <v>0</v>
      </c>
      <c r="N172" s="3">
        <v>8641.67</v>
      </c>
      <c r="O172" t="s">
        <v>23</v>
      </c>
      <c r="P172" t="s">
        <v>24</v>
      </c>
      <c r="Q172" t="s">
        <v>5037</v>
      </c>
      <c r="R172" t="s">
        <v>26</v>
      </c>
      <c r="S172" s="4" t="str">
        <f>IF(C172="","",_xlfn.IFNA(_xlfn.XLOOKUP(C172,'CADASTRO CLIENTE'!$B$2:$B$9815,'CADASTRO CLIENTE'!$C$2:$C$9815),"NÃO ENCONTRADO"))</f>
        <v>CEEE DISTRIBUICAO</v>
      </c>
    </row>
    <row r="173" spans="1:19" hidden="1" x14ac:dyDescent="0.3">
      <c r="A173" t="s">
        <v>47</v>
      </c>
      <c r="B173" t="s">
        <v>31</v>
      </c>
      <c r="C173" t="s">
        <v>318</v>
      </c>
      <c r="D173" t="s">
        <v>319</v>
      </c>
      <c r="K173">
        <v>0</v>
      </c>
      <c r="L173" s="1">
        <v>46204</v>
      </c>
      <c r="M173">
        <v>0</v>
      </c>
      <c r="N173" s="3">
        <v>1071.3800000000001</v>
      </c>
      <c r="O173" t="s">
        <v>23</v>
      </c>
      <c r="P173" t="s">
        <v>34</v>
      </c>
      <c r="Q173" t="s">
        <v>320</v>
      </c>
      <c r="R173" t="s">
        <v>26</v>
      </c>
      <c r="S173" s="4" t="str">
        <f>IF(C173="","",_xlfn.IFNA(_xlfn.XLOOKUP(C173,'CADASTRO CLIENTE'!$B$2:$B$9815,'CADASTRO CLIENTE'!$C$2:$C$9815),"NÃO ENCONTRADO"))</f>
        <v>ALGOBOM</v>
      </c>
    </row>
    <row r="174" spans="1:19" hidden="1" x14ac:dyDescent="0.3">
      <c r="A174" t="s">
        <v>19</v>
      </c>
      <c r="B174" t="s">
        <v>20</v>
      </c>
      <c r="C174" t="s">
        <v>665</v>
      </c>
      <c r="D174" t="s">
        <v>666</v>
      </c>
      <c r="F174" s="1">
        <v>46239</v>
      </c>
      <c r="G174" s="1">
        <v>46239</v>
      </c>
      <c r="H174">
        <v>49719</v>
      </c>
      <c r="I174" s="1">
        <v>46244</v>
      </c>
      <c r="J174" s="2">
        <v>46023</v>
      </c>
      <c r="K174">
        <v>0</v>
      </c>
      <c r="L174" s="1">
        <v>46244</v>
      </c>
      <c r="M174">
        <v>0</v>
      </c>
      <c r="N174" s="3">
        <v>49477.43</v>
      </c>
      <c r="O174" t="s">
        <v>23</v>
      </c>
      <c r="P174" t="s">
        <v>24</v>
      </c>
      <c r="Q174" t="s">
        <v>667</v>
      </c>
      <c r="R174" t="s">
        <v>26</v>
      </c>
      <c r="S174" s="4" t="str">
        <f>IF(C174="","",_xlfn.IFNA(_xlfn.XLOOKUP(C174,'CADASTRO CLIENTE'!$B$2:$B$9815,'CADASTRO CLIENTE'!$C$2:$C$9815),"NÃO ENCONTRADO"))</f>
        <v>CASFRISA</v>
      </c>
    </row>
    <row r="175" spans="1:19" hidden="1" x14ac:dyDescent="0.3">
      <c r="A175" t="s">
        <v>19</v>
      </c>
      <c r="B175" t="s">
        <v>20</v>
      </c>
      <c r="C175" t="s">
        <v>445</v>
      </c>
      <c r="D175" t="s">
        <v>111</v>
      </c>
      <c r="F175" s="1">
        <v>46268</v>
      </c>
      <c r="G175" s="1">
        <v>46268</v>
      </c>
      <c r="H175">
        <v>50496</v>
      </c>
      <c r="I175" s="1">
        <v>46280</v>
      </c>
      <c r="J175" s="2">
        <v>46023</v>
      </c>
      <c r="K175">
        <v>0</v>
      </c>
      <c r="L175" s="1">
        <v>46275</v>
      </c>
      <c r="M175">
        <v>0</v>
      </c>
      <c r="N175" s="3">
        <v>4597.58</v>
      </c>
      <c r="O175" t="s">
        <v>23</v>
      </c>
      <c r="P175" t="s">
        <v>24</v>
      </c>
      <c r="Q175" t="s">
        <v>446</v>
      </c>
      <c r="R175" t="s">
        <v>26</v>
      </c>
      <c r="S175" s="4" t="str">
        <f>IF(C175="","",_xlfn.IFNA(_xlfn.XLOOKUP(C175,'CADASTRO CLIENTE'!$B$2:$B$9815,'CADASTRO CLIENTE'!$C$2:$C$9815),"NÃO ENCONTRADO"))</f>
        <v>SELF IT - ROSA E SILVA</v>
      </c>
    </row>
    <row r="176" spans="1:19" hidden="1" x14ac:dyDescent="0.3">
      <c r="A176" t="s">
        <v>19</v>
      </c>
      <c r="B176" t="s">
        <v>38</v>
      </c>
      <c r="C176" t="s">
        <v>39</v>
      </c>
      <c r="D176" t="s">
        <v>40</v>
      </c>
      <c r="F176" s="1">
        <v>46212</v>
      </c>
      <c r="G176" s="1">
        <v>46212</v>
      </c>
      <c r="H176">
        <v>400</v>
      </c>
      <c r="I176" s="1">
        <v>46223</v>
      </c>
      <c r="J176" s="2">
        <v>46023</v>
      </c>
      <c r="K176">
        <v>0</v>
      </c>
      <c r="L176" s="1">
        <v>46223</v>
      </c>
      <c r="M176">
        <v>0</v>
      </c>
      <c r="N176" s="3">
        <v>16822.740000000002</v>
      </c>
      <c r="O176" t="s">
        <v>23</v>
      </c>
      <c r="P176" t="s">
        <v>24</v>
      </c>
      <c r="Q176" t="s">
        <v>675</v>
      </c>
      <c r="R176" t="s">
        <v>26</v>
      </c>
      <c r="S176" s="4" t="str">
        <f>IF(C176="","",_xlfn.IFNA(_xlfn.XLOOKUP(C176,'CADASTRO CLIENTE'!$B$2:$B$9815,'CADASTRO CLIENTE'!$C$2:$C$9815),"NÃO ENCONTRADO"))</f>
        <v>CAGEPA</v>
      </c>
    </row>
    <row r="177" spans="1:19" hidden="1" x14ac:dyDescent="0.3">
      <c r="A177" t="s">
        <v>47</v>
      </c>
      <c r="B177" t="s">
        <v>31</v>
      </c>
      <c r="C177" t="s">
        <v>2700</v>
      </c>
      <c r="D177" t="s">
        <v>523</v>
      </c>
      <c r="K177">
        <v>0</v>
      </c>
      <c r="L177" s="1">
        <v>46206</v>
      </c>
      <c r="M177">
        <v>-0.01</v>
      </c>
      <c r="N177">
        <v>717.24</v>
      </c>
      <c r="O177" t="s">
        <v>23</v>
      </c>
      <c r="P177" t="s">
        <v>34</v>
      </c>
      <c r="Q177" t="s">
        <v>2701</v>
      </c>
      <c r="R177" t="s">
        <v>26</v>
      </c>
      <c r="S177" s="4" t="str">
        <f>IF(C177="","",_xlfn.IFNA(_xlfn.XLOOKUP(C177,'CADASTRO CLIENTE'!$B$2:$B$9815,'CADASTRO CLIENTE'!$C$2:$C$9815),"NÃO ENCONTRADO"))</f>
        <v>UNIMED RECIFE - HUR III</v>
      </c>
    </row>
    <row r="178" spans="1:19" hidden="1" x14ac:dyDescent="0.3">
      <c r="A178" t="s">
        <v>19</v>
      </c>
      <c r="B178" t="s">
        <v>20</v>
      </c>
      <c r="C178" t="s">
        <v>975</v>
      </c>
      <c r="D178" t="s">
        <v>976</v>
      </c>
      <c r="F178" s="1">
        <v>46274</v>
      </c>
      <c r="G178" s="1">
        <v>46274</v>
      </c>
      <c r="H178">
        <v>50933</v>
      </c>
      <c r="I178" s="1">
        <v>46280</v>
      </c>
      <c r="J178" s="2">
        <v>46023</v>
      </c>
      <c r="K178">
        <v>0</v>
      </c>
      <c r="L178" s="1">
        <v>46281</v>
      </c>
      <c r="M178">
        <v>0</v>
      </c>
      <c r="N178" s="3">
        <v>14385</v>
      </c>
      <c r="O178" t="s">
        <v>23</v>
      </c>
      <c r="P178" t="s">
        <v>24</v>
      </c>
      <c r="Q178" t="s">
        <v>5100</v>
      </c>
      <c r="R178" t="s">
        <v>26</v>
      </c>
      <c r="S178" s="4" t="str">
        <f>IF(C178="","",_xlfn.IFNA(_xlfn.XLOOKUP(C178,'CADASTRO CLIENTE'!$B$2:$B$9815,'CADASTRO CLIENTE'!$C$2:$C$9815),"NÃO ENCONTRADO"))</f>
        <v>INSPIRA 48</v>
      </c>
    </row>
    <row r="179" spans="1:19" hidden="1" x14ac:dyDescent="0.3">
      <c r="A179" t="s">
        <v>19</v>
      </c>
      <c r="B179" t="s">
        <v>20</v>
      </c>
      <c r="C179" t="s">
        <v>604</v>
      </c>
      <c r="D179" t="s">
        <v>175</v>
      </c>
      <c r="F179" s="1">
        <v>46238</v>
      </c>
      <c r="G179" s="1">
        <v>46238</v>
      </c>
      <c r="H179">
        <v>49668</v>
      </c>
      <c r="I179" s="1">
        <v>46244</v>
      </c>
      <c r="J179" s="2">
        <v>46023</v>
      </c>
      <c r="K179">
        <v>0</v>
      </c>
      <c r="L179" s="1">
        <v>46244</v>
      </c>
      <c r="M179">
        <v>0</v>
      </c>
      <c r="N179" s="3">
        <v>19418.11</v>
      </c>
      <c r="O179" t="s">
        <v>23</v>
      </c>
      <c r="P179" t="s">
        <v>24</v>
      </c>
      <c r="Q179" t="s">
        <v>605</v>
      </c>
      <c r="R179" t="s">
        <v>26</v>
      </c>
      <c r="S179" s="4" t="str">
        <f>IF(C179="","",_xlfn.IFNA(_xlfn.XLOOKUP(C179,'CADASTRO CLIENTE'!$B$2:$B$9815,'CADASTRO CLIENTE'!$C$2:$C$9815),"NÃO ENCONTRADO"))</f>
        <v>DINIZ SUPER - CENTRO</v>
      </c>
    </row>
    <row r="180" spans="1:19" hidden="1" x14ac:dyDescent="0.3">
      <c r="A180" t="s">
        <v>19</v>
      </c>
      <c r="B180" t="s">
        <v>20</v>
      </c>
      <c r="C180" t="s">
        <v>467</v>
      </c>
      <c r="D180" t="s">
        <v>195</v>
      </c>
      <c r="F180" s="1">
        <v>46212</v>
      </c>
      <c r="G180" s="1">
        <v>46212</v>
      </c>
      <c r="H180">
        <v>49208</v>
      </c>
      <c r="I180" s="1">
        <v>46213</v>
      </c>
      <c r="J180" s="2">
        <v>46023</v>
      </c>
      <c r="K180">
        <v>0</v>
      </c>
      <c r="L180" s="1">
        <v>46213</v>
      </c>
      <c r="M180">
        <v>0</v>
      </c>
      <c r="N180" s="3">
        <v>2983.74</v>
      </c>
      <c r="O180" t="s">
        <v>23</v>
      </c>
      <c r="P180" t="s">
        <v>24</v>
      </c>
      <c r="Q180" t="s">
        <v>468</v>
      </c>
      <c r="R180" t="s">
        <v>26</v>
      </c>
      <c r="S180" s="4" t="str">
        <f>IF(C180="","",_xlfn.IFNA(_xlfn.XLOOKUP(C180,'CADASTRO CLIENTE'!$B$2:$B$9815,'CADASTRO CLIENTE'!$C$2:$C$9815),"NÃO ENCONTRADO"))</f>
        <v>COLEGIO CHRISTUS - N. VALENTE</v>
      </c>
    </row>
    <row r="181" spans="1:19" hidden="1" x14ac:dyDescent="0.3">
      <c r="A181" t="s">
        <v>47</v>
      </c>
      <c r="B181" t="s">
        <v>31</v>
      </c>
      <c r="C181" t="s">
        <v>1203</v>
      </c>
      <c r="D181" t="s">
        <v>1204</v>
      </c>
      <c r="K181">
        <v>0</v>
      </c>
      <c r="L181" s="1">
        <v>46288</v>
      </c>
      <c r="M181">
        <v>0</v>
      </c>
      <c r="N181">
        <v>399.25</v>
      </c>
      <c r="O181" t="s">
        <v>23</v>
      </c>
      <c r="P181" t="s">
        <v>34</v>
      </c>
      <c r="Q181" t="s">
        <v>26682</v>
      </c>
      <c r="R181" t="s">
        <v>26</v>
      </c>
      <c r="S181" s="4" t="str">
        <f>IF(C181="","",_xlfn.IFNA(_xlfn.XLOOKUP(C181,'CADASTRO CLIENTE'!$B$2:$B$9815,'CADASTRO CLIENTE'!$C$2:$C$9815),"NÃO ENCONTRADO"))</f>
        <v>MEDEVICE DO BRASIL</v>
      </c>
    </row>
    <row r="182" spans="1:19" hidden="1" x14ac:dyDescent="0.3">
      <c r="A182" t="s">
        <v>19</v>
      </c>
      <c r="B182" t="s">
        <v>20</v>
      </c>
      <c r="C182" t="s">
        <v>191</v>
      </c>
      <c r="D182" t="s">
        <v>192</v>
      </c>
      <c r="F182" s="1">
        <v>46281</v>
      </c>
      <c r="G182" s="1">
        <v>46281</v>
      </c>
      <c r="H182">
        <v>51024</v>
      </c>
      <c r="I182" s="1">
        <v>46285</v>
      </c>
      <c r="J182" s="2">
        <v>46023</v>
      </c>
      <c r="K182">
        <v>0</v>
      </c>
      <c r="L182" s="1">
        <v>46286</v>
      </c>
      <c r="M182">
        <v>0</v>
      </c>
      <c r="N182" s="3">
        <v>43511.03</v>
      </c>
      <c r="O182" t="s">
        <v>23</v>
      </c>
      <c r="P182" t="s">
        <v>24</v>
      </c>
      <c r="Q182" t="s">
        <v>4995</v>
      </c>
      <c r="R182" t="s">
        <v>26</v>
      </c>
      <c r="S182" s="4" t="str">
        <f>IF(C182="","",_xlfn.IFNA(_xlfn.XLOOKUP(C182,'CADASTRO CLIENTE'!$B$2:$B$9815,'CADASTRO CLIENTE'!$C$2:$C$9815),"NÃO ENCONTRADO"))</f>
        <v>CELPA</v>
      </c>
    </row>
    <row r="183" spans="1:19" hidden="1" x14ac:dyDescent="0.3">
      <c r="A183" t="s">
        <v>19</v>
      </c>
      <c r="B183" t="s">
        <v>20</v>
      </c>
      <c r="C183" t="s">
        <v>2664</v>
      </c>
      <c r="D183" t="s">
        <v>313</v>
      </c>
      <c r="F183" s="1">
        <v>46267</v>
      </c>
      <c r="G183" s="1">
        <v>46267</v>
      </c>
      <c r="H183">
        <v>50421</v>
      </c>
      <c r="I183" s="1">
        <v>46274</v>
      </c>
      <c r="J183" s="2">
        <v>46023</v>
      </c>
      <c r="K183">
        <v>0</v>
      </c>
      <c r="L183" s="1">
        <v>46274</v>
      </c>
      <c r="M183">
        <v>0</v>
      </c>
      <c r="N183" s="3">
        <v>8926.65</v>
      </c>
      <c r="O183" t="s">
        <v>23</v>
      </c>
      <c r="P183" t="s">
        <v>24</v>
      </c>
      <c r="Q183" t="s">
        <v>2756</v>
      </c>
      <c r="R183" t="s">
        <v>26</v>
      </c>
      <c r="S183" s="4" t="str">
        <f>IF(C183="","",_xlfn.IFNA(_xlfn.XLOOKUP(C183,'CADASTRO CLIENTE'!$B$2:$B$9815,'CADASTRO CLIENTE'!$C$2:$C$9815),"NÃO ENCONTRADO"))</f>
        <v>SUP. SAN GERARDO</v>
      </c>
    </row>
    <row r="184" spans="1:19" hidden="1" x14ac:dyDescent="0.3">
      <c r="A184" t="s">
        <v>19</v>
      </c>
      <c r="B184" t="s">
        <v>20</v>
      </c>
      <c r="C184" t="s">
        <v>953</v>
      </c>
      <c r="D184" t="s">
        <v>954</v>
      </c>
      <c r="F184" s="1">
        <v>46206</v>
      </c>
      <c r="G184" s="1">
        <v>46206</v>
      </c>
      <c r="H184">
        <v>48574</v>
      </c>
      <c r="I184" s="1">
        <v>46218</v>
      </c>
      <c r="J184" s="2">
        <v>46023</v>
      </c>
      <c r="K184">
        <v>0</v>
      </c>
      <c r="L184" s="1">
        <v>46218</v>
      </c>
      <c r="M184">
        <v>0</v>
      </c>
      <c r="N184" s="3">
        <v>42784.82</v>
      </c>
      <c r="O184" t="s">
        <v>23</v>
      </c>
      <c r="P184" t="s">
        <v>24</v>
      </c>
      <c r="Q184" t="s">
        <v>1971</v>
      </c>
      <c r="R184" t="s">
        <v>26</v>
      </c>
      <c r="S184" s="4" t="str">
        <f>IF(C184="","",_xlfn.IFNA(_xlfn.XLOOKUP(C184,'CADASTRO CLIENTE'!$B$2:$B$9815,'CADASTRO CLIENTE'!$C$2:$C$9815),"NÃO ENCONTRADO"))</f>
        <v>ALSTOM TRANSPORT</v>
      </c>
    </row>
    <row r="185" spans="1:19" hidden="1" x14ac:dyDescent="0.3">
      <c r="A185" t="s">
        <v>19</v>
      </c>
      <c r="B185" t="s">
        <v>20</v>
      </c>
      <c r="C185" t="s">
        <v>718</v>
      </c>
      <c r="D185" t="s">
        <v>252</v>
      </c>
      <c r="F185" s="1">
        <v>46244</v>
      </c>
      <c r="G185" s="1">
        <v>46244</v>
      </c>
      <c r="H185">
        <v>50118</v>
      </c>
      <c r="I185" s="1">
        <v>46252</v>
      </c>
      <c r="J185" s="2">
        <v>46023</v>
      </c>
      <c r="K185">
        <v>0</v>
      </c>
      <c r="L185" s="1">
        <v>46251</v>
      </c>
      <c r="M185">
        <v>0</v>
      </c>
      <c r="N185" s="3">
        <v>2198.94</v>
      </c>
      <c r="O185" t="s">
        <v>23</v>
      </c>
      <c r="P185" t="s">
        <v>24</v>
      </c>
      <c r="Q185" t="s">
        <v>719</v>
      </c>
      <c r="R185" t="s">
        <v>26</v>
      </c>
      <c r="S185" s="4" t="str">
        <f>IF(C185="","",_xlfn.IFNA(_xlfn.XLOOKUP(C185,'CADASTRO CLIENTE'!$B$2:$B$9815,'CADASTRO CLIENTE'!$C$2:$C$9815),"NÃO ENCONTRADO"))</f>
        <v>SER EDUCACIONAL VAREJO CE-JUAZEIRO</v>
      </c>
    </row>
    <row r="186" spans="1:19" hidden="1" x14ac:dyDescent="0.3">
      <c r="A186" t="s">
        <v>19</v>
      </c>
      <c r="B186" t="s">
        <v>573</v>
      </c>
      <c r="C186" t="s">
        <v>1049</v>
      </c>
      <c r="D186" t="s">
        <v>1050</v>
      </c>
      <c r="F186" s="1">
        <v>46229</v>
      </c>
      <c r="G186" s="1">
        <v>46229</v>
      </c>
      <c r="H186">
        <v>47</v>
      </c>
      <c r="I186" s="1">
        <v>46239</v>
      </c>
      <c r="J186" s="2">
        <v>46023</v>
      </c>
      <c r="K186">
        <v>0</v>
      </c>
      <c r="L186" s="1">
        <v>46248</v>
      </c>
      <c r="M186">
        <v>0</v>
      </c>
      <c r="N186">
        <v>229.18</v>
      </c>
      <c r="O186" t="s">
        <v>23</v>
      </c>
      <c r="P186" t="s">
        <v>576</v>
      </c>
      <c r="Q186" t="s">
        <v>2333</v>
      </c>
      <c r="R186" t="s">
        <v>26</v>
      </c>
      <c r="S186" s="4">
        <f>IF(C186="","",_xlfn.IFNA(_xlfn.XLOOKUP(C186,'CADASTRO CLIENTE'!$B$2:$B$9815,'CADASTRO CLIENTE'!$C$2:$C$9815),"NÃO ENCONTRADO"))</f>
        <v>0</v>
      </c>
    </row>
    <row r="187" spans="1:19" hidden="1" x14ac:dyDescent="0.3">
      <c r="A187" t="s">
        <v>19</v>
      </c>
      <c r="B187" t="s">
        <v>163</v>
      </c>
      <c r="C187" t="s">
        <v>164</v>
      </c>
      <c r="D187" t="s">
        <v>165</v>
      </c>
      <c r="F187" s="1">
        <v>46210</v>
      </c>
      <c r="G187" s="1">
        <v>46210</v>
      </c>
      <c r="H187">
        <v>100</v>
      </c>
      <c r="I187" s="1">
        <v>46217</v>
      </c>
      <c r="J187" s="2">
        <v>46023</v>
      </c>
      <c r="K187">
        <v>0</v>
      </c>
      <c r="L187" s="1">
        <v>46217</v>
      </c>
      <c r="M187">
        <v>0</v>
      </c>
      <c r="N187" s="3">
        <v>8990.01</v>
      </c>
      <c r="O187" t="s">
        <v>23</v>
      </c>
      <c r="P187" t="s">
        <v>24</v>
      </c>
      <c r="Q187" t="s">
        <v>2835</v>
      </c>
      <c r="R187" t="s">
        <v>26</v>
      </c>
      <c r="S187" s="4" t="str">
        <f>IF(C187="","",_xlfn.IFNA(_xlfn.XLOOKUP(C187,'CADASTRO CLIENTE'!$B$2:$B$9815,'CADASTRO CLIENTE'!$C$2:$C$9815),"NÃO ENCONTRADO"))</f>
        <v>DAEP</v>
      </c>
    </row>
    <row r="188" spans="1:19" hidden="1" x14ac:dyDescent="0.3">
      <c r="A188" t="s">
        <v>19</v>
      </c>
      <c r="B188" t="s">
        <v>38</v>
      </c>
      <c r="C188" t="s">
        <v>39</v>
      </c>
      <c r="D188" t="s">
        <v>40</v>
      </c>
      <c r="F188" s="1">
        <v>46212</v>
      </c>
      <c r="G188" s="1">
        <v>46212</v>
      </c>
      <c r="H188">
        <v>401</v>
      </c>
      <c r="I188" s="1">
        <v>46223</v>
      </c>
      <c r="J188" s="2">
        <v>46023</v>
      </c>
      <c r="K188">
        <v>0</v>
      </c>
      <c r="L188" s="1">
        <v>46223</v>
      </c>
      <c r="M188">
        <v>0</v>
      </c>
      <c r="N188" s="3">
        <v>2824.38</v>
      </c>
      <c r="O188" t="s">
        <v>23</v>
      </c>
      <c r="P188" t="s">
        <v>24</v>
      </c>
      <c r="Q188" t="s">
        <v>1106</v>
      </c>
      <c r="R188" t="s">
        <v>26</v>
      </c>
      <c r="S188" s="4" t="str">
        <f>IF(C188="","",_xlfn.IFNA(_xlfn.XLOOKUP(C188,'CADASTRO CLIENTE'!$B$2:$B$9815,'CADASTRO CLIENTE'!$C$2:$C$9815),"NÃO ENCONTRADO"))</f>
        <v>CAGEPA</v>
      </c>
    </row>
    <row r="189" spans="1:19" hidden="1" x14ac:dyDescent="0.3">
      <c r="A189" t="s">
        <v>19</v>
      </c>
      <c r="B189" t="s">
        <v>20</v>
      </c>
      <c r="C189" t="s">
        <v>476</v>
      </c>
      <c r="D189" t="s">
        <v>477</v>
      </c>
      <c r="F189" s="1">
        <v>46218</v>
      </c>
      <c r="G189" s="1">
        <v>46218</v>
      </c>
      <c r="H189">
        <v>49286</v>
      </c>
      <c r="I189" s="1">
        <v>46223</v>
      </c>
      <c r="J189" s="2">
        <v>46023</v>
      </c>
      <c r="K189">
        <v>0</v>
      </c>
      <c r="L189" s="1">
        <v>46225</v>
      </c>
      <c r="M189">
        <v>0</v>
      </c>
      <c r="N189" s="3">
        <v>16907.78</v>
      </c>
      <c r="O189" t="s">
        <v>23</v>
      </c>
      <c r="P189" t="s">
        <v>24</v>
      </c>
      <c r="Q189" t="s">
        <v>1983</v>
      </c>
      <c r="R189" t="s">
        <v>26</v>
      </c>
      <c r="S189" s="4" t="str">
        <f>IF(C189="","",_xlfn.IFNA(_xlfn.XLOOKUP(C189,'CADASTRO CLIENTE'!$B$2:$B$9815,'CADASTRO CLIENTE'!$C$2:$C$9815),"NÃO ENCONTRADO"))</f>
        <v>CPFL JAGUARI</v>
      </c>
    </row>
    <row r="190" spans="1:19" hidden="1" x14ac:dyDescent="0.3">
      <c r="A190" t="s">
        <v>19</v>
      </c>
      <c r="B190" t="s">
        <v>38</v>
      </c>
      <c r="C190" t="s">
        <v>39</v>
      </c>
      <c r="D190" t="s">
        <v>40</v>
      </c>
      <c r="F190" s="1">
        <v>46269</v>
      </c>
      <c r="G190" s="1">
        <v>46269</v>
      </c>
      <c r="H190">
        <v>463</v>
      </c>
      <c r="I190" s="1">
        <v>46285</v>
      </c>
      <c r="J190" s="2">
        <v>46023</v>
      </c>
      <c r="K190">
        <v>0</v>
      </c>
      <c r="L190" s="1">
        <v>46283</v>
      </c>
      <c r="M190">
        <v>0</v>
      </c>
      <c r="N190" s="3">
        <v>7942.77</v>
      </c>
      <c r="O190" t="s">
        <v>23</v>
      </c>
      <c r="P190" t="s">
        <v>24</v>
      </c>
      <c r="Q190" t="s">
        <v>5103</v>
      </c>
      <c r="R190" t="s">
        <v>26</v>
      </c>
      <c r="S190" s="4" t="str">
        <f>IF(C190="","",_xlfn.IFNA(_xlfn.XLOOKUP(C190,'CADASTRO CLIENTE'!$B$2:$B$9815,'CADASTRO CLIENTE'!$C$2:$C$9815),"NÃO ENCONTRADO"))</f>
        <v>CAGEPA</v>
      </c>
    </row>
    <row r="191" spans="1:19" hidden="1" x14ac:dyDescent="0.3">
      <c r="A191" t="s">
        <v>19</v>
      </c>
      <c r="B191" t="s">
        <v>20</v>
      </c>
      <c r="C191" t="s">
        <v>79</v>
      </c>
      <c r="D191" t="s">
        <v>80</v>
      </c>
      <c r="F191" s="1">
        <v>46269</v>
      </c>
      <c r="G191" s="1">
        <v>46269</v>
      </c>
      <c r="H191">
        <v>50821</v>
      </c>
      <c r="I191" s="1">
        <v>46274</v>
      </c>
      <c r="J191" s="2">
        <v>46023</v>
      </c>
      <c r="K191">
        <v>0</v>
      </c>
      <c r="L191" s="1">
        <v>46276</v>
      </c>
      <c r="M191">
        <v>0</v>
      </c>
      <c r="N191" s="3">
        <v>21348.07</v>
      </c>
      <c r="O191" t="s">
        <v>23</v>
      </c>
      <c r="P191" t="s">
        <v>24</v>
      </c>
      <c r="Q191" t="s">
        <v>423</v>
      </c>
      <c r="R191" t="s">
        <v>26</v>
      </c>
      <c r="S191" s="4" t="str">
        <f>IF(C191="","",_xlfn.IFNA(_xlfn.XLOOKUP(C191,'CADASTRO CLIENTE'!$B$2:$B$9815,'CADASTRO CLIENTE'!$C$2:$C$9815),"NÃO ENCONTRADO"))</f>
        <v>UNIVISA</v>
      </c>
    </row>
    <row r="192" spans="1:19" hidden="1" x14ac:dyDescent="0.3">
      <c r="A192" t="s">
        <v>47</v>
      </c>
      <c r="B192" t="s">
        <v>31</v>
      </c>
      <c r="C192" t="s">
        <v>3492</v>
      </c>
      <c r="D192" t="s">
        <v>3493</v>
      </c>
      <c r="K192">
        <v>0</v>
      </c>
      <c r="L192" s="1">
        <v>46281</v>
      </c>
      <c r="M192">
        <v>0</v>
      </c>
      <c r="N192">
        <v>469.25</v>
      </c>
      <c r="O192" t="s">
        <v>23</v>
      </c>
      <c r="P192" t="s">
        <v>34</v>
      </c>
      <c r="Q192" t="s">
        <v>5036</v>
      </c>
      <c r="R192" t="s">
        <v>26</v>
      </c>
      <c r="S192" s="4" t="str">
        <f>IF(C192="","",_xlfn.IFNA(_xlfn.XLOOKUP(C192,'CADASTRO CLIENTE'!$B$2:$B$9815,'CADASTRO CLIENTE'!$C$2:$C$9815),"NÃO ENCONTRADO"))</f>
        <v>SITIO DAS ROSEIRAS</v>
      </c>
    </row>
    <row r="193" spans="1:19" hidden="1" x14ac:dyDescent="0.3">
      <c r="A193" t="s">
        <v>19</v>
      </c>
      <c r="B193" t="s">
        <v>573</v>
      </c>
      <c r="C193" t="s">
        <v>759</v>
      </c>
      <c r="D193" t="s">
        <v>760</v>
      </c>
      <c r="F193" s="1">
        <v>46210</v>
      </c>
      <c r="G193" s="1">
        <v>46210</v>
      </c>
      <c r="H193">
        <v>30</v>
      </c>
      <c r="I193" s="1">
        <v>46228</v>
      </c>
      <c r="J193" s="2">
        <v>46023</v>
      </c>
      <c r="K193">
        <v>0</v>
      </c>
      <c r="L193" s="1">
        <v>46223</v>
      </c>
      <c r="M193">
        <v>0</v>
      </c>
      <c r="N193">
        <v>642.14</v>
      </c>
      <c r="O193" t="s">
        <v>23</v>
      </c>
      <c r="P193" t="s">
        <v>576</v>
      </c>
      <c r="Q193" t="s">
        <v>761</v>
      </c>
      <c r="R193" t="s">
        <v>26</v>
      </c>
      <c r="S193" s="4" t="str">
        <f>IF(C193="","",_xlfn.IFNA(_xlfn.XLOOKUP(C193,'CADASTRO CLIENTE'!$B$2:$B$9815,'CADASTRO CLIENTE'!$C$2:$C$9815),"NÃO ENCONTRADO"))</f>
        <v>EDIFICIO ATLANTICO</v>
      </c>
    </row>
    <row r="194" spans="1:19" hidden="1" x14ac:dyDescent="0.3">
      <c r="A194" t="s">
        <v>19</v>
      </c>
      <c r="B194" t="s">
        <v>20</v>
      </c>
      <c r="C194" t="s">
        <v>1452</v>
      </c>
      <c r="D194" t="s">
        <v>1453</v>
      </c>
      <c r="F194" s="1">
        <v>46240</v>
      </c>
      <c r="G194" s="1">
        <v>46240</v>
      </c>
      <c r="H194">
        <v>50001</v>
      </c>
      <c r="I194" s="1">
        <v>46249</v>
      </c>
      <c r="J194" s="2">
        <v>46023</v>
      </c>
      <c r="K194">
        <v>0</v>
      </c>
      <c r="L194" s="1">
        <v>46251</v>
      </c>
      <c r="M194">
        <v>0</v>
      </c>
      <c r="N194" s="3">
        <v>15606.79</v>
      </c>
      <c r="O194" t="s">
        <v>23</v>
      </c>
      <c r="P194" t="s">
        <v>24</v>
      </c>
      <c r="Q194" t="s">
        <v>2970</v>
      </c>
      <c r="R194" t="s">
        <v>26</v>
      </c>
      <c r="S194" s="4" t="str">
        <f>IF(C194="","",_xlfn.IFNA(_xlfn.XLOOKUP(C194,'CADASTRO CLIENTE'!$B$2:$B$9815,'CADASTRO CLIENTE'!$C$2:$C$9815),"NÃO ENCONTRADO"))</f>
        <v>TESCAN - UC 190082914</v>
      </c>
    </row>
    <row r="195" spans="1:19" hidden="1" x14ac:dyDescent="0.3">
      <c r="A195" t="s">
        <v>19</v>
      </c>
      <c r="B195" t="s">
        <v>167</v>
      </c>
      <c r="C195" t="s">
        <v>168</v>
      </c>
      <c r="D195" t="s">
        <v>20</v>
      </c>
      <c r="F195" s="1">
        <v>46210</v>
      </c>
      <c r="G195" s="1">
        <v>46210</v>
      </c>
      <c r="H195">
        <v>9</v>
      </c>
      <c r="I195" s="1">
        <v>46223</v>
      </c>
      <c r="J195" s="2">
        <v>46023</v>
      </c>
      <c r="K195">
        <v>0</v>
      </c>
      <c r="L195" s="1">
        <v>46220</v>
      </c>
      <c r="M195">
        <v>0</v>
      </c>
      <c r="N195" s="3">
        <v>556862.64</v>
      </c>
      <c r="O195" t="s">
        <v>23</v>
      </c>
      <c r="P195" t="s">
        <v>169</v>
      </c>
      <c r="Q195" t="s">
        <v>170</v>
      </c>
      <c r="R195" t="s">
        <v>26</v>
      </c>
      <c r="S195" s="4" t="str">
        <f>IF(C195="","",_xlfn.IFNA(_xlfn.XLOOKUP(C195,'CADASTRO CLIENTE'!$B$2:$B$9815,'CADASTRO CLIENTE'!$C$2:$C$9815),"NÃO ENCONTRADO"))</f>
        <v>KROMA ENERGIA</v>
      </c>
    </row>
    <row r="196" spans="1:19" hidden="1" x14ac:dyDescent="0.3">
      <c r="A196" t="s">
        <v>47</v>
      </c>
      <c r="B196" t="s">
        <v>31</v>
      </c>
      <c r="C196" t="s">
        <v>1032</v>
      </c>
      <c r="D196" t="s">
        <v>1033</v>
      </c>
      <c r="K196">
        <v>0</v>
      </c>
      <c r="L196" s="1">
        <v>46204</v>
      </c>
      <c r="M196">
        <v>0</v>
      </c>
      <c r="N196" s="3">
        <v>1025.81</v>
      </c>
      <c r="O196" t="s">
        <v>23</v>
      </c>
      <c r="P196" t="s">
        <v>34</v>
      </c>
      <c r="Q196" t="s">
        <v>1034</v>
      </c>
      <c r="R196" t="s">
        <v>26</v>
      </c>
      <c r="S196" s="4" t="str">
        <f>IF(C196="","",_xlfn.IFNA(_xlfn.XLOOKUP(C196,'CADASTRO CLIENTE'!$B$2:$B$9815,'CADASTRO CLIENTE'!$C$2:$C$9815),"NÃO ENCONTRADO"))</f>
        <v>PETRONAC T2</v>
      </c>
    </row>
    <row r="197" spans="1:19" hidden="1" x14ac:dyDescent="0.3">
      <c r="A197" t="s">
        <v>47</v>
      </c>
      <c r="B197" t="s">
        <v>31</v>
      </c>
      <c r="C197" t="s">
        <v>3074</v>
      </c>
      <c r="D197" t="s">
        <v>3075</v>
      </c>
      <c r="K197">
        <v>0</v>
      </c>
      <c r="L197" s="1">
        <v>46295</v>
      </c>
      <c r="M197">
        <v>45.58</v>
      </c>
      <c r="N197">
        <v>504.42</v>
      </c>
      <c r="O197" t="s">
        <v>23</v>
      </c>
      <c r="P197" t="s">
        <v>34</v>
      </c>
      <c r="Q197" t="s">
        <v>26755</v>
      </c>
      <c r="R197" t="s">
        <v>26</v>
      </c>
      <c r="S197" s="4" t="str">
        <f>IF(C197="","",_xlfn.IFNA(_xlfn.XLOOKUP(C197,'CADASTRO CLIENTE'!$B$2:$B$9815,'CADASTRO CLIENTE'!$C$2:$C$9815),"NÃO ENCONTRADO"))</f>
        <v>CLINICA DIAGNOSTICA</v>
      </c>
    </row>
    <row r="198" spans="1:19" hidden="1" x14ac:dyDescent="0.3">
      <c r="A198" t="s">
        <v>47</v>
      </c>
      <c r="B198" t="s">
        <v>20</v>
      </c>
      <c r="C198" t="s">
        <v>2273</v>
      </c>
      <c r="D198" t="s">
        <v>2274</v>
      </c>
      <c r="K198">
        <v>0</v>
      </c>
      <c r="L198" s="1">
        <v>46234</v>
      </c>
      <c r="M198">
        <v>0</v>
      </c>
      <c r="N198" s="3">
        <v>300000</v>
      </c>
      <c r="O198" t="s">
        <v>23</v>
      </c>
      <c r="P198" t="s">
        <v>142</v>
      </c>
      <c r="Q198" t="s">
        <v>3047</v>
      </c>
      <c r="R198" t="s">
        <v>26</v>
      </c>
      <c r="S198" s="4" t="str">
        <f>IF(C198="","",_xlfn.IFNA(_xlfn.XLOOKUP(C198,'CADASTRO CLIENTE'!$B$2:$B$9815,'CADASTRO CLIENTE'!$C$2:$C$9815),"NÃO ENCONTRADO"))</f>
        <v>COLINAS 2</v>
      </c>
    </row>
    <row r="199" spans="1:19" hidden="1" x14ac:dyDescent="0.3">
      <c r="A199" t="s">
        <v>19</v>
      </c>
      <c r="B199" t="s">
        <v>20</v>
      </c>
      <c r="C199" t="s">
        <v>882</v>
      </c>
      <c r="D199" t="s">
        <v>111</v>
      </c>
      <c r="F199" s="1">
        <v>46268</v>
      </c>
      <c r="G199" s="1">
        <v>46268</v>
      </c>
      <c r="H199">
        <v>50582</v>
      </c>
      <c r="I199" s="1">
        <v>46274</v>
      </c>
      <c r="J199" s="2">
        <v>46023</v>
      </c>
      <c r="K199">
        <v>0</v>
      </c>
      <c r="L199" s="1">
        <v>46269</v>
      </c>
      <c r="M199">
        <v>0</v>
      </c>
      <c r="N199" s="3">
        <v>12702.79</v>
      </c>
      <c r="O199" t="s">
        <v>23</v>
      </c>
      <c r="P199" t="s">
        <v>24</v>
      </c>
      <c r="Q199" t="s">
        <v>1599</v>
      </c>
      <c r="R199" t="s">
        <v>26</v>
      </c>
      <c r="S199" s="4" t="str">
        <f>IF(C199="","",_xlfn.IFNA(_xlfn.XLOOKUP(C199,'CADASTRO CLIENTE'!$B$2:$B$9815,'CADASTRO CLIENTE'!$C$2:$C$9815),"NÃO ENCONTRADO"))</f>
        <v>SELFIT - MA - ARIRIZAL</v>
      </c>
    </row>
    <row r="200" spans="1:19" hidden="1" x14ac:dyDescent="0.3">
      <c r="A200" t="s">
        <v>47</v>
      </c>
      <c r="B200" t="s">
        <v>31</v>
      </c>
      <c r="C200" t="s">
        <v>1159</v>
      </c>
      <c r="D200" t="s">
        <v>1160</v>
      </c>
      <c r="K200">
        <v>0</v>
      </c>
      <c r="L200" s="1">
        <v>46206</v>
      </c>
      <c r="M200">
        <v>0</v>
      </c>
      <c r="N200" s="3">
        <v>4136.24</v>
      </c>
      <c r="O200" t="s">
        <v>23</v>
      </c>
      <c r="P200" t="s">
        <v>34</v>
      </c>
      <c r="Q200" t="s">
        <v>1520</v>
      </c>
      <c r="R200" t="s">
        <v>26</v>
      </c>
      <c r="S200" s="4" t="str">
        <f>IF(C200="","",_xlfn.IFNA(_xlfn.XLOOKUP(C200,'CADASTRO CLIENTE'!$B$2:$B$9815,'CADASTRO CLIENTE'!$C$2:$C$9815),"NÃO ENCONTRADO"))</f>
        <v>CESAR</v>
      </c>
    </row>
    <row r="201" spans="1:19" hidden="1" x14ac:dyDescent="0.3">
      <c r="A201" t="s">
        <v>19</v>
      </c>
      <c r="B201" t="s">
        <v>20</v>
      </c>
      <c r="C201" t="s">
        <v>2042</v>
      </c>
      <c r="D201" t="s">
        <v>2043</v>
      </c>
      <c r="F201" s="1">
        <v>46267</v>
      </c>
      <c r="G201" s="1">
        <v>46267</v>
      </c>
      <c r="H201">
        <v>50329</v>
      </c>
      <c r="I201" s="1">
        <v>46274</v>
      </c>
      <c r="J201" s="2">
        <v>46023</v>
      </c>
      <c r="K201">
        <v>0</v>
      </c>
      <c r="L201" s="1">
        <v>46274</v>
      </c>
      <c r="M201">
        <v>0</v>
      </c>
      <c r="N201" s="3">
        <v>81908</v>
      </c>
      <c r="O201" t="s">
        <v>23</v>
      </c>
      <c r="P201" t="s">
        <v>24</v>
      </c>
      <c r="Q201" t="s">
        <v>2420</v>
      </c>
      <c r="R201" t="s">
        <v>26</v>
      </c>
      <c r="S201" s="4" t="str">
        <f>IF(C201="","",_xlfn.IFNA(_xlfn.XLOOKUP(C201,'CADASTRO CLIENTE'!$B$2:$B$9815,'CADASTRO CLIENTE'!$C$2:$C$9815),"NÃO ENCONTRADO"))</f>
        <v>JB ENERGIA</v>
      </c>
    </row>
    <row r="202" spans="1:19" hidden="1" x14ac:dyDescent="0.3">
      <c r="A202" t="s">
        <v>47</v>
      </c>
      <c r="B202" t="s">
        <v>31</v>
      </c>
      <c r="C202" t="s">
        <v>230</v>
      </c>
      <c r="D202" t="s">
        <v>231</v>
      </c>
      <c r="K202">
        <v>0</v>
      </c>
      <c r="L202" s="1">
        <v>46205</v>
      </c>
      <c r="M202">
        <v>0</v>
      </c>
      <c r="N202" s="3">
        <v>1072.03</v>
      </c>
      <c r="O202" t="s">
        <v>23</v>
      </c>
      <c r="P202" t="s">
        <v>34</v>
      </c>
      <c r="Q202" t="s">
        <v>232</v>
      </c>
      <c r="R202" t="s">
        <v>26</v>
      </c>
      <c r="S202" s="4" t="str">
        <f>IF(C202="","",_xlfn.IFNA(_xlfn.XLOOKUP(C202,'CADASTRO CLIENTE'!$B$2:$B$9815,'CADASTRO CLIENTE'!$C$2:$C$9815),"NÃO ENCONTRADO"))</f>
        <v>AUTOBRAND</v>
      </c>
    </row>
    <row r="203" spans="1:19" hidden="1" x14ac:dyDescent="0.3">
      <c r="A203" t="s">
        <v>47</v>
      </c>
      <c r="B203" t="s">
        <v>31</v>
      </c>
      <c r="C203" t="s">
        <v>873</v>
      </c>
      <c r="D203" t="s">
        <v>874</v>
      </c>
      <c r="K203">
        <v>0</v>
      </c>
      <c r="L203" s="1">
        <v>46287</v>
      </c>
      <c r="M203">
        <v>0</v>
      </c>
      <c r="N203">
        <v>501.67</v>
      </c>
      <c r="O203" t="s">
        <v>23</v>
      </c>
      <c r="P203" t="s">
        <v>34</v>
      </c>
      <c r="Q203" t="s">
        <v>5040</v>
      </c>
      <c r="R203" t="s">
        <v>26</v>
      </c>
      <c r="S203" s="4" t="str">
        <f>IF(C203="","",_xlfn.IFNA(_xlfn.XLOOKUP(C203,'CADASTRO CLIENTE'!$B$2:$B$9815,'CADASTRO CLIENTE'!$C$2:$C$9815),"NÃO ENCONTRADO"))</f>
        <v>EDEMAR PORTO ALIMENTOS E BEBIDAS</v>
      </c>
    </row>
    <row r="204" spans="1:19" hidden="1" x14ac:dyDescent="0.3">
      <c r="A204" t="s">
        <v>19</v>
      </c>
      <c r="B204" t="s">
        <v>60</v>
      </c>
      <c r="C204" t="s">
        <v>390</v>
      </c>
      <c r="D204" t="s">
        <v>391</v>
      </c>
      <c r="F204" s="1">
        <v>46238</v>
      </c>
      <c r="G204" s="1">
        <v>46238</v>
      </c>
      <c r="H204">
        <v>1498</v>
      </c>
      <c r="I204" s="1">
        <v>46249</v>
      </c>
      <c r="J204" s="2">
        <v>46023</v>
      </c>
      <c r="K204">
        <v>0</v>
      </c>
      <c r="L204" s="1">
        <v>46251</v>
      </c>
      <c r="M204">
        <v>0</v>
      </c>
      <c r="N204" s="3">
        <v>11919.94</v>
      </c>
      <c r="O204" t="s">
        <v>23</v>
      </c>
      <c r="P204" t="s">
        <v>63</v>
      </c>
      <c r="Q204" t="s">
        <v>697</v>
      </c>
      <c r="R204" t="s">
        <v>26</v>
      </c>
      <c r="S204" s="4" t="str">
        <f>IF(C204="","",_xlfn.IFNA(_xlfn.XLOOKUP(C204,'CADASTRO CLIENTE'!$B$2:$B$9815,'CADASTRO CLIENTE'!$C$2:$C$9815),"NÃO ENCONTRADO"))</f>
        <v>ENERGISA MS</v>
      </c>
    </row>
    <row r="205" spans="1:19" hidden="1" x14ac:dyDescent="0.3">
      <c r="A205" t="s">
        <v>19</v>
      </c>
      <c r="B205" t="s">
        <v>38</v>
      </c>
      <c r="C205" t="s">
        <v>39</v>
      </c>
      <c r="D205" t="s">
        <v>40</v>
      </c>
      <c r="F205" s="1">
        <v>46248</v>
      </c>
      <c r="G205" s="1">
        <v>46248</v>
      </c>
      <c r="H205">
        <v>432</v>
      </c>
      <c r="I205" s="1">
        <v>46254</v>
      </c>
      <c r="J205" s="2">
        <v>46023</v>
      </c>
      <c r="K205">
        <v>0</v>
      </c>
      <c r="L205" s="1">
        <v>46254</v>
      </c>
      <c r="M205">
        <v>0</v>
      </c>
      <c r="N205" s="3">
        <v>8535.7999999999993</v>
      </c>
      <c r="O205" t="s">
        <v>23</v>
      </c>
      <c r="P205" t="s">
        <v>24</v>
      </c>
      <c r="Q205" t="s">
        <v>935</v>
      </c>
      <c r="R205" t="s">
        <v>26</v>
      </c>
      <c r="S205" s="4" t="str">
        <f>IF(C205="","",_xlfn.IFNA(_xlfn.XLOOKUP(C205,'CADASTRO CLIENTE'!$B$2:$B$9815,'CADASTRO CLIENTE'!$C$2:$C$9815),"NÃO ENCONTRADO"))</f>
        <v>CAGEPA</v>
      </c>
    </row>
    <row r="206" spans="1:19" hidden="1" x14ac:dyDescent="0.3">
      <c r="A206" t="s">
        <v>19</v>
      </c>
      <c r="B206" t="s">
        <v>20</v>
      </c>
      <c r="C206" t="s">
        <v>279</v>
      </c>
      <c r="D206" t="s">
        <v>280</v>
      </c>
      <c r="F206" s="1">
        <v>46237</v>
      </c>
      <c r="G206" s="1">
        <v>46237</v>
      </c>
      <c r="H206">
        <v>49418</v>
      </c>
      <c r="I206" s="1">
        <v>46244</v>
      </c>
      <c r="J206" s="2">
        <v>46023</v>
      </c>
      <c r="K206">
        <v>0</v>
      </c>
      <c r="L206" s="1">
        <v>46251</v>
      </c>
      <c r="M206">
        <v>0</v>
      </c>
      <c r="N206" s="3">
        <v>855600</v>
      </c>
      <c r="O206" t="s">
        <v>23</v>
      </c>
      <c r="P206" t="s">
        <v>142</v>
      </c>
      <c r="Q206" t="s">
        <v>1985</v>
      </c>
      <c r="R206" t="s">
        <v>26</v>
      </c>
      <c r="S206" s="4" t="str">
        <f>IF(C206="","",_xlfn.IFNA(_xlfn.XLOOKUP(C206,'CADASTRO CLIENTE'!$B$2:$B$9815,'CADASTRO CLIENTE'!$C$2:$C$9815),"NÃO ENCONTRADO"))</f>
        <v>ABC BRASIL</v>
      </c>
    </row>
    <row r="207" spans="1:19" hidden="1" x14ac:dyDescent="0.3">
      <c r="A207" t="s">
        <v>19</v>
      </c>
      <c r="B207" t="s">
        <v>20</v>
      </c>
      <c r="C207" t="s">
        <v>1589</v>
      </c>
      <c r="D207" t="s">
        <v>1590</v>
      </c>
      <c r="F207" s="1">
        <v>46218</v>
      </c>
      <c r="G207" s="1">
        <v>46218</v>
      </c>
      <c r="H207">
        <v>49275</v>
      </c>
      <c r="I207" s="1">
        <v>46223</v>
      </c>
      <c r="J207" s="2">
        <v>46023</v>
      </c>
      <c r="K207">
        <v>0</v>
      </c>
      <c r="L207" s="1">
        <v>46225</v>
      </c>
      <c r="M207">
        <v>0</v>
      </c>
      <c r="N207" s="3">
        <v>92429.28</v>
      </c>
      <c r="O207" t="s">
        <v>23</v>
      </c>
      <c r="P207" t="s">
        <v>24</v>
      </c>
      <c r="Q207" t="s">
        <v>1591</v>
      </c>
      <c r="R207" t="s">
        <v>26</v>
      </c>
      <c r="S207" s="4" t="str">
        <f>IF(C207="","",_xlfn.IFNA(_xlfn.XLOOKUP(C207,'CADASTRO CLIENTE'!$B$2:$B$9815,'CADASTRO CLIENTE'!$C$2:$C$9815),"NÃO ENCONTRADO"))</f>
        <v>AMAZONAS DISTRIBUIDORA</v>
      </c>
    </row>
    <row r="208" spans="1:19" hidden="1" x14ac:dyDescent="0.3">
      <c r="A208" t="s">
        <v>19</v>
      </c>
      <c r="B208" t="s">
        <v>517</v>
      </c>
      <c r="C208" t="s">
        <v>518</v>
      </c>
      <c r="D208" t="s">
        <v>519</v>
      </c>
      <c r="F208" s="1">
        <v>46240</v>
      </c>
      <c r="G208" s="1">
        <v>46240</v>
      </c>
      <c r="H208">
        <v>9</v>
      </c>
      <c r="I208" s="1">
        <v>46246</v>
      </c>
      <c r="J208" s="2">
        <v>46023</v>
      </c>
      <c r="K208">
        <v>0</v>
      </c>
      <c r="L208" s="1">
        <v>46247</v>
      </c>
      <c r="M208">
        <v>0</v>
      </c>
      <c r="N208" s="3">
        <v>1977763.76</v>
      </c>
      <c r="O208" t="s">
        <v>23</v>
      </c>
      <c r="P208" t="s">
        <v>520</v>
      </c>
      <c r="Q208" t="s">
        <v>1946</v>
      </c>
      <c r="R208" t="s">
        <v>26</v>
      </c>
      <c r="S208" s="4" t="str">
        <f>IF(C208="","",_xlfn.IFNA(_xlfn.XLOOKUP(C208,'CADASTRO CLIENTE'!$B$2:$B$9815,'CADASTRO CLIENTE'!$C$2:$C$9815),"NÃO ENCONTRADO"))</f>
        <v>CAGECE MATRIZ</v>
      </c>
    </row>
    <row r="209" spans="1:19" hidden="1" x14ac:dyDescent="0.3">
      <c r="A209" t="s">
        <v>47</v>
      </c>
      <c r="B209" t="s">
        <v>31</v>
      </c>
      <c r="C209" t="s">
        <v>65</v>
      </c>
      <c r="D209" t="s">
        <v>66</v>
      </c>
      <c r="K209">
        <v>0</v>
      </c>
      <c r="L209" s="1">
        <v>46217</v>
      </c>
      <c r="M209">
        <v>194.5</v>
      </c>
      <c r="N209" s="3">
        <v>2968.05</v>
      </c>
      <c r="O209" t="s">
        <v>23</v>
      </c>
      <c r="P209" t="s">
        <v>34</v>
      </c>
      <c r="Q209" t="s">
        <v>67</v>
      </c>
      <c r="R209" t="s">
        <v>26</v>
      </c>
      <c r="S209" s="4" t="str">
        <f>IF(C209="","",_xlfn.IFNA(_xlfn.XLOOKUP(C209,'CADASTRO CLIENTE'!$B$2:$B$9815,'CADASTRO CLIENTE'!$C$2:$C$9815),"NÃO ENCONTRADO"))</f>
        <v>INDPLAST - RECICLART</v>
      </c>
    </row>
    <row r="210" spans="1:19" hidden="1" x14ac:dyDescent="0.3">
      <c r="A210" t="s">
        <v>19</v>
      </c>
      <c r="B210" t="s">
        <v>573</v>
      </c>
      <c r="C210" t="s">
        <v>574</v>
      </c>
      <c r="D210" t="s">
        <v>575</v>
      </c>
      <c r="F210" s="1">
        <v>46233</v>
      </c>
      <c r="G210" s="1">
        <v>46233</v>
      </c>
      <c r="H210">
        <v>54</v>
      </c>
      <c r="I210" s="1">
        <v>46249</v>
      </c>
      <c r="J210" s="2">
        <v>46023</v>
      </c>
      <c r="K210">
        <v>0</v>
      </c>
      <c r="L210" s="1">
        <v>46252</v>
      </c>
      <c r="M210">
        <v>0</v>
      </c>
      <c r="N210">
        <v>336.2</v>
      </c>
      <c r="O210" t="s">
        <v>23</v>
      </c>
      <c r="P210" t="s">
        <v>576</v>
      </c>
      <c r="Q210" t="s">
        <v>5109</v>
      </c>
      <c r="R210" t="s">
        <v>26</v>
      </c>
      <c r="S210" s="4">
        <f>IF(C210="","",_xlfn.IFNA(_xlfn.XLOOKUP(C210,'CADASTRO CLIENTE'!$B$2:$B$9815,'CADASTRO CLIENTE'!$C$2:$C$9815),"NÃO ENCONTRADO"))</f>
        <v>0</v>
      </c>
    </row>
    <row r="211" spans="1:19" hidden="1" x14ac:dyDescent="0.3">
      <c r="A211" t="s">
        <v>19</v>
      </c>
      <c r="B211" t="s">
        <v>20</v>
      </c>
      <c r="C211" t="s">
        <v>136</v>
      </c>
      <c r="D211" t="s">
        <v>137</v>
      </c>
      <c r="F211" s="1">
        <v>46240</v>
      </c>
      <c r="G211" s="1">
        <v>46240</v>
      </c>
      <c r="H211">
        <v>49936</v>
      </c>
      <c r="I211" s="1">
        <v>46249</v>
      </c>
      <c r="J211" s="2">
        <v>46023</v>
      </c>
      <c r="K211">
        <v>0</v>
      </c>
      <c r="L211" s="1">
        <v>46253</v>
      </c>
      <c r="M211">
        <v>0</v>
      </c>
      <c r="N211" s="3">
        <v>40212.9</v>
      </c>
      <c r="O211" t="s">
        <v>23</v>
      </c>
      <c r="P211" t="s">
        <v>24</v>
      </c>
      <c r="Q211" t="s">
        <v>2223</v>
      </c>
      <c r="R211" t="s">
        <v>26</v>
      </c>
      <c r="S211" s="4" t="str">
        <f>IF(C211="","",_xlfn.IFNA(_xlfn.XLOOKUP(C211,'CADASTRO CLIENTE'!$B$2:$B$9815,'CADASTRO CLIENTE'!$C$2:$C$9815),"NÃO ENCONTRADO"))</f>
        <v>MATA NORTE - CAMUTANGA</v>
      </c>
    </row>
    <row r="212" spans="1:19" hidden="1" x14ac:dyDescent="0.3">
      <c r="A212" t="s">
        <v>19</v>
      </c>
      <c r="B212" t="s">
        <v>20</v>
      </c>
      <c r="C212" t="s">
        <v>746</v>
      </c>
      <c r="D212" t="s">
        <v>747</v>
      </c>
      <c r="F212" s="1">
        <v>46268</v>
      </c>
      <c r="G212" s="1">
        <v>46268</v>
      </c>
      <c r="H212">
        <v>50687</v>
      </c>
      <c r="I212" s="1">
        <v>46275</v>
      </c>
      <c r="J212" s="2">
        <v>46023</v>
      </c>
      <c r="K212">
        <v>0</v>
      </c>
      <c r="L212" s="1">
        <v>46275</v>
      </c>
      <c r="M212">
        <v>0</v>
      </c>
      <c r="N212" s="3">
        <v>15404.94</v>
      </c>
      <c r="O212" t="s">
        <v>23</v>
      </c>
      <c r="P212" t="s">
        <v>24</v>
      </c>
      <c r="Q212" t="s">
        <v>748</v>
      </c>
      <c r="R212" t="s">
        <v>26</v>
      </c>
      <c r="S212" s="4" t="str">
        <f>IF(C212="","",_xlfn.IFNA(_xlfn.XLOOKUP(C212,'CADASTRO CLIENTE'!$B$2:$B$9815,'CADASTRO CLIENTE'!$C$2:$C$9815),"NÃO ENCONTRADO"))</f>
        <v>CIMENTO APODI II</v>
      </c>
    </row>
    <row r="213" spans="1:19" hidden="1" x14ac:dyDescent="0.3">
      <c r="A213" t="s">
        <v>19</v>
      </c>
      <c r="B213" t="s">
        <v>38</v>
      </c>
      <c r="C213" t="s">
        <v>39</v>
      </c>
      <c r="D213" t="s">
        <v>40</v>
      </c>
      <c r="F213" s="1">
        <v>46212</v>
      </c>
      <c r="G213" s="1">
        <v>46212</v>
      </c>
      <c r="H213">
        <v>405</v>
      </c>
      <c r="I213" s="1">
        <v>46223</v>
      </c>
      <c r="J213" s="2">
        <v>46023</v>
      </c>
      <c r="K213">
        <v>0</v>
      </c>
      <c r="L213" s="1">
        <v>46223</v>
      </c>
      <c r="M213">
        <v>0</v>
      </c>
      <c r="N213" s="3">
        <v>8130.39</v>
      </c>
      <c r="O213" t="s">
        <v>23</v>
      </c>
      <c r="P213" t="s">
        <v>24</v>
      </c>
      <c r="Q213" t="s">
        <v>308</v>
      </c>
      <c r="R213" t="s">
        <v>26</v>
      </c>
      <c r="S213" s="4" t="str">
        <f>IF(C213="","",_xlfn.IFNA(_xlfn.XLOOKUP(C213,'CADASTRO CLIENTE'!$B$2:$B$9815,'CADASTRO CLIENTE'!$C$2:$C$9815),"NÃO ENCONTRADO"))</f>
        <v>CAGEPA</v>
      </c>
    </row>
    <row r="214" spans="1:19" hidden="1" x14ac:dyDescent="0.3">
      <c r="A214" t="s">
        <v>47</v>
      </c>
      <c r="B214" t="s">
        <v>31</v>
      </c>
      <c r="C214" t="s">
        <v>1678</v>
      </c>
      <c r="D214" t="s">
        <v>1679</v>
      </c>
      <c r="K214">
        <v>0</v>
      </c>
      <c r="L214" s="1">
        <v>46204</v>
      </c>
      <c r="M214">
        <v>0</v>
      </c>
      <c r="N214" s="3">
        <v>5360.12</v>
      </c>
      <c r="O214" t="s">
        <v>23</v>
      </c>
      <c r="P214" t="s">
        <v>34</v>
      </c>
      <c r="Q214" t="s">
        <v>2407</v>
      </c>
      <c r="R214" t="s">
        <v>26</v>
      </c>
      <c r="S214" s="4" t="str">
        <f>IF(C214="","",_xlfn.IFNA(_xlfn.XLOOKUP(C214,'CADASTRO CLIENTE'!$B$2:$B$9815,'CADASTRO CLIENTE'!$C$2:$C$9815),"NÃO ENCONTRADO"))</f>
        <v>ITAIQUARA ALIMENTOS S.A</v>
      </c>
    </row>
    <row r="215" spans="1:19" hidden="1" x14ac:dyDescent="0.3">
      <c r="A215" t="s">
        <v>19</v>
      </c>
      <c r="B215" t="s">
        <v>20</v>
      </c>
      <c r="C215" t="s">
        <v>2911</v>
      </c>
      <c r="D215" t="s">
        <v>187</v>
      </c>
      <c r="F215" s="1">
        <v>46244</v>
      </c>
      <c r="G215" s="1">
        <v>46244</v>
      </c>
      <c r="H215">
        <v>50153</v>
      </c>
      <c r="I215" s="1">
        <v>46246</v>
      </c>
      <c r="J215" s="2">
        <v>46023</v>
      </c>
      <c r="K215">
        <v>0</v>
      </c>
      <c r="L215" s="1">
        <v>46246</v>
      </c>
      <c r="M215">
        <v>0</v>
      </c>
      <c r="N215" s="3">
        <v>18555.48</v>
      </c>
      <c r="O215" t="s">
        <v>23</v>
      </c>
      <c r="P215" t="s">
        <v>24</v>
      </c>
      <c r="Q215" t="s">
        <v>2912</v>
      </c>
      <c r="R215" t="s">
        <v>26</v>
      </c>
      <c r="S215" s="4" t="str">
        <f>IF(C215="","",_xlfn.IFNA(_xlfn.XLOOKUP(C215,'CADASTRO CLIENTE'!$B$2:$B$9815,'CADASTRO CLIENTE'!$C$2:$C$9815),"NÃO ENCONTRADO"))</f>
        <v>BONANZA SUPERMERCADOS LTDA UC12</v>
      </c>
    </row>
    <row r="216" spans="1:19" hidden="1" x14ac:dyDescent="0.3">
      <c r="A216" t="s">
        <v>19</v>
      </c>
      <c r="B216" t="s">
        <v>20</v>
      </c>
      <c r="C216" t="s">
        <v>21</v>
      </c>
      <c r="D216" t="s">
        <v>22</v>
      </c>
      <c r="F216" s="1">
        <v>46267</v>
      </c>
      <c r="G216" s="1">
        <v>46267</v>
      </c>
      <c r="H216">
        <v>50419</v>
      </c>
      <c r="I216" s="1">
        <v>46275</v>
      </c>
      <c r="J216" s="2">
        <v>46023</v>
      </c>
      <c r="K216">
        <v>0</v>
      </c>
      <c r="L216" s="1">
        <v>46275</v>
      </c>
      <c r="M216">
        <v>0</v>
      </c>
      <c r="N216" s="3">
        <v>38423.660000000003</v>
      </c>
      <c r="O216" t="s">
        <v>23</v>
      </c>
      <c r="P216" t="s">
        <v>24</v>
      </c>
      <c r="Q216" t="s">
        <v>1773</v>
      </c>
      <c r="R216" t="s">
        <v>26</v>
      </c>
      <c r="S216" s="4" t="str">
        <f>IF(C216="","",_xlfn.IFNA(_xlfn.XLOOKUP(C216,'CADASTRO CLIENTE'!$B$2:$B$9815,'CADASTRO CLIENTE'!$C$2:$C$9815),"NÃO ENCONTRADO"))</f>
        <v>LAFEPE</v>
      </c>
    </row>
    <row r="217" spans="1:19" hidden="1" x14ac:dyDescent="0.3">
      <c r="A217" t="s">
        <v>19</v>
      </c>
      <c r="B217" t="s">
        <v>20</v>
      </c>
      <c r="C217" t="s">
        <v>453</v>
      </c>
      <c r="D217" t="s">
        <v>454</v>
      </c>
      <c r="F217" s="1">
        <v>46267</v>
      </c>
      <c r="G217" s="1">
        <v>46267</v>
      </c>
      <c r="H217">
        <v>50276</v>
      </c>
      <c r="I217" s="1">
        <v>46274</v>
      </c>
      <c r="J217" s="2">
        <v>46023</v>
      </c>
      <c r="K217">
        <v>0</v>
      </c>
      <c r="L217" s="1">
        <v>46274</v>
      </c>
      <c r="M217">
        <v>0</v>
      </c>
      <c r="N217" s="3">
        <v>21254</v>
      </c>
      <c r="O217" t="s">
        <v>23</v>
      </c>
      <c r="P217" t="s">
        <v>24</v>
      </c>
      <c r="Q217" t="s">
        <v>455</v>
      </c>
      <c r="R217" t="s">
        <v>26</v>
      </c>
      <c r="S217" s="4" t="str">
        <f>IF(C217="","",_xlfn.IFNA(_xlfn.XLOOKUP(C217,'CADASTRO CLIENTE'!$B$2:$B$9815,'CADASTRO CLIENTE'!$C$2:$C$9815),"NÃO ENCONTRADO"))</f>
        <v>GOE COMERCIALIZADORA</v>
      </c>
    </row>
    <row r="218" spans="1:19" hidden="1" x14ac:dyDescent="0.3">
      <c r="A218" t="s">
        <v>19</v>
      </c>
      <c r="B218" t="s">
        <v>20</v>
      </c>
      <c r="C218" t="s">
        <v>296</v>
      </c>
      <c r="D218" t="s">
        <v>297</v>
      </c>
      <c r="F218" s="1">
        <v>46210</v>
      </c>
      <c r="G218" s="1">
        <v>46210</v>
      </c>
      <c r="H218">
        <v>49094</v>
      </c>
      <c r="I218" s="1">
        <v>46216</v>
      </c>
      <c r="J218" s="2">
        <v>46023</v>
      </c>
      <c r="K218">
        <v>0</v>
      </c>
      <c r="L218" s="1">
        <v>46216</v>
      </c>
      <c r="M218">
        <v>0</v>
      </c>
      <c r="N218" s="3">
        <v>1542.86</v>
      </c>
      <c r="O218" t="s">
        <v>23</v>
      </c>
      <c r="P218" t="s">
        <v>24</v>
      </c>
      <c r="Q218" t="s">
        <v>2964</v>
      </c>
      <c r="R218" t="s">
        <v>26</v>
      </c>
      <c r="S218" s="4" t="str">
        <f>IF(C218="","",_xlfn.IFNA(_xlfn.XLOOKUP(C218,'CADASTRO CLIENTE'!$B$2:$B$9815,'CADASTRO CLIENTE'!$C$2:$C$9815),"NÃO ENCONTRADO"))</f>
        <v>PROJEART</v>
      </c>
    </row>
    <row r="219" spans="1:19" hidden="1" x14ac:dyDescent="0.3">
      <c r="A219" t="s">
        <v>47</v>
      </c>
      <c r="B219" t="s">
        <v>20</v>
      </c>
      <c r="C219" t="s">
        <v>793</v>
      </c>
      <c r="D219" t="s">
        <v>517</v>
      </c>
      <c r="K219">
        <v>0</v>
      </c>
      <c r="L219" s="1">
        <v>46234</v>
      </c>
      <c r="M219">
        <v>0</v>
      </c>
      <c r="N219" s="3">
        <v>450000</v>
      </c>
      <c r="O219" t="s">
        <v>23</v>
      </c>
      <c r="P219" t="s">
        <v>142</v>
      </c>
      <c r="Q219" t="s">
        <v>794</v>
      </c>
      <c r="R219" t="s">
        <v>26</v>
      </c>
      <c r="S219" s="4" t="str">
        <f>IF(C219="","",_xlfn.IFNA(_xlfn.XLOOKUP(C219,'CADASTRO CLIENTE'!$B$2:$B$9815,'CADASTRO CLIENTE'!$C$2:$C$9815),"NÃO ENCONTRADO"))</f>
        <v>ARAPUA II SPE</v>
      </c>
    </row>
    <row r="220" spans="1:19" hidden="1" x14ac:dyDescent="0.3">
      <c r="A220" t="s">
        <v>47</v>
      </c>
      <c r="B220" t="s">
        <v>20</v>
      </c>
      <c r="C220" t="s">
        <v>347</v>
      </c>
      <c r="D220" t="s">
        <v>348</v>
      </c>
      <c r="K220">
        <v>0</v>
      </c>
      <c r="L220" s="1">
        <v>46234</v>
      </c>
      <c r="M220">
        <v>0</v>
      </c>
      <c r="N220" s="3">
        <v>16850</v>
      </c>
      <c r="O220" t="s">
        <v>23</v>
      </c>
      <c r="P220" t="s">
        <v>142</v>
      </c>
      <c r="Q220" t="s">
        <v>2006</v>
      </c>
      <c r="R220" t="s">
        <v>26</v>
      </c>
      <c r="S220" s="4" t="str">
        <f>IF(C220="","",_xlfn.IFNA(_xlfn.XLOOKUP(C220,'CADASTRO CLIENTE'!$B$2:$B$9815,'CADASTRO CLIENTE'!$C$2:$C$9815),"NÃO ENCONTRADO"))</f>
        <v>MINERAÇÃO PAULISTA</v>
      </c>
    </row>
    <row r="221" spans="1:19" hidden="1" x14ac:dyDescent="0.3">
      <c r="A221" t="s">
        <v>19</v>
      </c>
      <c r="B221" t="s">
        <v>31</v>
      </c>
      <c r="C221" t="s">
        <v>88</v>
      </c>
      <c r="D221" t="s">
        <v>89</v>
      </c>
      <c r="F221" s="1">
        <v>46230</v>
      </c>
      <c r="G221" s="1">
        <v>46230</v>
      </c>
      <c r="H221">
        <v>185</v>
      </c>
      <c r="I221" s="1">
        <v>46244</v>
      </c>
      <c r="J221" s="2">
        <v>46023</v>
      </c>
      <c r="K221">
        <v>0</v>
      </c>
      <c r="L221" s="1">
        <v>46279</v>
      </c>
      <c r="M221">
        <v>0</v>
      </c>
      <c r="N221">
        <v>497.08</v>
      </c>
      <c r="O221" t="s">
        <v>23</v>
      </c>
      <c r="P221" t="s">
        <v>34</v>
      </c>
      <c r="Q221" t="s">
        <v>2247</v>
      </c>
      <c r="R221" t="s">
        <v>26</v>
      </c>
      <c r="S221" s="4" t="str">
        <f>IF(C221="","",_xlfn.IFNA(_xlfn.XLOOKUP(C221,'CADASTRO CLIENTE'!$B$2:$B$9815,'CADASTRO CLIENTE'!$C$2:$C$9815),"NÃO ENCONTRADO"))</f>
        <v>SKYFIT PAULO AFONSO</v>
      </c>
    </row>
    <row r="222" spans="1:19" hidden="1" x14ac:dyDescent="0.3">
      <c r="A222" t="s">
        <v>19</v>
      </c>
      <c r="B222" t="s">
        <v>20</v>
      </c>
      <c r="C222" t="s">
        <v>695</v>
      </c>
      <c r="D222" t="s">
        <v>55</v>
      </c>
      <c r="F222" s="1">
        <v>46238</v>
      </c>
      <c r="G222" s="1">
        <v>46238</v>
      </c>
      <c r="H222">
        <v>49510</v>
      </c>
      <c r="I222" s="1">
        <v>46244</v>
      </c>
      <c r="J222" s="2">
        <v>46023</v>
      </c>
      <c r="K222">
        <v>0</v>
      </c>
      <c r="L222" s="1">
        <v>46244</v>
      </c>
      <c r="M222">
        <v>0</v>
      </c>
      <c r="N222" s="3">
        <v>10242.84</v>
      </c>
      <c r="O222" t="s">
        <v>23</v>
      </c>
      <c r="P222" t="s">
        <v>24</v>
      </c>
      <c r="Q222" t="s">
        <v>2350</v>
      </c>
      <c r="R222" t="s">
        <v>26</v>
      </c>
      <c r="S222" s="4" t="str">
        <f>IF(C222="","",_xlfn.IFNA(_xlfn.XLOOKUP(C222,'CADASTRO CLIENTE'!$B$2:$B$9815,'CADASTRO CLIENTE'!$C$2:$C$9815),"NÃO ENCONTRADO"))</f>
        <v>SESI PAULISTA</v>
      </c>
    </row>
    <row r="223" spans="1:19" hidden="1" x14ac:dyDescent="0.3">
      <c r="A223" t="s">
        <v>19</v>
      </c>
      <c r="B223" t="s">
        <v>38</v>
      </c>
      <c r="C223" t="s">
        <v>39</v>
      </c>
      <c r="D223" t="s">
        <v>40</v>
      </c>
      <c r="F223" s="1">
        <v>46212</v>
      </c>
      <c r="G223" s="1">
        <v>46212</v>
      </c>
      <c r="H223">
        <v>404</v>
      </c>
      <c r="I223" s="1">
        <v>46223</v>
      </c>
      <c r="J223" s="2">
        <v>46023</v>
      </c>
      <c r="K223">
        <v>0</v>
      </c>
      <c r="L223" s="1">
        <v>46223</v>
      </c>
      <c r="M223">
        <v>0</v>
      </c>
      <c r="N223" s="3">
        <v>17966.55</v>
      </c>
      <c r="O223" t="s">
        <v>23</v>
      </c>
      <c r="P223" t="s">
        <v>24</v>
      </c>
      <c r="Q223" t="s">
        <v>2099</v>
      </c>
      <c r="R223" t="s">
        <v>26</v>
      </c>
      <c r="S223" s="4" t="str">
        <f>IF(C223="","",_xlfn.IFNA(_xlfn.XLOOKUP(C223,'CADASTRO CLIENTE'!$B$2:$B$9815,'CADASTRO CLIENTE'!$C$2:$C$9815),"NÃO ENCONTRADO"))</f>
        <v>CAGEPA</v>
      </c>
    </row>
    <row r="224" spans="1:19" hidden="1" x14ac:dyDescent="0.3">
      <c r="A224" t="s">
        <v>19</v>
      </c>
      <c r="B224" t="s">
        <v>20</v>
      </c>
      <c r="C224" t="s">
        <v>1058</v>
      </c>
      <c r="D224" t="s">
        <v>1059</v>
      </c>
      <c r="F224" s="1">
        <v>46240</v>
      </c>
      <c r="G224" s="1">
        <v>46240</v>
      </c>
      <c r="H224">
        <v>50054</v>
      </c>
      <c r="I224" s="1">
        <v>46249</v>
      </c>
      <c r="J224" s="2">
        <v>46023</v>
      </c>
      <c r="K224">
        <v>0</v>
      </c>
      <c r="L224" s="1">
        <v>46260</v>
      </c>
      <c r="M224">
        <v>0</v>
      </c>
      <c r="N224" s="3">
        <v>135187.07999999999</v>
      </c>
      <c r="O224" t="s">
        <v>23</v>
      </c>
      <c r="P224" t="s">
        <v>24</v>
      </c>
      <c r="Q224" t="s">
        <v>1060</v>
      </c>
      <c r="R224" t="s">
        <v>26</v>
      </c>
      <c r="S224" s="4" t="str">
        <f>IF(C224="","",_xlfn.IFNA(_xlfn.XLOOKUP(C224,'CADASTRO CLIENTE'!$B$2:$B$9815,'CADASTRO CLIENTE'!$C$2:$C$9815),"NÃO ENCONTRADO"))</f>
        <v>BRASIL TELECOM CENTRO</v>
      </c>
    </row>
    <row r="225" spans="1:19" hidden="1" x14ac:dyDescent="0.3">
      <c r="A225" t="s">
        <v>19</v>
      </c>
      <c r="B225" t="s">
        <v>20</v>
      </c>
      <c r="C225" t="s">
        <v>296</v>
      </c>
      <c r="D225" t="s">
        <v>297</v>
      </c>
      <c r="F225" s="1">
        <v>46210</v>
      </c>
      <c r="G225" s="1">
        <v>46210</v>
      </c>
      <c r="H225">
        <v>49095</v>
      </c>
      <c r="I225" s="1">
        <v>46216</v>
      </c>
      <c r="J225" s="2">
        <v>46023</v>
      </c>
      <c r="K225">
        <v>0</v>
      </c>
      <c r="L225" s="1">
        <v>46216</v>
      </c>
      <c r="M225">
        <v>0</v>
      </c>
      <c r="N225" s="3">
        <v>2647.64</v>
      </c>
      <c r="O225" t="s">
        <v>23</v>
      </c>
      <c r="P225" t="s">
        <v>24</v>
      </c>
      <c r="Q225" t="s">
        <v>754</v>
      </c>
      <c r="R225" t="s">
        <v>26</v>
      </c>
      <c r="S225" s="4" t="str">
        <f>IF(C225="","",_xlfn.IFNA(_xlfn.XLOOKUP(C225,'CADASTRO CLIENTE'!$B$2:$B$9815,'CADASTRO CLIENTE'!$C$2:$C$9815),"NÃO ENCONTRADO"))</f>
        <v>PROJEART</v>
      </c>
    </row>
    <row r="226" spans="1:19" hidden="1" x14ac:dyDescent="0.3">
      <c r="A226" t="s">
        <v>19</v>
      </c>
      <c r="B226" t="s">
        <v>20</v>
      </c>
      <c r="C226" t="s">
        <v>494</v>
      </c>
      <c r="D226" t="s">
        <v>252</v>
      </c>
      <c r="F226" s="1">
        <v>46213</v>
      </c>
      <c r="G226" s="1">
        <v>46213</v>
      </c>
      <c r="H226">
        <v>49243</v>
      </c>
      <c r="I226" s="1">
        <v>46219</v>
      </c>
      <c r="J226" s="2">
        <v>46023</v>
      </c>
      <c r="K226">
        <v>0</v>
      </c>
      <c r="L226" s="1">
        <v>46218</v>
      </c>
      <c r="M226">
        <v>0</v>
      </c>
      <c r="N226" s="3">
        <v>13611.1</v>
      </c>
      <c r="O226" t="s">
        <v>23</v>
      </c>
      <c r="P226" t="s">
        <v>24</v>
      </c>
      <c r="Q226" t="s">
        <v>495</v>
      </c>
      <c r="R226" t="s">
        <v>26</v>
      </c>
      <c r="S226" s="4" t="str">
        <f>IF(C226="","",_xlfn.IFNA(_xlfn.XLOOKUP(C226,'CADASTRO CLIENTE'!$B$2:$B$9815,'CADASTRO CLIENTE'!$C$2:$C$9815),"NÃO ENCONTRADO"))</f>
        <v>CENTRO UNIVERSITARIO MAURICIO DE NASSAU TERESINA S</v>
      </c>
    </row>
    <row r="227" spans="1:19" hidden="1" x14ac:dyDescent="0.3">
      <c r="A227" t="s">
        <v>47</v>
      </c>
      <c r="B227" t="s">
        <v>20</v>
      </c>
      <c r="C227" t="s">
        <v>71</v>
      </c>
      <c r="D227" t="s">
        <v>72</v>
      </c>
      <c r="K227">
        <v>0</v>
      </c>
      <c r="L227" s="1">
        <v>46212</v>
      </c>
      <c r="M227">
        <v>0</v>
      </c>
      <c r="N227" s="3">
        <v>26992.17</v>
      </c>
      <c r="O227" t="s">
        <v>23</v>
      </c>
      <c r="P227" t="s">
        <v>24</v>
      </c>
      <c r="Q227" t="s">
        <v>1083</v>
      </c>
      <c r="R227" t="s">
        <v>26</v>
      </c>
      <c r="S227" s="4" t="str">
        <f>IF(C227="","",_xlfn.IFNA(_xlfn.XLOOKUP(C227,'CADASTRO CLIENTE'!$B$2:$B$9815,'CADASTRO CLIENTE'!$C$2:$C$9815),"NÃO ENCONTRADO"))</f>
        <v>HOSPITAL MARIA LUCINDA</v>
      </c>
    </row>
    <row r="228" spans="1:19" hidden="1" x14ac:dyDescent="0.3">
      <c r="A228" t="s">
        <v>19</v>
      </c>
      <c r="B228" t="s">
        <v>31</v>
      </c>
      <c r="C228" t="s">
        <v>2146</v>
      </c>
      <c r="D228" t="s">
        <v>2147</v>
      </c>
      <c r="F228" s="1">
        <v>46225</v>
      </c>
      <c r="G228" s="1">
        <v>46225</v>
      </c>
      <c r="H228">
        <v>21</v>
      </c>
      <c r="I228" s="1">
        <v>46233</v>
      </c>
      <c r="J228" s="2">
        <v>46023</v>
      </c>
      <c r="K228">
        <v>0</v>
      </c>
      <c r="L228" s="1">
        <v>46227</v>
      </c>
      <c r="M228">
        <v>0</v>
      </c>
      <c r="N228">
        <v>938.5</v>
      </c>
      <c r="O228" t="s">
        <v>23</v>
      </c>
      <c r="P228" t="s">
        <v>34</v>
      </c>
      <c r="Q228" t="s">
        <v>2608</v>
      </c>
      <c r="R228" t="s">
        <v>26</v>
      </c>
      <c r="S228" s="4" t="str">
        <f>IF(C228="","",_xlfn.IFNA(_xlfn.XLOOKUP(C228,'CADASTRO CLIENTE'!$B$2:$B$9815,'CADASTRO CLIENTE'!$C$2:$C$9815),"NÃO ENCONTRADO"))</f>
        <v>ROTA PREMIUM</v>
      </c>
    </row>
    <row r="229" spans="1:19" hidden="1" x14ac:dyDescent="0.3">
      <c r="A229" t="s">
        <v>19</v>
      </c>
      <c r="B229" t="s">
        <v>20</v>
      </c>
      <c r="C229" t="s">
        <v>2118</v>
      </c>
      <c r="D229" t="s">
        <v>2119</v>
      </c>
      <c r="F229" s="1">
        <v>46238</v>
      </c>
      <c r="G229" s="1">
        <v>46238</v>
      </c>
      <c r="H229">
        <v>49601</v>
      </c>
      <c r="I229" s="1">
        <v>46252</v>
      </c>
      <c r="J229" s="2">
        <v>46023</v>
      </c>
      <c r="K229">
        <v>0</v>
      </c>
      <c r="L229" s="1">
        <v>46252</v>
      </c>
      <c r="M229">
        <v>0</v>
      </c>
      <c r="N229">
        <v>972.46</v>
      </c>
      <c r="O229" t="s">
        <v>23</v>
      </c>
      <c r="P229" t="s">
        <v>24</v>
      </c>
      <c r="Q229" t="s">
        <v>2240</v>
      </c>
      <c r="R229" t="s">
        <v>26</v>
      </c>
      <c r="S229" s="4" t="str">
        <f>IF(C229="","",_xlfn.IFNA(_xlfn.XLOOKUP(C229,'CADASTRO CLIENTE'!$B$2:$B$9815,'CADASTRO CLIENTE'!$C$2:$C$9815),"NÃO ENCONTRADO"))</f>
        <v>SER - DOK HOVET GUARULHOS</v>
      </c>
    </row>
    <row r="230" spans="1:19" hidden="1" x14ac:dyDescent="0.3">
      <c r="A230" t="s">
        <v>19</v>
      </c>
      <c r="B230" t="s">
        <v>60</v>
      </c>
      <c r="C230" t="s">
        <v>191</v>
      </c>
      <c r="D230" t="s">
        <v>192</v>
      </c>
      <c r="F230" s="1">
        <v>46251</v>
      </c>
      <c r="G230" s="1">
        <v>46251</v>
      </c>
      <c r="H230">
        <v>1524</v>
      </c>
      <c r="I230" s="1">
        <v>46264</v>
      </c>
      <c r="J230" s="2">
        <v>46023</v>
      </c>
      <c r="K230">
        <v>0</v>
      </c>
      <c r="L230" s="1">
        <v>46265</v>
      </c>
      <c r="M230">
        <v>0</v>
      </c>
      <c r="N230" s="3">
        <v>25782.77</v>
      </c>
      <c r="O230" t="s">
        <v>23</v>
      </c>
      <c r="P230" t="s">
        <v>63</v>
      </c>
      <c r="Q230" t="s">
        <v>193</v>
      </c>
      <c r="R230" t="s">
        <v>26</v>
      </c>
      <c r="S230" s="4" t="str">
        <f>IF(C230="","",_xlfn.IFNA(_xlfn.XLOOKUP(C230,'CADASTRO CLIENTE'!$B$2:$B$9815,'CADASTRO CLIENTE'!$C$2:$C$9815),"NÃO ENCONTRADO"))</f>
        <v>CELPA</v>
      </c>
    </row>
    <row r="231" spans="1:19" hidden="1" x14ac:dyDescent="0.3">
      <c r="A231" t="s">
        <v>47</v>
      </c>
      <c r="B231" t="s">
        <v>31</v>
      </c>
      <c r="C231" t="s">
        <v>767</v>
      </c>
      <c r="D231" t="s">
        <v>768</v>
      </c>
      <c r="K231">
        <v>0</v>
      </c>
      <c r="L231" s="1">
        <v>46204</v>
      </c>
      <c r="M231">
        <v>0</v>
      </c>
      <c r="N231">
        <v>645.47</v>
      </c>
      <c r="O231" t="s">
        <v>23</v>
      </c>
      <c r="P231" t="s">
        <v>34</v>
      </c>
      <c r="Q231" t="s">
        <v>769</v>
      </c>
      <c r="R231" t="s">
        <v>26</v>
      </c>
      <c r="S231" s="4" t="str">
        <f>IF(C231="","",_xlfn.IFNA(_xlfn.XLOOKUP(C231,'CADASTRO CLIENTE'!$B$2:$B$9815,'CADASTRO CLIENTE'!$C$2:$C$9815),"NÃO ENCONTRADO"))</f>
        <v>EMPRESARIAL ISAAC NEWTON</v>
      </c>
    </row>
    <row r="232" spans="1:19" hidden="1" x14ac:dyDescent="0.3">
      <c r="A232" t="s">
        <v>47</v>
      </c>
      <c r="B232" t="s">
        <v>31</v>
      </c>
      <c r="C232" t="s">
        <v>2765</v>
      </c>
      <c r="D232" t="s">
        <v>2766</v>
      </c>
      <c r="K232">
        <v>0</v>
      </c>
      <c r="L232" s="1">
        <v>46204</v>
      </c>
      <c r="M232">
        <v>0</v>
      </c>
      <c r="N232">
        <v>938.5</v>
      </c>
      <c r="O232" t="s">
        <v>23</v>
      </c>
      <c r="P232" t="s">
        <v>34</v>
      </c>
      <c r="Q232" t="s">
        <v>2767</v>
      </c>
      <c r="R232" t="s">
        <v>26</v>
      </c>
      <c r="S232" s="4" t="str">
        <f>IF(C232="","",_xlfn.IFNA(_xlfn.XLOOKUP(C232,'CADASTRO CLIENTE'!$B$2:$B$9815,'CADASTRO CLIENTE'!$C$2:$C$9815),"NÃO ENCONTRADO"))</f>
        <v>COLEGIO N SRA DE LOURDES</v>
      </c>
    </row>
    <row r="233" spans="1:19" hidden="1" x14ac:dyDescent="0.3">
      <c r="A233" t="s">
        <v>19</v>
      </c>
      <c r="B233" t="s">
        <v>38</v>
      </c>
      <c r="C233" t="s">
        <v>39</v>
      </c>
      <c r="D233" t="s">
        <v>40</v>
      </c>
      <c r="F233" s="1">
        <v>46248</v>
      </c>
      <c r="G233" s="1">
        <v>46248</v>
      </c>
      <c r="H233">
        <v>423</v>
      </c>
      <c r="I233" s="1">
        <v>46254</v>
      </c>
      <c r="J233" s="2">
        <v>46023</v>
      </c>
      <c r="K233">
        <v>0</v>
      </c>
      <c r="L233" s="1">
        <v>46254</v>
      </c>
      <c r="M233">
        <v>0</v>
      </c>
      <c r="N233" s="3">
        <v>9512.76</v>
      </c>
      <c r="O233" t="s">
        <v>23</v>
      </c>
      <c r="P233" t="s">
        <v>24</v>
      </c>
      <c r="Q233" t="s">
        <v>2975</v>
      </c>
      <c r="R233" t="s">
        <v>26</v>
      </c>
      <c r="S233" s="4" t="str">
        <f>IF(C233="","",_xlfn.IFNA(_xlfn.XLOOKUP(C233,'CADASTRO CLIENTE'!$B$2:$B$9815,'CADASTRO CLIENTE'!$C$2:$C$9815),"NÃO ENCONTRADO"))</f>
        <v>CAGEPA</v>
      </c>
    </row>
    <row r="234" spans="1:19" hidden="1" x14ac:dyDescent="0.3">
      <c r="A234" t="s">
        <v>19</v>
      </c>
      <c r="B234" t="s">
        <v>31</v>
      </c>
      <c r="C234" t="s">
        <v>1696</v>
      </c>
      <c r="D234" t="s">
        <v>532</v>
      </c>
      <c r="F234" s="1">
        <v>46251</v>
      </c>
      <c r="G234" s="1">
        <v>46251</v>
      </c>
      <c r="H234">
        <v>748</v>
      </c>
      <c r="I234" s="1">
        <v>46264</v>
      </c>
      <c r="J234" s="2">
        <v>46023</v>
      </c>
      <c r="K234">
        <v>0</v>
      </c>
      <c r="L234" s="1">
        <v>46261</v>
      </c>
      <c r="M234">
        <v>0</v>
      </c>
      <c r="N234">
        <v>71.53</v>
      </c>
      <c r="O234" t="s">
        <v>23</v>
      </c>
      <c r="P234" t="s">
        <v>1814</v>
      </c>
      <c r="Q234" t="s">
        <v>1815</v>
      </c>
      <c r="R234" t="s">
        <v>26</v>
      </c>
      <c r="S234" s="4" t="str">
        <f>IF(C234="","",_xlfn.IFNA(_xlfn.XLOOKUP(C234,'CADASTRO CLIENTE'!$B$2:$B$9815,'CADASTRO CLIENTE'!$C$2:$C$9815),"NÃO ENCONTRADO"))</f>
        <v>LABCHECAP 02</v>
      </c>
    </row>
    <row r="235" spans="1:19" hidden="1" x14ac:dyDescent="0.3">
      <c r="A235" t="s">
        <v>47</v>
      </c>
      <c r="B235" t="s">
        <v>31</v>
      </c>
      <c r="C235" t="s">
        <v>248</v>
      </c>
      <c r="D235" t="s">
        <v>249</v>
      </c>
      <c r="K235">
        <v>0</v>
      </c>
      <c r="L235" s="1">
        <v>46204</v>
      </c>
      <c r="M235">
        <v>0</v>
      </c>
      <c r="N235" s="3">
        <v>2446.31</v>
      </c>
      <c r="O235" t="s">
        <v>23</v>
      </c>
      <c r="P235" t="s">
        <v>34</v>
      </c>
      <c r="Q235" t="s">
        <v>2641</v>
      </c>
      <c r="R235" t="s">
        <v>26</v>
      </c>
      <c r="S235" s="4" t="str">
        <f>IF(C235="","",_xlfn.IFNA(_xlfn.XLOOKUP(C235,'CADASTRO CLIENTE'!$B$2:$B$9815,'CADASTRO CLIENTE'!$C$2:$C$9815),"NÃO ENCONTRADO"))</f>
        <v>CHARLES DARWIN</v>
      </c>
    </row>
    <row r="236" spans="1:19" hidden="1" x14ac:dyDescent="0.3">
      <c r="A236" t="s">
        <v>47</v>
      </c>
      <c r="B236" t="s">
        <v>31</v>
      </c>
      <c r="C236" t="s">
        <v>3588</v>
      </c>
      <c r="D236" t="s">
        <v>1033</v>
      </c>
      <c r="K236">
        <v>0</v>
      </c>
      <c r="L236" s="1">
        <v>46294</v>
      </c>
      <c r="M236">
        <v>0</v>
      </c>
      <c r="N236" s="3">
        <v>1025.81</v>
      </c>
      <c r="O236" t="s">
        <v>23</v>
      </c>
      <c r="P236" t="s">
        <v>207</v>
      </c>
      <c r="Q236" t="s">
        <v>26756</v>
      </c>
      <c r="R236" t="s">
        <v>26</v>
      </c>
      <c r="S236" s="4" t="str">
        <f>IF(C236="","",_xlfn.IFNA(_xlfn.XLOOKUP(C236,'CADASTRO CLIENTE'!$B$2:$B$9815,'CADASTRO CLIENTE'!$C$2:$C$9815),"NÃO ENCONTRADO"))</f>
        <v>PETRONAC T1</v>
      </c>
    </row>
    <row r="237" spans="1:19" hidden="1" x14ac:dyDescent="0.3">
      <c r="A237" t="s">
        <v>47</v>
      </c>
      <c r="B237" t="s">
        <v>31</v>
      </c>
      <c r="C237" t="s">
        <v>479</v>
      </c>
      <c r="D237" t="s">
        <v>480</v>
      </c>
      <c r="K237">
        <v>0</v>
      </c>
      <c r="L237" s="1">
        <v>46279</v>
      </c>
      <c r="M237">
        <v>0</v>
      </c>
      <c r="N237">
        <v>476.75</v>
      </c>
      <c r="O237" t="s">
        <v>23</v>
      </c>
      <c r="P237" t="s">
        <v>207</v>
      </c>
      <c r="Q237" t="s">
        <v>736</v>
      </c>
      <c r="R237" t="s">
        <v>26</v>
      </c>
      <c r="S237" s="4" t="str">
        <f>IF(C237="","",_xlfn.IFNA(_xlfn.XLOOKUP(C237,'CADASTRO CLIENTE'!$B$2:$B$9815,'CADASTRO CLIENTE'!$C$2:$C$9815),"NÃO ENCONTRADO"))</f>
        <v>BISCOITOS E BOLACHAS SKIN</v>
      </c>
    </row>
    <row r="238" spans="1:19" hidden="1" x14ac:dyDescent="0.3">
      <c r="A238" t="s">
        <v>19</v>
      </c>
      <c r="B238" t="s">
        <v>20</v>
      </c>
      <c r="C238" t="s">
        <v>1134</v>
      </c>
      <c r="D238" t="s">
        <v>1135</v>
      </c>
      <c r="F238" s="1">
        <v>46239</v>
      </c>
      <c r="G238" s="1">
        <v>46239</v>
      </c>
      <c r="H238">
        <v>49909</v>
      </c>
      <c r="I238" s="1">
        <v>46244</v>
      </c>
      <c r="J238" s="2">
        <v>46023</v>
      </c>
      <c r="K238">
        <v>0</v>
      </c>
      <c r="L238" s="1">
        <v>46244</v>
      </c>
      <c r="M238">
        <v>0</v>
      </c>
      <c r="N238" s="3">
        <v>89973.18</v>
      </c>
      <c r="O238" t="s">
        <v>23</v>
      </c>
      <c r="P238" t="s">
        <v>24</v>
      </c>
      <c r="Q238" t="s">
        <v>2052</v>
      </c>
      <c r="R238" t="s">
        <v>26</v>
      </c>
      <c r="S238" s="4" t="str">
        <f>IF(C238="","",_xlfn.IFNA(_xlfn.XLOOKUP(C238,'CADASTRO CLIENTE'!$B$2:$B$9815,'CADASTRO CLIENTE'!$C$2:$C$9815),"NÃO ENCONTRADO"))</f>
        <v>ZAMP</v>
      </c>
    </row>
    <row r="239" spans="1:19" hidden="1" x14ac:dyDescent="0.3">
      <c r="A239" t="s">
        <v>19</v>
      </c>
      <c r="B239" t="s">
        <v>31</v>
      </c>
      <c r="C239" t="s">
        <v>893</v>
      </c>
      <c r="D239" t="s">
        <v>894</v>
      </c>
      <c r="F239" s="1">
        <v>46225</v>
      </c>
      <c r="G239" s="1">
        <v>46225</v>
      </c>
      <c r="H239">
        <v>71</v>
      </c>
      <c r="I239" s="1">
        <v>46244</v>
      </c>
      <c r="J239" s="2">
        <v>46023</v>
      </c>
      <c r="K239">
        <v>0</v>
      </c>
      <c r="L239" s="1">
        <v>46244</v>
      </c>
      <c r="M239">
        <v>0</v>
      </c>
      <c r="N239" s="3">
        <v>2708.99</v>
      </c>
      <c r="O239" t="s">
        <v>23</v>
      </c>
      <c r="P239" t="s">
        <v>34</v>
      </c>
      <c r="Q239" t="s">
        <v>26662</v>
      </c>
      <c r="R239" t="s">
        <v>26</v>
      </c>
      <c r="S239" s="4" t="str">
        <f>IF(C239="","",_xlfn.IFNA(_xlfn.XLOOKUP(C239,'CADASTRO CLIENTE'!$B$2:$B$9815,'CADASTRO CLIENTE'!$C$2:$C$9815),"NÃO ENCONTRADO"))</f>
        <v>CNS</v>
      </c>
    </row>
    <row r="240" spans="1:19" hidden="1" x14ac:dyDescent="0.3">
      <c r="A240" t="s">
        <v>19</v>
      </c>
      <c r="B240" t="s">
        <v>20</v>
      </c>
      <c r="C240" t="s">
        <v>45</v>
      </c>
      <c r="D240" t="s">
        <v>0</v>
      </c>
      <c r="F240" s="1">
        <v>46238</v>
      </c>
      <c r="G240" s="1">
        <v>46238</v>
      </c>
      <c r="H240">
        <v>49487</v>
      </c>
      <c r="I240" s="1">
        <v>46244</v>
      </c>
      <c r="J240" s="2">
        <v>46023</v>
      </c>
      <c r="K240">
        <v>0</v>
      </c>
      <c r="L240" s="1">
        <v>46244</v>
      </c>
      <c r="M240">
        <v>0</v>
      </c>
      <c r="N240" s="3">
        <v>15168.99</v>
      </c>
      <c r="O240" t="s">
        <v>23</v>
      </c>
      <c r="P240" t="s">
        <v>24</v>
      </c>
      <c r="Q240" t="s">
        <v>2267</v>
      </c>
      <c r="R240" t="s">
        <v>26</v>
      </c>
      <c r="S240" s="4" t="str">
        <f>IF(C240="","",_xlfn.IFNA(_xlfn.XLOOKUP(C240,'CADASTRO CLIENTE'!$B$2:$B$9815,'CADASTRO CLIENTE'!$C$2:$C$9815),"NÃO ENCONTRADO"))</f>
        <v>SAN FRANCISCO - CAUCAIA</v>
      </c>
    </row>
    <row r="241" spans="1:19" hidden="1" x14ac:dyDescent="0.3">
      <c r="A241" t="s">
        <v>47</v>
      </c>
      <c r="B241" t="s">
        <v>31</v>
      </c>
      <c r="C241" t="s">
        <v>1974</v>
      </c>
      <c r="D241" t="s">
        <v>448</v>
      </c>
      <c r="K241">
        <v>0</v>
      </c>
      <c r="L241" s="1">
        <v>46211</v>
      </c>
      <c r="M241">
        <v>0</v>
      </c>
      <c r="N241">
        <v>295.5</v>
      </c>
      <c r="O241" t="s">
        <v>23</v>
      </c>
      <c r="P241" t="s">
        <v>34</v>
      </c>
      <c r="Q241" t="s">
        <v>1975</v>
      </c>
      <c r="R241" t="s">
        <v>26</v>
      </c>
      <c r="S241" s="4" t="str">
        <f>IF(C241="","",_xlfn.IFNA(_xlfn.XLOOKUP(C241,'CADASTRO CLIENTE'!$B$2:$B$9815,'CADASTRO CLIENTE'!$C$2:$C$9815),"NÃO ENCONTRADO"))</f>
        <v>TUPAN FILIAL 37</v>
      </c>
    </row>
    <row r="242" spans="1:19" hidden="1" x14ac:dyDescent="0.3">
      <c r="A242" t="s">
        <v>47</v>
      </c>
      <c r="B242" t="s">
        <v>20</v>
      </c>
      <c r="C242" t="s">
        <v>283</v>
      </c>
      <c r="D242" t="s">
        <v>284</v>
      </c>
      <c r="K242">
        <v>0</v>
      </c>
      <c r="L242" s="1">
        <v>46234</v>
      </c>
      <c r="M242">
        <v>0</v>
      </c>
      <c r="N242" s="3">
        <v>3000000</v>
      </c>
      <c r="O242" t="s">
        <v>23</v>
      </c>
      <c r="P242" t="s">
        <v>142</v>
      </c>
      <c r="Q242" t="s">
        <v>2294</v>
      </c>
      <c r="R242" t="s">
        <v>26</v>
      </c>
      <c r="S242" s="4" t="str">
        <f>IF(C242="","",_xlfn.IFNA(_xlfn.XLOOKUP(C242,'CADASTRO CLIENTE'!$B$2:$B$9815,'CADASTRO CLIENTE'!$C$2:$C$9815),"NÃO ENCONTRADO"))</f>
        <v>ARAPUA PARTICIPACOES</v>
      </c>
    </row>
    <row r="243" spans="1:19" hidden="1" x14ac:dyDescent="0.3">
      <c r="A243" t="s">
        <v>19</v>
      </c>
      <c r="B243" t="s">
        <v>20</v>
      </c>
      <c r="C243" t="s">
        <v>983</v>
      </c>
      <c r="D243" t="s">
        <v>984</v>
      </c>
      <c r="F243" s="1">
        <v>46267</v>
      </c>
      <c r="G243" s="1">
        <v>46267</v>
      </c>
      <c r="H243">
        <v>50362</v>
      </c>
      <c r="I243" s="1">
        <v>46275</v>
      </c>
      <c r="J243" s="2">
        <v>46023</v>
      </c>
      <c r="K243">
        <v>0</v>
      </c>
      <c r="L243" s="1">
        <v>46275</v>
      </c>
      <c r="M243">
        <v>0</v>
      </c>
      <c r="N243" s="3">
        <v>447955.77</v>
      </c>
      <c r="O243" t="s">
        <v>23</v>
      </c>
      <c r="P243" t="s">
        <v>24</v>
      </c>
      <c r="Q243" t="s">
        <v>2584</v>
      </c>
      <c r="R243" t="s">
        <v>26</v>
      </c>
      <c r="S243" s="4" t="str">
        <f>IF(C243="","",_xlfn.IFNA(_xlfn.XLOOKUP(C243,'CADASTRO CLIENTE'!$B$2:$B$9815,'CADASTRO CLIENTE'!$C$2:$C$9815),"NÃO ENCONTRADO"))</f>
        <v>DESO</v>
      </c>
    </row>
    <row r="244" spans="1:19" hidden="1" x14ac:dyDescent="0.3">
      <c r="A244" t="s">
        <v>19</v>
      </c>
      <c r="B244" t="s">
        <v>74</v>
      </c>
      <c r="C244" t="s">
        <v>353</v>
      </c>
      <c r="D244" t="s">
        <v>76</v>
      </c>
      <c r="F244" s="1">
        <v>46210</v>
      </c>
      <c r="G244" s="1">
        <v>46210</v>
      </c>
      <c r="H244">
        <v>1074</v>
      </c>
      <c r="I244" s="1">
        <v>46211</v>
      </c>
      <c r="J244" s="2">
        <v>46023</v>
      </c>
      <c r="K244">
        <v>0</v>
      </c>
      <c r="L244" s="1">
        <v>46212</v>
      </c>
      <c r="M244">
        <v>0</v>
      </c>
      <c r="N244" s="3">
        <v>16115.57</v>
      </c>
      <c r="O244" t="s">
        <v>23</v>
      </c>
      <c r="P244" t="s">
        <v>77</v>
      </c>
      <c r="Q244" t="s">
        <v>784</v>
      </c>
      <c r="R244" t="s">
        <v>26</v>
      </c>
      <c r="S244" s="4" t="str">
        <f>IF(C244="","",_xlfn.IFNA(_xlfn.XLOOKUP(C244,'CADASTRO CLIENTE'!$B$2:$B$9815,'CADASTRO CLIENTE'!$C$2:$C$9815),"NÃO ENCONTRADO"))</f>
        <v>COMETA - SAO PAULO 2686</v>
      </c>
    </row>
    <row r="245" spans="1:19" hidden="1" x14ac:dyDescent="0.3">
      <c r="A245" t="s">
        <v>47</v>
      </c>
      <c r="B245" t="s">
        <v>20</v>
      </c>
      <c r="C245" t="s">
        <v>286</v>
      </c>
      <c r="D245" t="s">
        <v>287</v>
      </c>
      <c r="K245">
        <v>0</v>
      </c>
      <c r="L245" s="1">
        <v>46234</v>
      </c>
      <c r="M245">
        <v>0</v>
      </c>
      <c r="N245" s="3">
        <v>8604.2900000000009</v>
      </c>
      <c r="O245" t="s">
        <v>23</v>
      </c>
      <c r="P245" t="s">
        <v>142</v>
      </c>
      <c r="Q245" t="s">
        <v>508</v>
      </c>
      <c r="R245" t="s">
        <v>26</v>
      </c>
      <c r="S245" s="4" t="str">
        <f>IF(C245="","",_xlfn.IFNA(_xlfn.XLOOKUP(C245,'CADASTRO CLIENTE'!$B$2:$B$9815,'CADASTRO CLIENTE'!$C$2:$C$9815),"NÃO ENCONTRADO"))</f>
        <v>SIMOES e DUARTE UC2</v>
      </c>
    </row>
    <row r="246" spans="1:19" hidden="1" x14ac:dyDescent="0.3">
      <c r="A246" t="s">
        <v>47</v>
      </c>
      <c r="B246" t="s">
        <v>31</v>
      </c>
      <c r="C246" t="s">
        <v>335</v>
      </c>
      <c r="D246" t="s">
        <v>336</v>
      </c>
      <c r="K246">
        <v>0</v>
      </c>
      <c r="L246" s="1">
        <v>46204</v>
      </c>
      <c r="M246">
        <v>0</v>
      </c>
      <c r="N246">
        <v>593.24</v>
      </c>
      <c r="O246" t="s">
        <v>23</v>
      </c>
      <c r="P246" t="s">
        <v>34</v>
      </c>
      <c r="Q246" t="s">
        <v>2817</v>
      </c>
      <c r="R246" t="s">
        <v>26</v>
      </c>
      <c r="S246" s="4" t="str">
        <f>IF(C246="","",_xlfn.IFNA(_xlfn.XLOOKUP(C246,'CADASTRO CLIENTE'!$B$2:$B$9815,'CADASTRO CLIENTE'!$C$2:$C$9815),"NÃO ENCONTRADO"))</f>
        <v>PLANETA CHARGER</v>
      </c>
    </row>
    <row r="247" spans="1:19" hidden="1" x14ac:dyDescent="0.3">
      <c r="A247" t="s">
        <v>19</v>
      </c>
      <c r="B247" t="s">
        <v>20</v>
      </c>
      <c r="C247" t="s">
        <v>296</v>
      </c>
      <c r="D247" t="s">
        <v>297</v>
      </c>
      <c r="F247" s="1">
        <v>46269</v>
      </c>
      <c r="G247" s="1">
        <v>46269</v>
      </c>
      <c r="H247">
        <v>50838</v>
      </c>
      <c r="I247" s="1">
        <v>46279</v>
      </c>
      <c r="J247" s="2">
        <v>46023</v>
      </c>
      <c r="K247">
        <v>0</v>
      </c>
      <c r="L247" s="1">
        <v>46279</v>
      </c>
      <c r="M247">
        <v>0</v>
      </c>
      <c r="N247" s="3">
        <v>65377.7</v>
      </c>
      <c r="O247" t="s">
        <v>23</v>
      </c>
      <c r="P247" t="s">
        <v>24</v>
      </c>
      <c r="Q247" t="s">
        <v>2594</v>
      </c>
      <c r="R247" t="s">
        <v>26</v>
      </c>
      <c r="S247" s="4" t="str">
        <f>IF(C247="","",_xlfn.IFNA(_xlfn.XLOOKUP(C247,'CADASTRO CLIENTE'!$B$2:$B$9815,'CADASTRO CLIENTE'!$C$2:$C$9815),"NÃO ENCONTRADO"))</f>
        <v>PROJEART</v>
      </c>
    </row>
    <row r="248" spans="1:19" hidden="1" x14ac:dyDescent="0.3">
      <c r="A248" t="s">
        <v>19</v>
      </c>
      <c r="B248" t="s">
        <v>20</v>
      </c>
      <c r="C248" t="s">
        <v>1881</v>
      </c>
      <c r="D248" t="s">
        <v>1882</v>
      </c>
      <c r="F248" s="1">
        <v>46237</v>
      </c>
      <c r="G248" s="1">
        <v>46237</v>
      </c>
      <c r="H248">
        <v>49371</v>
      </c>
      <c r="I248" s="1">
        <v>46254</v>
      </c>
      <c r="J248" s="2">
        <v>46023</v>
      </c>
      <c r="K248">
        <v>0</v>
      </c>
      <c r="L248" s="1">
        <v>46286</v>
      </c>
      <c r="M248">
        <v>0</v>
      </c>
      <c r="N248" s="3">
        <v>7738.12</v>
      </c>
      <c r="O248" t="s">
        <v>23</v>
      </c>
      <c r="P248" t="s">
        <v>24</v>
      </c>
      <c r="Q248" t="s">
        <v>5063</v>
      </c>
      <c r="R248" t="s">
        <v>26</v>
      </c>
      <c r="S248" s="4" t="str">
        <f>IF(C248="","",_xlfn.IFNA(_xlfn.XLOOKUP(C248,'CADASTRO CLIENTE'!$B$2:$B$9815,'CADASTRO CLIENTE'!$C$2:$C$9815),"NÃO ENCONTRADO"))</f>
        <v>MANA - COZINHA BRASILEIRA</v>
      </c>
    </row>
    <row r="249" spans="1:19" hidden="1" x14ac:dyDescent="0.3">
      <c r="A249" t="s">
        <v>19</v>
      </c>
      <c r="B249" t="s">
        <v>20</v>
      </c>
      <c r="C249" t="s">
        <v>1522</v>
      </c>
      <c r="D249" t="s">
        <v>1523</v>
      </c>
      <c r="F249" s="1">
        <v>46238</v>
      </c>
      <c r="G249" s="1">
        <v>46238</v>
      </c>
      <c r="H249">
        <v>49655</v>
      </c>
      <c r="I249" s="1">
        <v>46244</v>
      </c>
      <c r="J249" s="2">
        <v>46023</v>
      </c>
      <c r="K249">
        <v>0</v>
      </c>
      <c r="L249" s="1">
        <v>46245</v>
      </c>
      <c r="M249">
        <v>0</v>
      </c>
      <c r="N249" s="3">
        <v>18421.72</v>
      </c>
      <c r="O249" t="s">
        <v>23</v>
      </c>
      <c r="P249" t="s">
        <v>24</v>
      </c>
      <c r="Q249" t="s">
        <v>1524</v>
      </c>
      <c r="R249" t="s">
        <v>26</v>
      </c>
      <c r="S249" s="4" t="str">
        <f>IF(C249="","",_xlfn.IFNA(_xlfn.XLOOKUP(C249,'CADASTRO CLIENTE'!$B$2:$B$9815,'CADASTRO CLIENTE'!$C$2:$C$9815),"NÃO ENCONTRADO"))</f>
        <v>TEMPERA VIDROS</v>
      </c>
    </row>
    <row r="250" spans="1:19" hidden="1" x14ac:dyDescent="0.3">
      <c r="A250" t="s">
        <v>47</v>
      </c>
      <c r="B250" t="s">
        <v>31</v>
      </c>
      <c r="C250" t="s">
        <v>479</v>
      </c>
      <c r="D250" t="s">
        <v>480</v>
      </c>
      <c r="K250">
        <v>0</v>
      </c>
      <c r="L250" s="1">
        <v>46279</v>
      </c>
      <c r="M250">
        <v>0</v>
      </c>
      <c r="N250">
        <v>469.25</v>
      </c>
      <c r="O250" t="s">
        <v>23</v>
      </c>
      <c r="P250" t="s">
        <v>207</v>
      </c>
      <c r="Q250" t="s">
        <v>1052</v>
      </c>
      <c r="R250" t="s">
        <v>26</v>
      </c>
      <c r="S250" s="4" t="str">
        <f>IF(C250="","",_xlfn.IFNA(_xlfn.XLOOKUP(C250,'CADASTRO CLIENTE'!$B$2:$B$9815,'CADASTRO CLIENTE'!$C$2:$C$9815),"NÃO ENCONTRADO"))</f>
        <v>BISCOITOS E BOLACHAS SKIN</v>
      </c>
    </row>
    <row r="251" spans="1:19" hidden="1" x14ac:dyDescent="0.3">
      <c r="A251" t="s">
        <v>19</v>
      </c>
      <c r="B251" t="s">
        <v>20</v>
      </c>
      <c r="C251" t="s">
        <v>1573</v>
      </c>
      <c r="D251" t="s">
        <v>1574</v>
      </c>
      <c r="F251" s="1">
        <v>46206</v>
      </c>
      <c r="G251" s="1">
        <v>46206</v>
      </c>
      <c r="H251">
        <v>48769</v>
      </c>
      <c r="I251" s="1">
        <v>46218</v>
      </c>
      <c r="J251" s="2">
        <v>46023</v>
      </c>
      <c r="K251">
        <v>0</v>
      </c>
      <c r="L251" s="1">
        <v>46220</v>
      </c>
      <c r="M251">
        <v>0</v>
      </c>
      <c r="N251" s="3">
        <v>11548.2</v>
      </c>
      <c r="O251" t="s">
        <v>23</v>
      </c>
      <c r="P251" t="s">
        <v>24</v>
      </c>
      <c r="Q251" t="s">
        <v>1575</v>
      </c>
      <c r="R251" t="s">
        <v>26</v>
      </c>
      <c r="S251" s="4" t="str">
        <f>IF(C251="","",_xlfn.IFNA(_xlfn.XLOOKUP(C251,'CADASTRO CLIENTE'!$B$2:$B$9815,'CADASTRO CLIENTE'!$C$2:$C$9815),"NÃO ENCONTRADO"))</f>
        <v>SAL E BRASA - ARACAJU II</v>
      </c>
    </row>
    <row r="252" spans="1:19" hidden="1" x14ac:dyDescent="0.3">
      <c r="A252" t="s">
        <v>19</v>
      </c>
      <c r="B252" t="s">
        <v>38</v>
      </c>
      <c r="C252" t="s">
        <v>39</v>
      </c>
      <c r="D252" t="s">
        <v>40</v>
      </c>
      <c r="F252" s="1">
        <v>46248</v>
      </c>
      <c r="G252" s="1">
        <v>46248</v>
      </c>
      <c r="H252">
        <v>445</v>
      </c>
      <c r="I252" s="1">
        <v>46254</v>
      </c>
      <c r="J252" s="2">
        <v>46023</v>
      </c>
      <c r="K252">
        <v>0</v>
      </c>
      <c r="L252" s="1">
        <v>46254</v>
      </c>
      <c r="M252">
        <v>0</v>
      </c>
      <c r="N252" s="3">
        <v>2630.91</v>
      </c>
      <c r="O252" t="s">
        <v>23</v>
      </c>
      <c r="P252" t="s">
        <v>24</v>
      </c>
      <c r="Q252" t="s">
        <v>2271</v>
      </c>
      <c r="R252" t="s">
        <v>26</v>
      </c>
      <c r="S252" s="4" t="str">
        <f>IF(C252="","",_xlfn.IFNA(_xlfn.XLOOKUP(C252,'CADASTRO CLIENTE'!$B$2:$B$9815,'CADASTRO CLIENTE'!$C$2:$C$9815),"NÃO ENCONTRADO"))</f>
        <v>CAGEPA</v>
      </c>
    </row>
    <row r="253" spans="1:19" hidden="1" x14ac:dyDescent="0.3">
      <c r="A253" t="s">
        <v>47</v>
      </c>
      <c r="B253" t="s">
        <v>20</v>
      </c>
      <c r="C253" t="s">
        <v>279</v>
      </c>
      <c r="D253" t="s">
        <v>280</v>
      </c>
      <c r="K253">
        <v>0</v>
      </c>
      <c r="L253" s="1">
        <v>46234</v>
      </c>
      <c r="M253">
        <v>0</v>
      </c>
      <c r="N253" s="3">
        <v>100039200</v>
      </c>
      <c r="O253" t="s">
        <v>23</v>
      </c>
      <c r="P253" t="s">
        <v>142</v>
      </c>
      <c r="Q253" t="s">
        <v>281</v>
      </c>
      <c r="R253" t="s">
        <v>26</v>
      </c>
      <c r="S253" s="4" t="str">
        <f>IF(C253="","",_xlfn.IFNA(_xlfn.XLOOKUP(C253,'CADASTRO CLIENTE'!$B$2:$B$9815,'CADASTRO CLIENTE'!$C$2:$C$9815),"NÃO ENCONTRADO"))</f>
        <v>ABC BRASIL</v>
      </c>
    </row>
    <row r="254" spans="1:19" hidden="1" x14ac:dyDescent="0.3">
      <c r="A254" t="s">
        <v>19</v>
      </c>
      <c r="B254" t="s">
        <v>31</v>
      </c>
      <c r="C254" t="s">
        <v>1664</v>
      </c>
      <c r="D254" t="s">
        <v>1665</v>
      </c>
      <c r="F254" s="1">
        <v>46248</v>
      </c>
      <c r="G254" s="1">
        <v>46248</v>
      </c>
      <c r="H254">
        <v>574</v>
      </c>
      <c r="I254" s="1">
        <v>46264</v>
      </c>
      <c r="J254" s="2">
        <v>46023</v>
      </c>
      <c r="K254">
        <v>0</v>
      </c>
      <c r="L254" s="1">
        <v>46282</v>
      </c>
      <c r="M254">
        <v>0</v>
      </c>
      <c r="N254">
        <v>857.62</v>
      </c>
      <c r="O254" t="s">
        <v>23</v>
      </c>
      <c r="P254" t="s">
        <v>34</v>
      </c>
      <c r="Q254" t="s">
        <v>5072</v>
      </c>
      <c r="R254" t="s">
        <v>26</v>
      </c>
      <c r="S254" s="4" t="str">
        <f>IF(C254="","",_xlfn.IFNA(_xlfn.XLOOKUP(C254,'CADASTRO CLIENTE'!$B$2:$B$9815,'CADASTRO CLIENTE'!$C$2:$C$9815),"NÃO ENCONTRADO"))</f>
        <v>AC MORAIS</v>
      </c>
    </row>
    <row r="255" spans="1:19" hidden="1" x14ac:dyDescent="0.3">
      <c r="A255" t="s">
        <v>19</v>
      </c>
      <c r="B255" t="s">
        <v>20</v>
      </c>
      <c r="C255" t="s">
        <v>1496</v>
      </c>
      <c r="D255" t="s">
        <v>1497</v>
      </c>
      <c r="F255" s="1">
        <v>46251</v>
      </c>
      <c r="G255" s="1">
        <v>46251</v>
      </c>
      <c r="H255">
        <v>50170</v>
      </c>
      <c r="I255" s="1">
        <v>46254</v>
      </c>
      <c r="J255" s="2">
        <v>46023</v>
      </c>
      <c r="K255">
        <v>0</v>
      </c>
      <c r="L255" s="1">
        <v>46254</v>
      </c>
      <c r="M255">
        <v>0</v>
      </c>
      <c r="N255" s="3">
        <v>48895.24</v>
      </c>
      <c r="O255" t="s">
        <v>23</v>
      </c>
      <c r="P255" t="s">
        <v>24</v>
      </c>
      <c r="Q255" t="s">
        <v>2163</v>
      </c>
      <c r="R255" t="s">
        <v>26</v>
      </c>
      <c r="S255" s="4" t="str">
        <f>IF(C255="","",_xlfn.IFNA(_xlfn.XLOOKUP(C255,'CADASTRO CLIENTE'!$B$2:$B$9815,'CADASTRO CLIENTE'!$C$2:$C$9815),"NÃO ENCONTRADO"))</f>
        <v>BANDEIRANTE</v>
      </c>
    </row>
    <row r="256" spans="1:19" hidden="1" x14ac:dyDescent="0.3">
      <c r="A256" t="s">
        <v>19</v>
      </c>
      <c r="B256" t="s">
        <v>20</v>
      </c>
      <c r="C256" t="s">
        <v>695</v>
      </c>
      <c r="D256" t="s">
        <v>55</v>
      </c>
      <c r="F256" s="1">
        <v>46268</v>
      </c>
      <c r="G256" s="1">
        <v>46268</v>
      </c>
      <c r="H256">
        <v>50530</v>
      </c>
      <c r="I256" s="1">
        <v>46274</v>
      </c>
      <c r="J256" s="2">
        <v>46023</v>
      </c>
      <c r="K256">
        <v>0</v>
      </c>
      <c r="L256" s="1">
        <v>46273</v>
      </c>
      <c r="M256">
        <v>0</v>
      </c>
      <c r="N256" s="3">
        <v>11992.82</v>
      </c>
      <c r="O256" t="s">
        <v>23</v>
      </c>
      <c r="P256" t="s">
        <v>24</v>
      </c>
      <c r="Q256" t="s">
        <v>1812</v>
      </c>
      <c r="R256" t="s">
        <v>26</v>
      </c>
      <c r="S256" s="4" t="str">
        <f>IF(C256="","",_xlfn.IFNA(_xlfn.XLOOKUP(C256,'CADASTRO CLIENTE'!$B$2:$B$9815,'CADASTRO CLIENTE'!$C$2:$C$9815),"NÃO ENCONTRADO"))</f>
        <v>SESI PAULISTA</v>
      </c>
    </row>
    <row r="257" spans="1:19" hidden="1" x14ac:dyDescent="0.3">
      <c r="A257" t="s">
        <v>19</v>
      </c>
      <c r="B257" t="s">
        <v>20</v>
      </c>
      <c r="C257" t="s">
        <v>743</v>
      </c>
      <c r="D257" t="s">
        <v>744</v>
      </c>
      <c r="F257" s="1">
        <v>46238</v>
      </c>
      <c r="G257" s="1">
        <v>46238</v>
      </c>
      <c r="H257">
        <v>49570</v>
      </c>
      <c r="I257" s="1">
        <v>46250</v>
      </c>
      <c r="J257" s="2">
        <v>46023</v>
      </c>
      <c r="K257">
        <v>0</v>
      </c>
      <c r="L257" s="1">
        <v>46247</v>
      </c>
      <c r="M257">
        <v>0</v>
      </c>
      <c r="N257" s="3">
        <v>30455.77</v>
      </c>
      <c r="O257" t="s">
        <v>23</v>
      </c>
      <c r="P257" t="s">
        <v>24</v>
      </c>
      <c r="Q257" t="s">
        <v>763</v>
      </c>
      <c r="R257" t="s">
        <v>26</v>
      </c>
      <c r="S257" s="4" t="str">
        <f>IF(C257="","",_xlfn.IFNA(_xlfn.XLOOKUP(C257,'CADASTRO CLIENTE'!$B$2:$B$9815,'CADASTRO CLIENTE'!$C$2:$C$9815),"NÃO ENCONTRADO"))</f>
        <v>SALGUEIRO SHOPPING</v>
      </c>
    </row>
    <row r="258" spans="1:19" hidden="1" x14ac:dyDescent="0.3">
      <c r="A258" t="s">
        <v>19</v>
      </c>
      <c r="B258" t="s">
        <v>20</v>
      </c>
      <c r="C258" t="s">
        <v>291</v>
      </c>
      <c r="D258" t="s">
        <v>200</v>
      </c>
      <c r="F258" s="1">
        <v>46273</v>
      </c>
      <c r="G258" s="1">
        <v>46273</v>
      </c>
      <c r="H258">
        <v>50883</v>
      </c>
      <c r="I258" s="1">
        <v>46280</v>
      </c>
      <c r="J258" s="2">
        <v>46023</v>
      </c>
      <c r="K258">
        <v>0</v>
      </c>
      <c r="L258" s="1">
        <v>46281</v>
      </c>
      <c r="M258">
        <v>0</v>
      </c>
      <c r="N258" s="3">
        <v>13993.27</v>
      </c>
      <c r="O258" t="s">
        <v>23</v>
      </c>
      <c r="P258" t="s">
        <v>24</v>
      </c>
      <c r="Q258" t="s">
        <v>5094</v>
      </c>
      <c r="R258" t="s">
        <v>26</v>
      </c>
      <c r="S258" s="4" t="str">
        <f>IF(C258="","",_xlfn.IFNA(_xlfn.XLOOKUP(C258,'CADASTRO CLIENTE'!$B$2:$B$9815,'CADASTRO CLIENTE'!$C$2:$C$9815),"NÃO ENCONTRADO"))</f>
        <v>INSPIRA MUDANCA - UNID 15</v>
      </c>
    </row>
    <row r="259" spans="1:19" hidden="1" x14ac:dyDescent="0.3">
      <c r="A259" t="s">
        <v>19</v>
      </c>
      <c r="B259" t="s">
        <v>20</v>
      </c>
      <c r="C259" t="s">
        <v>1733</v>
      </c>
      <c r="D259" t="s">
        <v>1734</v>
      </c>
      <c r="F259" s="1">
        <v>46268</v>
      </c>
      <c r="G259" s="1">
        <v>46268</v>
      </c>
      <c r="H259">
        <v>50697</v>
      </c>
      <c r="I259" s="1">
        <v>46287</v>
      </c>
      <c r="J259" s="2">
        <v>46023</v>
      </c>
      <c r="K259">
        <v>0</v>
      </c>
      <c r="L259" s="1">
        <v>46281</v>
      </c>
      <c r="M259">
        <v>0</v>
      </c>
      <c r="N259" s="3">
        <v>5117.63</v>
      </c>
      <c r="O259" t="s">
        <v>23</v>
      </c>
      <c r="P259" t="s">
        <v>24</v>
      </c>
      <c r="Q259" t="s">
        <v>4973</v>
      </c>
      <c r="R259" t="s">
        <v>26</v>
      </c>
      <c r="S259" s="4" t="str">
        <f>IF(C259="","",_xlfn.IFNA(_xlfn.XLOOKUP(C259,'CADASTRO CLIENTE'!$B$2:$B$9815,'CADASTRO CLIENTE'!$C$2:$C$9815),"NÃO ENCONTRADO"))</f>
        <v>EUROFINS DO BRASIL</v>
      </c>
    </row>
    <row r="260" spans="1:19" hidden="1" x14ac:dyDescent="0.3">
      <c r="A260" t="s">
        <v>19</v>
      </c>
      <c r="B260" t="s">
        <v>20</v>
      </c>
      <c r="C260" t="s">
        <v>1863</v>
      </c>
      <c r="D260" t="s">
        <v>158</v>
      </c>
      <c r="F260" s="1">
        <v>46239</v>
      </c>
      <c r="G260" s="1">
        <v>46239</v>
      </c>
      <c r="H260">
        <v>49854</v>
      </c>
      <c r="I260" s="1">
        <v>46249</v>
      </c>
      <c r="J260" s="2">
        <v>46023</v>
      </c>
      <c r="K260">
        <v>0</v>
      </c>
      <c r="L260" s="1">
        <v>46251</v>
      </c>
      <c r="M260">
        <v>0</v>
      </c>
      <c r="N260" s="3">
        <v>3479.9</v>
      </c>
      <c r="O260" t="s">
        <v>23</v>
      </c>
      <c r="P260" t="s">
        <v>24</v>
      </c>
      <c r="Q260" t="s">
        <v>2523</v>
      </c>
      <c r="R260" t="s">
        <v>26</v>
      </c>
      <c r="S260" s="4" t="str">
        <f>IF(C260="","",_xlfn.IFNA(_xlfn.XLOOKUP(C260,'CADASTRO CLIENTE'!$B$2:$B$9815,'CADASTRO CLIENTE'!$C$2:$C$9815),"NÃO ENCONTRADO"))</f>
        <v>REDE INSPIRA - UC COD 31</v>
      </c>
    </row>
    <row r="261" spans="1:19" hidden="1" x14ac:dyDescent="0.3">
      <c r="A261" t="s">
        <v>47</v>
      </c>
      <c r="B261" t="s">
        <v>20</v>
      </c>
      <c r="C261" t="s">
        <v>706</v>
      </c>
      <c r="D261" t="s">
        <v>707</v>
      </c>
      <c r="K261">
        <v>0</v>
      </c>
      <c r="L261" s="1">
        <v>46216</v>
      </c>
      <c r="M261">
        <v>166.51</v>
      </c>
      <c r="N261" s="3">
        <v>8300.56</v>
      </c>
      <c r="O261" t="s">
        <v>23</v>
      </c>
      <c r="P261" t="s">
        <v>24</v>
      </c>
      <c r="Q261" t="s">
        <v>1951</v>
      </c>
      <c r="R261" t="s">
        <v>26</v>
      </c>
      <c r="S261" s="4" t="str">
        <f>IF(C261="","",_xlfn.IFNA(_xlfn.XLOOKUP(C261,'CADASTRO CLIENTE'!$B$2:$B$9815,'CADASTRO CLIENTE'!$C$2:$C$9815),"NÃO ENCONTRADO"))</f>
        <v>ACQUAFORTE ME</v>
      </c>
    </row>
    <row r="262" spans="1:19" hidden="1" x14ac:dyDescent="0.3">
      <c r="A262" t="s">
        <v>19</v>
      </c>
      <c r="B262" t="s">
        <v>33</v>
      </c>
      <c r="C262" t="s">
        <v>27</v>
      </c>
      <c r="D262" t="s">
        <v>28</v>
      </c>
      <c r="F262" s="1">
        <v>46259</v>
      </c>
      <c r="G262" s="1">
        <v>46259</v>
      </c>
      <c r="H262">
        <v>11</v>
      </c>
      <c r="I262" s="1">
        <v>46262</v>
      </c>
      <c r="J262" s="2">
        <v>46023</v>
      </c>
      <c r="K262">
        <v>0</v>
      </c>
      <c r="L262" s="1">
        <v>46265</v>
      </c>
      <c r="M262">
        <v>0</v>
      </c>
      <c r="N262" s="3">
        <v>1332482.3700000001</v>
      </c>
      <c r="O262" t="s">
        <v>23</v>
      </c>
      <c r="P262" t="s">
        <v>2153</v>
      </c>
      <c r="Q262" t="s">
        <v>5011</v>
      </c>
      <c r="R262" t="s">
        <v>26</v>
      </c>
      <c r="S262" s="4" t="str">
        <f>IF(C262="","",_xlfn.IFNA(_xlfn.XLOOKUP(C262,'CADASTRO CLIENTE'!$B$2:$B$9815,'CADASTRO CLIENTE'!$C$2:$C$9815),"NÃO ENCONTRADO"))</f>
        <v>PE ENERGIA SPE</v>
      </c>
    </row>
    <row r="263" spans="1:19" hidden="1" x14ac:dyDescent="0.3">
      <c r="A263" t="s">
        <v>19</v>
      </c>
      <c r="B263" t="s">
        <v>20</v>
      </c>
      <c r="C263" t="s">
        <v>332</v>
      </c>
      <c r="D263" t="s">
        <v>333</v>
      </c>
      <c r="F263" s="1">
        <v>46251</v>
      </c>
      <c r="G263" s="1">
        <v>46251</v>
      </c>
      <c r="H263">
        <v>50169</v>
      </c>
      <c r="I263" s="1">
        <v>46254</v>
      </c>
      <c r="J263" s="2">
        <v>46023</v>
      </c>
      <c r="K263">
        <v>0</v>
      </c>
      <c r="L263" s="1">
        <v>46254</v>
      </c>
      <c r="M263">
        <v>0</v>
      </c>
      <c r="N263" s="3">
        <v>32384.91</v>
      </c>
      <c r="O263" t="s">
        <v>23</v>
      </c>
      <c r="P263" t="s">
        <v>24</v>
      </c>
      <c r="Q263" t="s">
        <v>592</v>
      </c>
      <c r="R263" t="s">
        <v>26</v>
      </c>
      <c r="S263" s="4" t="str">
        <f>IF(C263="","",_xlfn.IFNA(_xlfn.XLOOKUP(C263,'CADASTRO CLIENTE'!$B$2:$B$9815,'CADASTRO CLIENTE'!$C$2:$C$9815),"NÃO ENCONTRADO"))</f>
        <v>AMPLA</v>
      </c>
    </row>
    <row r="264" spans="1:19" hidden="1" x14ac:dyDescent="0.3">
      <c r="A264" t="s">
        <v>47</v>
      </c>
      <c r="B264" t="s">
        <v>20</v>
      </c>
      <c r="C264" t="s">
        <v>1548</v>
      </c>
      <c r="D264" t="s">
        <v>1549</v>
      </c>
      <c r="K264">
        <v>0</v>
      </c>
      <c r="L264" s="1">
        <v>46211</v>
      </c>
      <c r="M264">
        <v>0</v>
      </c>
      <c r="N264" s="3">
        <v>296386.77</v>
      </c>
      <c r="O264" t="s">
        <v>23</v>
      </c>
      <c r="P264" t="s">
        <v>24</v>
      </c>
      <c r="Q264" t="s">
        <v>2194</v>
      </c>
      <c r="R264" t="s">
        <v>26</v>
      </c>
      <c r="S264" s="4" t="str">
        <f>IF(C264="","",_xlfn.IFNA(_xlfn.XLOOKUP(C264,'CADASTRO CLIENTE'!$B$2:$B$9815,'CADASTRO CLIENTE'!$C$2:$C$9815),"NÃO ENCONTRADO"))</f>
        <v>CEASA PERNAMBUCO</v>
      </c>
    </row>
    <row r="265" spans="1:19" hidden="1" x14ac:dyDescent="0.3">
      <c r="A265" t="s">
        <v>19</v>
      </c>
      <c r="B265" t="s">
        <v>20</v>
      </c>
      <c r="C265" t="s">
        <v>401</v>
      </c>
      <c r="D265" t="s">
        <v>402</v>
      </c>
      <c r="F265" s="1">
        <v>46239</v>
      </c>
      <c r="G265" s="1">
        <v>46239</v>
      </c>
      <c r="H265">
        <v>49761</v>
      </c>
      <c r="I265" s="1">
        <v>46244</v>
      </c>
      <c r="J265" s="2">
        <v>46023</v>
      </c>
      <c r="K265">
        <v>0</v>
      </c>
      <c r="L265" s="1">
        <v>46244</v>
      </c>
      <c r="M265">
        <v>0</v>
      </c>
      <c r="N265" s="3">
        <v>7492.99</v>
      </c>
      <c r="O265" t="s">
        <v>23</v>
      </c>
      <c r="P265" t="s">
        <v>24</v>
      </c>
      <c r="Q265" t="s">
        <v>2481</v>
      </c>
      <c r="R265" t="s">
        <v>26</v>
      </c>
      <c r="S265" s="4" t="str">
        <f>IF(C265="","",_xlfn.IFNA(_xlfn.XLOOKUP(C265,'CADASTRO CLIENTE'!$B$2:$B$9815,'CADASTRO CLIENTE'!$C$2:$C$9815),"NÃO ENCONTRADO"))</f>
        <v>SHOPPING GUARARAPES</v>
      </c>
    </row>
    <row r="266" spans="1:19" hidden="1" x14ac:dyDescent="0.3">
      <c r="A266" t="s">
        <v>47</v>
      </c>
      <c r="B266" t="s">
        <v>31</v>
      </c>
      <c r="C266" t="s">
        <v>850</v>
      </c>
      <c r="D266" t="s">
        <v>851</v>
      </c>
      <c r="K266">
        <v>0</v>
      </c>
      <c r="L266" s="1">
        <v>46265</v>
      </c>
      <c r="M266">
        <v>0</v>
      </c>
      <c r="N266">
        <v>415.25</v>
      </c>
      <c r="O266" t="s">
        <v>23</v>
      </c>
      <c r="P266" t="s">
        <v>34</v>
      </c>
      <c r="Q266" t="s">
        <v>852</v>
      </c>
      <c r="R266" t="s">
        <v>26</v>
      </c>
      <c r="S266" s="4" t="str">
        <f>IF(C266="","",_xlfn.IFNA(_xlfn.XLOOKUP(C266,'CADASTRO CLIENTE'!$B$2:$B$9815,'CADASTRO CLIENTE'!$C$2:$C$9815),"NÃO ENCONTRADO"))</f>
        <v>BOATE METROPOLE</v>
      </c>
    </row>
    <row r="267" spans="1:19" hidden="1" x14ac:dyDescent="0.3">
      <c r="A267" t="s">
        <v>19</v>
      </c>
      <c r="B267" t="s">
        <v>20</v>
      </c>
      <c r="C267" t="s">
        <v>472</v>
      </c>
      <c r="D267" t="s">
        <v>217</v>
      </c>
      <c r="F267" s="1">
        <v>46268</v>
      </c>
      <c r="G267" s="1">
        <v>46268</v>
      </c>
      <c r="H267">
        <v>50533</v>
      </c>
      <c r="I267" s="1">
        <v>46274</v>
      </c>
      <c r="J267" s="2">
        <v>46023</v>
      </c>
      <c r="K267">
        <v>0</v>
      </c>
      <c r="L267" s="1">
        <v>46273</v>
      </c>
      <c r="M267">
        <v>0</v>
      </c>
      <c r="N267" s="3">
        <v>3991.26</v>
      </c>
      <c r="O267" t="s">
        <v>23</v>
      </c>
      <c r="P267" t="s">
        <v>24</v>
      </c>
      <c r="Q267" t="s">
        <v>473</v>
      </c>
      <c r="R267" t="s">
        <v>26</v>
      </c>
      <c r="S267" s="4" t="str">
        <f>IF(C267="","",_xlfn.IFNA(_xlfn.XLOOKUP(C267,'CADASTRO CLIENTE'!$B$2:$B$9815,'CADASTRO CLIENTE'!$C$2:$C$9815),"NÃO ENCONTRADO"))</f>
        <v>SENAI CARUARU</v>
      </c>
    </row>
    <row r="268" spans="1:19" hidden="1" x14ac:dyDescent="0.3">
      <c r="A268" t="s">
        <v>47</v>
      </c>
      <c r="B268" t="s">
        <v>20</v>
      </c>
      <c r="C268" t="s">
        <v>1300</v>
      </c>
      <c r="D268" t="s">
        <v>1301</v>
      </c>
      <c r="K268">
        <v>0</v>
      </c>
      <c r="L268" s="1">
        <v>46211</v>
      </c>
      <c r="M268">
        <v>0</v>
      </c>
      <c r="N268" s="3">
        <v>712044</v>
      </c>
      <c r="O268" t="s">
        <v>23</v>
      </c>
      <c r="P268" t="s">
        <v>1146</v>
      </c>
      <c r="Q268" t="s">
        <v>1302</v>
      </c>
      <c r="R268" t="s">
        <v>26</v>
      </c>
      <c r="S268" s="4" t="str">
        <f>IF(C268="","",_xlfn.IFNA(_xlfn.XLOOKUP(C268,'CADASTRO CLIENTE'!$B$2:$B$9815,'CADASTRO CLIENTE'!$C$2:$C$9815),"NÃO ENCONTRADO"))</f>
        <v>MATRIX</v>
      </c>
    </row>
    <row r="269" spans="1:19" hidden="1" x14ac:dyDescent="0.3">
      <c r="A269" t="s">
        <v>19</v>
      </c>
      <c r="B269" t="s">
        <v>20</v>
      </c>
      <c r="C269" t="s">
        <v>1988</v>
      </c>
      <c r="D269" t="s">
        <v>1989</v>
      </c>
      <c r="F269" s="1">
        <v>46268</v>
      </c>
      <c r="G269" s="1">
        <v>46268</v>
      </c>
      <c r="H269">
        <v>50445</v>
      </c>
      <c r="I269" s="1">
        <v>46274</v>
      </c>
      <c r="J269" s="2">
        <v>46023</v>
      </c>
      <c r="K269">
        <v>0</v>
      </c>
      <c r="L269" s="1">
        <v>46273</v>
      </c>
      <c r="M269">
        <v>0</v>
      </c>
      <c r="N269" s="3">
        <v>24036.880000000001</v>
      </c>
      <c r="O269" t="s">
        <v>23</v>
      </c>
      <c r="P269" t="s">
        <v>24</v>
      </c>
      <c r="Q269" t="s">
        <v>2582</v>
      </c>
      <c r="R269" t="s">
        <v>26</v>
      </c>
      <c r="S269" s="4" t="str">
        <f>IF(C269="","",_xlfn.IFNA(_xlfn.XLOOKUP(C269,'CADASTRO CLIENTE'!$B$2:$B$9815,'CADASTRO CLIENTE'!$C$2:$C$9815),"NÃO ENCONTRADO"))</f>
        <v>D e I INDUSTRIA</v>
      </c>
    </row>
    <row r="270" spans="1:19" hidden="1" x14ac:dyDescent="0.3">
      <c r="A270" t="s">
        <v>47</v>
      </c>
      <c r="B270" t="s">
        <v>31</v>
      </c>
      <c r="C270" t="s">
        <v>483</v>
      </c>
      <c r="D270" t="s">
        <v>484</v>
      </c>
      <c r="K270">
        <v>0</v>
      </c>
      <c r="L270" s="1">
        <v>46220</v>
      </c>
      <c r="M270">
        <v>0</v>
      </c>
      <c r="N270">
        <v>500</v>
      </c>
      <c r="O270" t="s">
        <v>23</v>
      </c>
      <c r="P270" t="s">
        <v>34</v>
      </c>
      <c r="Q270" t="s">
        <v>1783</v>
      </c>
      <c r="R270" t="s">
        <v>26</v>
      </c>
      <c r="S270" s="4" t="str">
        <f>IF(C270="","",_xlfn.IFNA(_xlfn.XLOOKUP(C270,'CADASTRO CLIENTE'!$B$2:$B$9815,'CADASTRO CLIENTE'!$C$2:$C$9815),"NÃO ENCONTRADO"))</f>
        <v>ATACADO DA CONSTRUCAO</v>
      </c>
    </row>
    <row r="271" spans="1:19" hidden="1" x14ac:dyDescent="0.3">
      <c r="A271" t="s">
        <v>19</v>
      </c>
      <c r="B271" t="s">
        <v>20</v>
      </c>
      <c r="C271" t="s">
        <v>1516</v>
      </c>
      <c r="D271" t="s">
        <v>1517</v>
      </c>
      <c r="F271" s="1">
        <v>46268</v>
      </c>
      <c r="G271" s="1">
        <v>46268</v>
      </c>
      <c r="H271">
        <v>50691</v>
      </c>
      <c r="I271" s="1">
        <v>46280</v>
      </c>
      <c r="J271" s="2">
        <v>46023</v>
      </c>
      <c r="K271">
        <v>0</v>
      </c>
      <c r="L271" s="1">
        <v>46283</v>
      </c>
      <c r="M271">
        <v>0</v>
      </c>
      <c r="N271" s="3">
        <v>3421.52</v>
      </c>
      <c r="O271" t="s">
        <v>23</v>
      </c>
      <c r="P271" t="s">
        <v>24</v>
      </c>
      <c r="Q271" t="s">
        <v>5112</v>
      </c>
      <c r="R271" t="s">
        <v>26</v>
      </c>
      <c r="S271" s="4" t="str">
        <f>IF(C271="","",_xlfn.IFNA(_xlfn.XLOOKUP(C271,'CADASTRO CLIENTE'!$B$2:$B$9815,'CADASTRO CLIENTE'!$C$2:$C$9815),"NÃO ENCONTRADO"))</f>
        <v>BCI</v>
      </c>
    </row>
    <row r="272" spans="1:19" hidden="1" x14ac:dyDescent="0.3">
      <c r="A272" t="s">
        <v>19</v>
      </c>
      <c r="B272" t="s">
        <v>74</v>
      </c>
      <c r="C272" t="s">
        <v>1073</v>
      </c>
      <c r="D272" t="s">
        <v>76</v>
      </c>
      <c r="F272" s="1">
        <v>46210</v>
      </c>
      <c r="G272" s="1">
        <v>46210</v>
      </c>
      <c r="H272">
        <v>1084</v>
      </c>
      <c r="I272" s="1">
        <v>46211</v>
      </c>
      <c r="J272" s="2">
        <v>46023</v>
      </c>
      <c r="K272">
        <v>0</v>
      </c>
      <c r="L272" s="1">
        <v>46212</v>
      </c>
      <c r="M272">
        <v>0</v>
      </c>
      <c r="N272" s="3">
        <v>12483.07</v>
      </c>
      <c r="O272" t="s">
        <v>23</v>
      </c>
      <c r="P272" t="s">
        <v>77</v>
      </c>
      <c r="Q272" t="s">
        <v>1074</v>
      </c>
      <c r="R272" t="s">
        <v>26</v>
      </c>
      <c r="S272" s="4" t="str">
        <f>IF(C272="","",_xlfn.IFNA(_xlfn.XLOOKUP(C272,'CADASTRO CLIENTE'!$B$2:$B$9815,'CADASTRO CLIENTE'!$C$2:$C$9815),"NÃO ENCONTRADO"))</f>
        <v>SUPERM. COMETA - MONDUBIM</v>
      </c>
    </row>
    <row r="273" spans="1:19" hidden="1" x14ac:dyDescent="0.3">
      <c r="A273" t="s">
        <v>19</v>
      </c>
      <c r="B273" t="s">
        <v>20</v>
      </c>
      <c r="C273" t="s">
        <v>1600</v>
      </c>
      <c r="D273" t="s">
        <v>1601</v>
      </c>
      <c r="F273" s="1">
        <v>46276</v>
      </c>
      <c r="G273" s="1">
        <v>46276</v>
      </c>
      <c r="H273">
        <v>51018</v>
      </c>
      <c r="I273" s="1">
        <v>46280</v>
      </c>
      <c r="J273" s="2">
        <v>46023</v>
      </c>
      <c r="K273">
        <v>0</v>
      </c>
      <c r="L273" s="1">
        <v>46281</v>
      </c>
      <c r="M273">
        <v>0</v>
      </c>
      <c r="N273" s="3">
        <v>2635.53</v>
      </c>
      <c r="O273" t="s">
        <v>23</v>
      </c>
      <c r="P273" t="s">
        <v>24</v>
      </c>
      <c r="Q273" t="s">
        <v>5126</v>
      </c>
      <c r="R273" t="s">
        <v>26</v>
      </c>
      <c r="S273" s="4" t="str">
        <f>IF(C273="","",_xlfn.IFNA(_xlfn.XLOOKUP(C273,'CADASTRO CLIENTE'!$B$2:$B$9815,'CADASTRO CLIENTE'!$C$2:$C$9815),"NÃO ENCONTRADO"))</f>
        <v>AGROPAULO 2</v>
      </c>
    </row>
    <row r="274" spans="1:19" hidden="1" x14ac:dyDescent="0.3">
      <c r="A274" t="s">
        <v>19</v>
      </c>
      <c r="B274" t="s">
        <v>20</v>
      </c>
      <c r="C274" t="s">
        <v>2629</v>
      </c>
      <c r="D274" t="s">
        <v>2630</v>
      </c>
      <c r="F274" s="1">
        <v>46206</v>
      </c>
      <c r="G274" s="1">
        <v>46206</v>
      </c>
      <c r="H274">
        <v>48470</v>
      </c>
      <c r="I274" s="1">
        <v>46218</v>
      </c>
      <c r="J274" s="2">
        <v>46023</v>
      </c>
      <c r="K274">
        <v>0</v>
      </c>
      <c r="L274" s="1">
        <v>46237</v>
      </c>
      <c r="M274">
        <v>136.94</v>
      </c>
      <c r="N274" s="3">
        <v>5630.42</v>
      </c>
      <c r="O274" t="s">
        <v>23</v>
      </c>
      <c r="P274" t="s">
        <v>24</v>
      </c>
      <c r="Q274" t="s">
        <v>2631</v>
      </c>
      <c r="R274" t="s">
        <v>26</v>
      </c>
      <c r="S274" s="4" t="str">
        <f>IF(C274="","",_xlfn.IFNA(_xlfn.XLOOKUP(C274,'CADASTRO CLIENTE'!$B$2:$B$9815,'CADASTRO CLIENTE'!$C$2:$C$9815),"NÃO ENCONTRADO"))</f>
        <v>FAVO DE MEL</v>
      </c>
    </row>
    <row r="275" spans="1:19" hidden="1" x14ac:dyDescent="0.3">
      <c r="A275" t="s">
        <v>47</v>
      </c>
      <c r="B275" t="s">
        <v>31</v>
      </c>
      <c r="C275" t="s">
        <v>483</v>
      </c>
      <c r="D275" t="s">
        <v>484</v>
      </c>
      <c r="K275">
        <v>0</v>
      </c>
      <c r="L275" s="1">
        <v>46220</v>
      </c>
      <c r="M275">
        <v>0</v>
      </c>
      <c r="N275">
        <v>500</v>
      </c>
      <c r="O275" t="s">
        <v>23</v>
      </c>
      <c r="P275" t="s">
        <v>34</v>
      </c>
      <c r="Q275" t="s">
        <v>2007</v>
      </c>
      <c r="R275" t="s">
        <v>26</v>
      </c>
      <c r="S275" s="4" t="str">
        <f>IF(C275="","",_xlfn.IFNA(_xlfn.XLOOKUP(C275,'CADASTRO CLIENTE'!$B$2:$B$9815,'CADASTRO CLIENTE'!$C$2:$C$9815),"NÃO ENCONTRADO"))</f>
        <v>ATACADO DA CONSTRUCAO</v>
      </c>
    </row>
    <row r="276" spans="1:19" hidden="1" x14ac:dyDescent="0.3">
      <c r="A276" t="s">
        <v>19</v>
      </c>
      <c r="B276" t="s">
        <v>20</v>
      </c>
      <c r="C276" t="s">
        <v>764</v>
      </c>
      <c r="D276" t="s">
        <v>765</v>
      </c>
      <c r="F276" s="1">
        <v>46205</v>
      </c>
      <c r="G276" s="1">
        <v>46205</v>
      </c>
      <c r="H276">
        <v>48311</v>
      </c>
      <c r="I276" s="1">
        <v>46211</v>
      </c>
      <c r="J276" s="2">
        <v>46023</v>
      </c>
      <c r="K276">
        <v>0</v>
      </c>
      <c r="L276" s="1">
        <v>46211</v>
      </c>
      <c r="M276">
        <v>0</v>
      </c>
      <c r="N276" s="3">
        <v>385315.2</v>
      </c>
      <c r="O276" t="s">
        <v>23</v>
      </c>
      <c r="P276" t="s">
        <v>24</v>
      </c>
      <c r="Q276" t="s">
        <v>766</v>
      </c>
      <c r="R276" t="s">
        <v>26</v>
      </c>
      <c r="S276" s="4" t="str">
        <f>IF(C276="","",_xlfn.IFNA(_xlfn.XLOOKUP(C276,'CADASTRO CLIENTE'!$B$2:$B$9815,'CADASTRO CLIENTE'!$C$2:$C$9815),"NÃO ENCONTRADO"))</f>
        <v>BOLT ENERGIA</v>
      </c>
    </row>
    <row r="277" spans="1:19" hidden="1" x14ac:dyDescent="0.3">
      <c r="A277" t="s">
        <v>19</v>
      </c>
      <c r="B277" t="s">
        <v>20</v>
      </c>
      <c r="C277" t="s">
        <v>155</v>
      </c>
      <c r="D277" t="s">
        <v>0</v>
      </c>
      <c r="F277" s="1">
        <v>46206</v>
      </c>
      <c r="G277" s="1">
        <v>46206</v>
      </c>
      <c r="H277">
        <v>48429</v>
      </c>
      <c r="I277" s="1">
        <v>46211</v>
      </c>
      <c r="J277" s="2">
        <v>46023</v>
      </c>
      <c r="K277">
        <v>0</v>
      </c>
      <c r="L277" s="1">
        <v>46211</v>
      </c>
      <c r="M277">
        <v>0</v>
      </c>
      <c r="N277" s="3">
        <v>12337.35</v>
      </c>
      <c r="O277" t="s">
        <v>23</v>
      </c>
      <c r="P277" t="s">
        <v>24</v>
      </c>
      <c r="Q277" t="s">
        <v>156</v>
      </c>
      <c r="R277" t="s">
        <v>26</v>
      </c>
      <c r="S277" s="4" t="str">
        <f>IF(C277="","",_xlfn.IFNA(_xlfn.XLOOKUP(C277,'CADASTRO CLIENTE'!$B$2:$B$9815,'CADASTRO CLIENTE'!$C$2:$C$9815),"NÃO ENCONTRADO"))</f>
        <v>SAN FRANCISCO - METROPOLE</v>
      </c>
    </row>
    <row r="278" spans="1:19" hidden="1" x14ac:dyDescent="0.3">
      <c r="A278" t="s">
        <v>19</v>
      </c>
      <c r="B278" t="s">
        <v>60</v>
      </c>
      <c r="C278" t="s">
        <v>133</v>
      </c>
      <c r="D278" t="s">
        <v>134</v>
      </c>
      <c r="F278" s="1">
        <v>46251</v>
      </c>
      <c r="G278" s="1">
        <v>46251</v>
      </c>
      <c r="H278">
        <v>1531</v>
      </c>
      <c r="I278" s="1">
        <v>46264</v>
      </c>
      <c r="J278" s="2">
        <v>46023</v>
      </c>
      <c r="K278">
        <v>0</v>
      </c>
      <c r="L278" s="1">
        <v>46265</v>
      </c>
      <c r="M278">
        <v>0</v>
      </c>
      <c r="N278" s="3">
        <v>1357.04</v>
      </c>
      <c r="O278" t="s">
        <v>23</v>
      </c>
      <c r="P278" t="s">
        <v>63</v>
      </c>
      <c r="Q278" t="s">
        <v>1659</v>
      </c>
      <c r="R278" t="s">
        <v>26</v>
      </c>
      <c r="S278" s="4" t="str">
        <f>IF(C278="","",_xlfn.IFNA(_xlfn.XLOOKUP(C278,'CADASTRO CLIENTE'!$B$2:$B$9815,'CADASTRO CLIENTE'!$C$2:$C$9815),"NÃO ENCONTRADO"))</f>
        <v>ENERGISA PB</v>
      </c>
    </row>
    <row r="279" spans="1:19" hidden="1" x14ac:dyDescent="0.3">
      <c r="A279" t="s">
        <v>47</v>
      </c>
      <c r="B279" t="s">
        <v>31</v>
      </c>
      <c r="C279" t="s">
        <v>435</v>
      </c>
      <c r="D279" t="s">
        <v>436</v>
      </c>
      <c r="K279">
        <v>0</v>
      </c>
      <c r="L279" s="1">
        <v>46204</v>
      </c>
      <c r="M279">
        <v>0</v>
      </c>
      <c r="N279">
        <v>978.52</v>
      </c>
      <c r="O279" t="s">
        <v>23</v>
      </c>
      <c r="P279" t="s">
        <v>34</v>
      </c>
      <c r="Q279" t="s">
        <v>437</v>
      </c>
      <c r="R279" t="s">
        <v>26</v>
      </c>
      <c r="S279" s="4" t="str">
        <f>IF(C279="","",_xlfn.IFNA(_xlfn.XLOOKUP(C279,'CADASTRO CLIENTE'!$B$2:$B$9815,'CADASTRO CLIENTE'!$C$2:$C$9815),"NÃO ENCONTRADO"))</f>
        <v>CENTRO DE ACADEMIA EXPLOSAO</v>
      </c>
    </row>
    <row r="280" spans="1:19" hidden="1" x14ac:dyDescent="0.3">
      <c r="A280" t="s">
        <v>19</v>
      </c>
      <c r="B280" t="s">
        <v>20</v>
      </c>
      <c r="C280" t="s">
        <v>226</v>
      </c>
      <c r="D280" t="s">
        <v>195</v>
      </c>
      <c r="F280" s="1">
        <v>46206</v>
      </c>
      <c r="G280" s="1">
        <v>46206</v>
      </c>
      <c r="H280">
        <v>48697</v>
      </c>
      <c r="I280" s="1">
        <v>46211</v>
      </c>
      <c r="J280" s="2">
        <v>46023</v>
      </c>
      <c r="K280">
        <v>0</v>
      </c>
      <c r="L280" s="1">
        <v>46210</v>
      </c>
      <c r="M280">
        <v>0</v>
      </c>
      <c r="N280" s="3">
        <v>2096.4</v>
      </c>
      <c r="O280" t="s">
        <v>23</v>
      </c>
      <c r="P280" t="s">
        <v>24</v>
      </c>
      <c r="Q280" t="s">
        <v>3016</v>
      </c>
      <c r="R280" t="s">
        <v>26</v>
      </c>
      <c r="S280" s="4" t="str">
        <f>IF(C280="","",_xlfn.IFNA(_xlfn.XLOOKUP(C280,'CADASTRO CLIENTE'!$B$2:$B$9815,'CADASTRO CLIENTE'!$C$2:$C$9815),"NÃO ENCONTRADO"))</f>
        <v>COLEGIO CHRISTUS - PARQUELANDIA 2</v>
      </c>
    </row>
    <row r="281" spans="1:19" hidden="1" x14ac:dyDescent="0.3">
      <c r="A281" t="s">
        <v>47</v>
      </c>
      <c r="B281" t="s">
        <v>31</v>
      </c>
      <c r="C281" t="s">
        <v>862</v>
      </c>
      <c r="D281" t="s">
        <v>863</v>
      </c>
      <c r="K281">
        <v>0</v>
      </c>
      <c r="L281" s="1">
        <v>46204</v>
      </c>
      <c r="M281">
        <v>0</v>
      </c>
      <c r="N281">
        <v>690.93</v>
      </c>
      <c r="O281" t="s">
        <v>23</v>
      </c>
      <c r="P281" t="s">
        <v>34</v>
      </c>
      <c r="Q281" t="s">
        <v>864</v>
      </c>
      <c r="R281" t="s">
        <v>26</v>
      </c>
      <c r="S281" s="4" t="str">
        <f>IF(C281="","",_xlfn.IFNA(_xlfn.XLOOKUP(C281,'CADASTRO CLIENTE'!$B$2:$B$9815,'CADASTRO CLIENTE'!$C$2:$C$9815),"NÃO ENCONTRADO"))</f>
        <v>DIPLOMATA PINA 2</v>
      </c>
    </row>
    <row r="282" spans="1:19" hidden="1" x14ac:dyDescent="0.3">
      <c r="A282" t="s">
        <v>19</v>
      </c>
      <c r="B282" t="s">
        <v>20</v>
      </c>
      <c r="C282" t="s">
        <v>1258</v>
      </c>
      <c r="D282" t="s">
        <v>313</v>
      </c>
      <c r="F282" s="1">
        <v>46267</v>
      </c>
      <c r="G282" s="1">
        <v>46267</v>
      </c>
      <c r="H282">
        <v>50429</v>
      </c>
      <c r="I282" s="1">
        <v>46274</v>
      </c>
      <c r="J282" s="2">
        <v>46023</v>
      </c>
      <c r="K282">
        <v>0</v>
      </c>
      <c r="L282" s="1">
        <v>46274</v>
      </c>
      <c r="M282">
        <v>0</v>
      </c>
      <c r="N282" s="3">
        <v>12865.95</v>
      </c>
      <c r="O282" t="s">
        <v>23</v>
      </c>
      <c r="P282" t="s">
        <v>24</v>
      </c>
      <c r="Q282" t="s">
        <v>1259</v>
      </c>
      <c r="R282" t="s">
        <v>26</v>
      </c>
      <c r="S282" s="4" t="str">
        <f>IF(C282="","",_xlfn.IFNA(_xlfn.XLOOKUP(C282,'CADASTRO CLIENTE'!$B$2:$B$9815,'CADASTRO CLIENTE'!$C$2:$C$9815),"NÃO ENCONTRADO"))</f>
        <v>SAN GERARDO - PINDORETAMA</v>
      </c>
    </row>
    <row r="283" spans="1:19" hidden="1" x14ac:dyDescent="0.3">
      <c r="A283" t="s">
        <v>47</v>
      </c>
      <c r="B283" t="s">
        <v>31</v>
      </c>
      <c r="C283" t="s">
        <v>223</v>
      </c>
      <c r="D283" t="s">
        <v>224</v>
      </c>
      <c r="K283">
        <v>0</v>
      </c>
      <c r="L283" s="1">
        <v>46211</v>
      </c>
      <c r="M283">
        <v>0</v>
      </c>
      <c r="N283">
        <v>725.17</v>
      </c>
      <c r="O283" t="s">
        <v>23</v>
      </c>
      <c r="P283" t="s">
        <v>34</v>
      </c>
      <c r="Q283" t="s">
        <v>1286</v>
      </c>
      <c r="R283" t="s">
        <v>26</v>
      </c>
      <c r="S283" s="4" t="str">
        <f>IF(C283="","",_xlfn.IFNA(_xlfn.XLOOKUP(C283,'CADASTRO CLIENTE'!$B$2:$B$9815,'CADASTRO CLIENTE'!$C$2:$C$9815),"NÃO ENCONTRADO"))</f>
        <v>DIPLOMATA BOA VIAGEM</v>
      </c>
    </row>
    <row r="284" spans="1:19" hidden="1" x14ac:dyDescent="0.3">
      <c r="A284" t="s">
        <v>19</v>
      </c>
      <c r="B284" t="s">
        <v>163</v>
      </c>
      <c r="C284" t="s">
        <v>164</v>
      </c>
      <c r="D284" t="s">
        <v>165</v>
      </c>
      <c r="F284" s="1">
        <v>46269</v>
      </c>
      <c r="G284" s="1">
        <v>46269</v>
      </c>
      <c r="H284">
        <v>119</v>
      </c>
      <c r="I284" s="1">
        <v>46276</v>
      </c>
      <c r="J284" s="2">
        <v>46023</v>
      </c>
      <c r="K284">
        <v>0</v>
      </c>
      <c r="L284" s="1">
        <v>46276</v>
      </c>
      <c r="M284">
        <v>0</v>
      </c>
      <c r="N284" s="3">
        <v>4798.34</v>
      </c>
      <c r="O284" t="s">
        <v>23</v>
      </c>
      <c r="P284" t="s">
        <v>24</v>
      </c>
      <c r="Q284" t="s">
        <v>1987</v>
      </c>
      <c r="R284" t="s">
        <v>26</v>
      </c>
      <c r="S284" s="4" t="str">
        <f>IF(C284="","",_xlfn.IFNA(_xlfn.XLOOKUP(C284,'CADASTRO CLIENTE'!$B$2:$B$9815,'CADASTRO CLIENTE'!$C$2:$C$9815),"NÃO ENCONTRADO"))</f>
        <v>DAEP</v>
      </c>
    </row>
    <row r="285" spans="1:19" hidden="1" x14ac:dyDescent="0.3">
      <c r="A285" t="s">
        <v>19</v>
      </c>
      <c r="B285" t="s">
        <v>20</v>
      </c>
      <c r="C285" t="s">
        <v>941</v>
      </c>
      <c r="D285" t="s">
        <v>942</v>
      </c>
      <c r="F285" s="1">
        <v>46206</v>
      </c>
      <c r="G285" s="1">
        <v>46206</v>
      </c>
      <c r="H285">
        <v>48440</v>
      </c>
      <c r="I285" s="1">
        <v>46211</v>
      </c>
      <c r="J285" s="2">
        <v>46023</v>
      </c>
      <c r="K285">
        <v>0</v>
      </c>
      <c r="L285" s="1">
        <v>46211</v>
      </c>
      <c r="M285">
        <v>0</v>
      </c>
      <c r="N285" s="3">
        <v>266332.36</v>
      </c>
      <c r="O285" t="s">
        <v>23</v>
      </c>
      <c r="P285" t="s">
        <v>24</v>
      </c>
      <c r="Q285" t="s">
        <v>2008</v>
      </c>
      <c r="R285" t="s">
        <v>26</v>
      </c>
      <c r="S285" s="4" t="str">
        <f>IF(C285="","",_xlfn.IFNA(_xlfn.XLOOKUP(C285,'CADASTRO CLIENTE'!$B$2:$B$9815,'CADASTRO CLIENTE'!$C$2:$C$9815),"NÃO ENCONTRADO"))</f>
        <v>SANTELISA 2</v>
      </c>
    </row>
    <row r="286" spans="1:19" hidden="1" x14ac:dyDescent="0.3">
      <c r="A286" t="s">
        <v>19</v>
      </c>
      <c r="B286" t="s">
        <v>20</v>
      </c>
      <c r="C286" t="s">
        <v>1176</v>
      </c>
      <c r="D286" t="s">
        <v>58</v>
      </c>
      <c r="F286" s="1">
        <v>46238</v>
      </c>
      <c r="G286" s="1">
        <v>46238</v>
      </c>
      <c r="H286">
        <v>49680</v>
      </c>
      <c r="I286" s="1">
        <v>46244</v>
      </c>
      <c r="J286" s="2">
        <v>46023</v>
      </c>
      <c r="K286">
        <v>0</v>
      </c>
      <c r="L286" s="1">
        <v>46241</v>
      </c>
      <c r="M286">
        <v>0</v>
      </c>
      <c r="N286" s="3">
        <v>2750.61</v>
      </c>
      <c r="O286" t="s">
        <v>23</v>
      </c>
      <c r="P286" t="s">
        <v>24</v>
      </c>
      <c r="Q286" t="s">
        <v>1177</v>
      </c>
      <c r="R286" t="s">
        <v>26</v>
      </c>
      <c r="S286" s="4" t="str">
        <f>IF(C286="","",_xlfn.IFNA(_xlfn.XLOOKUP(C286,'CADASTRO CLIENTE'!$B$2:$B$9815,'CADASTRO CLIENTE'!$C$2:$C$9815),"NÃO ENCONTRADO"))</f>
        <v>UNICHRISTUS EUSEBIO</v>
      </c>
    </row>
    <row r="287" spans="1:19" hidden="1" x14ac:dyDescent="0.3">
      <c r="A287" t="s">
        <v>19</v>
      </c>
      <c r="B287" t="s">
        <v>74</v>
      </c>
      <c r="C287" t="s">
        <v>2804</v>
      </c>
      <c r="D287" t="s">
        <v>76</v>
      </c>
      <c r="F287" s="1">
        <v>46210</v>
      </c>
      <c r="G287" s="1">
        <v>46210</v>
      </c>
      <c r="H287">
        <v>1087</v>
      </c>
      <c r="I287" s="1">
        <v>46211</v>
      </c>
      <c r="J287" s="2">
        <v>46023</v>
      </c>
      <c r="K287">
        <v>0</v>
      </c>
      <c r="L287" s="1">
        <v>46212</v>
      </c>
      <c r="M287">
        <v>0</v>
      </c>
      <c r="N287" s="3">
        <v>20825.95</v>
      </c>
      <c r="O287" t="s">
        <v>23</v>
      </c>
      <c r="P287" t="s">
        <v>77</v>
      </c>
      <c r="Q287" t="s">
        <v>2805</v>
      </c>
      <c r="R287" t="s">
        <v>26</v>
      </c>
      <c r="S287" s="4" t="str">
        <f>IF(C287="","",_xlfn.IFNA(_xlfn.XLOOKUP(C287,'CADASTRO CLIENTE'!$B$2:$B$9815,'CADASTRO CLIENTE'!$C$2:$C$9815),"NÃO ENCONTRADO"))</f>
        <v>SUPERM. COMETA P.S.</v>
      </c>
    </row>
    <row r="288" spans="1:19" hidden="1" x14ac:dyDescent="0.3">
      <c r="A288" t="s">
        <v>19</v>
      </c>
      <c r="B288" t="s">
        <v>20</v>
      </c>
      <c r="C288" t="s">
        <v>662</v>
      </c>
      <c r="D288" t="s">
        <v>663</v>
      </c>
      <c r="F288" s="1">
        <v>46268</v>
      </c>
      <c r="G288" s="1">
        <v>46268</v>
      </c>
      <c r="H288">
        <v>50558</v>
      </c>
      <c r="I288" s="1">
        <v>46274</v>
      </c>
      <c r="J288" s="2">
        <v>46023</v>
      </c>
      <c r="K288">
        <v>0</v>
      </c>
      <c r="L288" s="1">
        <v>46274</v>
      </c>
      <c r="M288">
        <v>0</v>
      </c>
      <c r="N288" s="3">
        <v>204318.59</v>
      </c>
      <c r="O288" t="s">
        <v>23</v>
      </c>
      <c r="P288" t="s">
        <v>24</v>
      </c>
      <c r="Q288" t="s">
        <v>664</v>
      </c>
      <c r="R288" t="s">
        <v>26</v>
      </c>
      <c r="S288" s="4" t="str">
        <f>IF(C288="","",_xlfn.IFNA(_xlfn.XLOOKUP(C288,'CADASTRO CLIENTE'!$B$2:$B$9815,'CADASTRO CLIENTE'!$C$2:$C$9815),"NÃO ENCONTRADO"))</f>
        <v>SENDAS DISTRIBUIDORA</v>
      </c>
    </row>
    <row r="289" spans="1:19" hidden="1" x14ac:dyDescent="0.3">
      <c r="A289" t="s">
        <v>19</v>
      </c>
      <c r="B289" t="s">
        <v>20</v>
      </c>
      <c r="C289" t="s">
        <v>551</v>
      </c>
      <c r="D289" t="s">
        <v>552</v>
      </c>
      <c r="F289" s="1">
        <v>46240</v>
      </c>
      <c r="G289" s="1">
        <v>46240</v>
      </c>
      <c r="H289">
        <v>49947</v>
      </c>
      <c r="I289" s="1">
        <v>46249</v>
      </c>
      <c r="J289" s="2">
        <v>46023</v>
      </c>
      <c r="K289">
        <v>0</v>
      </c>
      <c r="L289" s="1">
        <v>46251</v>
      </c>
      <c r="M289">
        <v>0</v>
      </c>
      <c r="N289" s="3">
        <v>19453.27</v>
      </c>
      <c r="O289" t="s">
        <v>23</v>
      </c>
      <c r="P289" t="s">
        <v>24</v>
      </c>
      <c r="Q289" t="s">
        <v>1685</v>
      </c>
      <c r="R289" t="s">
        <v>26</v>
      </c>
      <c r="S289" s="4" t="str">
        <f>IF(C289="","",_xlfn.IFNA(_xlfn.XLOOKUP(C289,'CADASTRO CLIENTE'!$B$2:$B$9815,'CADASTRO CLIENTE'!$C$2:$C$9815),"NÃO ENCONTRADO"))</f>
        <v>COMERCIAL CASA DOS FRIOS</v>
      </c>
    </row>
    <row r="290" spans="1:19" hidden="1" x14ac:dyDescent="0.3">
      <c r="A290" t="s">
        <v>47</v>
      </c>
      <c r="B290" t="s">
        <v>31</v>
      </c>
      <c r="C290" t="s">
        <v>85</v>
      </c>
      <c r="D290" t="s">
        <v>86</v>
      </c>
      <c r="K290">
        <v>0</v>
      </c>
      <c r="L290" s="1">
        <v>46274</v>
      </c>
      <c r="M290">
        <v>7.82</v>
      </c>
      <c r="N290" s="3">
        <v>2612.1799999999998</v>
      </c>
      <c r="O290" t="s">
        <v>23</v>
      </c>
      <c r="P290" t="s">
        <v>34</v>
      </c>
      <c r="Q290" t="s">
        <v>2957</v>
      </c>
      <c r="R290" t="s">
        <v>26</v>
      </c>
      <c r="S290" s="4" t="str">
        <f>IF(C290="","",_xlfn.IFNA(_xlfn.XLOOKUP(C290,'CADASTRO CLIENTE'!$B$2:$B$9815,'CADASTRO CLIENTE'!$C$2:$C$9815),"NÃO ENCONTRADO"))</f>
        <v>CAMPIMAGEM</v>
      </c>
    </row>
    <row r="291" spans="1:19" hidden="1" x14ac:dyDescent="0.3">
      <c r="A291" t="s">
        <v>47</v>
      </c>
      <c r="B291" t="s">
        <v>31</v>
      </c>
      <c r="C291" t="s">
        <v>839</v>
      </c>
      <c r="D291" t="s">
        <v>840</v>
      </c>
      <c r="K291">
        <v>0</v>
      </c>
      <c r="L291" s="1">
        <v>46204</v>
      </c>
      <c r="M291">
        <v>0</v>
      </c>
      <c r="N291" s="3">
        <v>1131.31</v>
      </c>
      <c r="O291" t="s">
        <v>23</v>
      </c>
      <c r="P291" t="s">
        <v>34</v>
      </c>
      <c r="Q291" t="s">
        <v>1119</v>
      </c>
      <c r="R291" t="s">
        <v>26</v>
      </c>
      <c r="S291" s="4" t="str">
        <f>IF(C291="","",_xlfn.IFNA(_xlfn.XLOOKUP(C291,'CADASTRO CLIENTE'!$B$2:$B$9815,'CADASTRO CLIENTE'!$C$2:$C$9815),"NÃO ENCONTRADO"))</f>
        <v>BAHIANO DE TENIS</v>
      </c>
    </row>
    <row r="292" spans="1:19" hidden="1" x14ac:dyDescent="0.3">
      <c r="A292" t="s">
        <v>19</v>
      </c>
      <c r="B292" t="s">
        <v>167</v>
      </c>
      <c r="C292" t="s">
        <v>168</v>
      </c>
      <c r="D292" t="s">
        <v>20</v>
      </c>
      <c r="F292" s="1">
        <v>46247</v>
      </c>
      <c r="G292" s="1">
        <v>46247</v>
      </c>
      <c r="H292">
        <v>11</v>
      </c>
      <c r="I292" s="1">
        <v>46248</v>
      </c>
      <c r="J292" s="2">
        <v>46023</v>
      </c>
      <c r="K292">
        <v>0</v>
      </c>
      <c r="L292" s="1">
        <v>46248</v>
      </c>
      <c r="M292">
        <v>0</v>
      </c>
      <c r="N292" s="3">
        <v>627300.51</v>
      </c>
      <c r="O292" t="s">
        <v>23</v>
      </c>
      <c r="P292" t="s">
        <v>169</v>
      </c>
      <c r="Q292" t="s">
        <v>26659</v>
      </c>
      <c r="R292" t="s">
        <v>26</v>
      </c>
      <c r="S292" s="4" t="str">
        <f>IF(C292="","",_xlfn.IFNA(_xlfn.XLOOKUP(C292,'CADASTRO CLIENTE'!$B$2:$B$9815,'CADASTRO CLIENTE'!$C$2:$C$9815),"NÃO ENCONTRADO"))</f>
        <v>KROMA ENERGIA</v>
      </c>
    </row>
    <row r="293" spans="1:19" hidden="1" x14ac:dyDescent="0.3">
      <c r="A293" t="s">
        <v>19</v>
      </c>
      <c r="B293" t="s">
        <v>20</v>
      </c>
      <c r="C293" t="s">
        <v>228</v>
      </c>
      <c r="D293" t="s">
        <v>58</v>
      </c>
      <c r="F293" s="1">
        <v>46206</v>
      </c>
      <c r="G293" s="1">
        <v>46206</v>
      </c>
      <c r="H293">
        <v>48733</v>
      </c>
      <c r="I293" s="1">
        <v>46211</v>
      </c>
      <c r="J293" s="2">
        <v>46023</v>
      </c>
      <c r="K293">
        <v>0</v>
      </c>
      <c r="L293" s="1">
        <v>46210</v>
      </c>
      <c r="M293">
        <v>0</v>
      </c>
      <c r="N293" s="3">
        <v>8546.08</v>
      </c>
      <c r="O293" t="s">
        <v>23</v>
      </c>
      <c r="P293" t="s">
        <v>24</v>
      </c>
      <c r="Q293" t="s">
        <v>229</v>
      </c>
      <c r="R293" t="s">
        <v>26</v>
      </c>
      <c r="S293" s="4" t="str">
        <f>IF(C293="","",_xlfn.IFNA(_xlfn.XLOOKUP(C293,'CADASTRO CLIENTE'!$B$2:$B$9815,'CADASTRO CLIENTE'!$C$2:$C$9815),"NÃO ENCONTRADO"))</f>
        <v>IPADE</v>
      </c>
    </row>
    <row r="294" spans="1:19" hidden="1" x14ac:dyDescent="0.3">
      <c r="A294" t="s">
        <v>19</v>
      </c>
      <c r="B294" t="s">
        <v>20</v>
      </c>
      <c r="C294" t="s">
        <v>686</v>
      </c>
      <c r="D294" t="s">
        <v>252</v>
      </c>
      <c r="F294" s="1">
        <v>46244</v>
      </c>
      <c r="G294" s="1">
        <v>46244</v>
      </c>
      <c r="H294">
        <v>50157</v>
      </c>
      <c r="I294" s="1">
        <v>46252</v>
      </c>
      <c r="J294" s="2">
        <v>46023</v>
      </c>
      <c r="K294">
        <v>0</v>
      </c>
      <c r="L294" s="1">
        <v>46251</v>
      </c>
      <c r="M294">
        <v>0</v>
      </c>
      <c r="N294" s="3">
        <v>3762.94</v>
      </c>
      <c r="O294" t="s">
        <v>23</v>
      </c>
      <c r="P294" t="s">
        <v>24</v>
      </c>
      <c r="Q294" t="s">
        <v>687</v>
      </c>
      <c r="R294" t="s">
        <v>26</v>
      </c>
      <c r="S294" s="4" t="str">
        <f>IF(C294="","",_xlfn.IFNA(_xlfn.XLOOKUP(C294,'CADASTRO CLIENTE'!$B$2:$B$9815,'CADASTRO CLIENTE'!$C$2:$C$9815),"NÃO ENCONTRADO"))</f>
        <v>SER EDUCACIONAL JOQUEI II</v>
      </c>
    </row>
    <row r="295" spans="1:19" hidden="1" x14ac:dyDescent="0.3">
      <c r="A295" t="s">
        <v>19</v>
      </c>
      <c r="B295" t="s">
        <v>38</v>
      </c>
      <c r="C295" t="s">
        <v>39</v>
      </c>
      <c r="D295" t="s">
        <v>40</v>
      </c>
      <c r="F295" s="1">
        <v>46269</v>
      </c>
      <c r="G295" s="1">
        <v>46269</v>
      </c>
      <c r="H295">
        <v>449</v>
      </c>
      <c r="I295" s="1">
        <v>46285</v>
      </c>
      <c r="J295" s="2">
        <v>46023</v>
      </c>
      <c r="K295">
        <v>0</v>
      </c>
      <c r="L295" s="1">
        <v>46283</v>
      </c>
      <c r="M295">
        <v>0</v>
      </c>
      <c r="N295" s="3">
        <v>16298.94</v>
      </c>
      <c r="O295" t="s">
        <v>23</v>
      </c>
      <c r="P295" t="s">
        <v>24</v>
      </c>
      <c r="Q295" t="s">
        <v>5125</v>
      </c>
      <c r="R295" t="s">
        <v>26</v>
      </c>
      <c r="S295" s="4" t="str">
        <f>IF(C295="","",_xlfn.IFNA(_xlfn.XLOOKUP(C295,'CADASTRO CLIENTE'!$B$2:$B$9815,'CADASTRO CLIENTE'!$C$2:$C$9815),"NÃO ENCONTRADO"))</f>
        <v>CAGEPA</v>
      </c>
    </row>
    <row r="296" spans="1:19" hidden="1" x14ac:dyDescent="0.3">
      <c r="A296" t="s">
        <v>19</v>
      </c>
      <c r="B296" t="s">
        <v>20</v>
      </c>
      <c r="C296" t="s">
        <v>119</v>
      </c>
      <c r="D296" t="s">
        <v>120</v>
      </c>
      <c r="F296" s="1">
        <v>46267</v>
      </c>
      <c r="G296" s="1">
        <v>46267</v>
      </c>
      <c r="H296">
        <v>50309</v>
      </c>
      <c r="I296" s="1">
        <v>46274</v>
      </c>
      <c r="J296" s="2">
        <v>46023</v>
      </c>
      <c r="K296">
        <v>0</v>
      </c>
      <c r="L296" s="1">
        <v>46274</v>
      </c>
      <c r="M296">
        <v>0</v>
      </c>
      <c r="N296" s="3">
        <v>219480</v>
      </c>
      <c r="O296" t="s">
        <v>23</v>
      </c>
      <c r="P296" t="s">
        <v>24</v>
      </c>
      <c r="Q296" t="s">
        <v>1829</v>
      </c>
      <c r="R296" t="s">
        <v>26</v>
      </c>
      <c r="S296" s="4" t="str">
        <f>IF(C296="","",_xlfn.IFNA(_xlfn.XLOOKUP(C296,'CADASTRO CLIENTE'!$B$2:$B$9815,'CADASTRO CLIENTE'!$C$2:$C$9815),"NÃO ENCONTRADO"))</f>
        <v>GENIAL ENERGY</v>
      </c>
    </row>
    <row r="297" spans="1:19" hidden="1" x14ac:dyDescent="0.3">
      <c r="A297" t="s">
        <v>19</v>
      </c>
      <c r="B297" t="s">
        <v>20</v>
      </c>
      <c r="C297" t="s">
        <v>260</v>
      </c>
      <c r="D297" t="s">
        <v>261</v>
      </c>
      <c r="F297" s="1">
        <v>46210</v>
      </c>
      <c r="G297" s="1">
        <v>46210</v>
      </c>
      <c r="H297">
        <v>49117</v>
      </c>
      <c r="I297" s="1">
        <v>46211</v>
      </c>
      <c r="J297" s="2">
        <v>46023</v>
      </c>
      <c r="K297">
        <v>0</v>
      </c>
      <c r="L297" s="1">
        <v>46213</v>
      </c>
      <c r="M297">
        <v>0</v>
      </c>
      <c r="N297" s="3">
        <v>731606.05</v>
      </c>
      <c r="O297" t="s">
        <v>23</v>
      </c>
      <c r="P297" t="s">
        <v>24</v>
      </c>
      <c r="Q297" t="s">
        <v>685</v>
      </c>
      <c r="R297" t="s">
        <v>26</v>
      </c>
      <c r="S297" s="4" t="str">
        <f>IF(C297="","",_xlfn.IFNA(_xlfn.XLOOKUP(C297,'CADASTRO CLIENTE'!$B$2:$B$9815,'CADASTRO CLIENTE'!$C$2:$C$9815),"NÃO ENCONTRADO"))</f>
        <v>CAPITALE</v>
      </c>
    </row>
    <row r="298" spans="1:19" hidden="1" x14ac:dyDescent="0.3">
      <c r="A298" t="s">
        <v>19</v>
      </c>
      <c r="B298" t="s">
        <v>20</v>
      </c>
      <c r="C298" t="s">
        <v>2472</v>
      </c>
      <c r="D298" t="s">
        <v>2473</v>
      </c>
      <c r="F298" s="1">
        <v>46206</v>
      </c>
      <c r="G298" s="1">
        <v>46206</v>
      </c>
      <c r="H298">
        <v>48742</v>
      </c>
      <c r="I298" s="1">
        <v>46211</v>
      </c>
      <c r="J298" s="2">
        <v>46023</v>
      </c>
      <c r="K298">
        <v>0</v>
      </c>
      <c r="L298" s="1">
        <v>46211</v>
      </c>
      <c r="M298">
        <v>0</v>
      </c>
      <c r="N298" s="3">
        <v>22196.71</v>
      </c>
      <c r="O298" t="s">
        <v>23</v>
      </c>
      <c r="P298" t="s">
        <v>24</v>
      </c>
      <c r="Q298" t="s">
        <v>2474</v>
      </c>
      <c r="R298" t="s">
        <v>26</v>
      </c>
      <c r="S298" s="4" t="str">
        <f>IF(C298="","",_xlfn.IFNA(_xlfn.XLOOKUP(C298,'CADASTRO CLIENTE'!$B$2:$B$9815,'CADASTRO CLIENTE'!$C$2:$C$9815),"NÃO ENCONTRADO"))</f>
        <v>CENTERPLEX - MACEIO</v>
      </c>
    </row>
    <row r="299" spans="1:19" hidden="1" x14ac:dyDescent="0.3">
      <c r="A299" t="s">
        <v>19</v>
      </c>
      <c r="B299" t="s">
        <v>20</v>
      </c>
      <c r="C299" t="s">
        <v>1790</v>
      </c>
      <c r="D299" t="s">
        <v>976</v>
      </c>
      <c r="F299" s="1">
        <v>46273</v>
      </c>
      <c r="G299" s="1">
        <v>46273</v>
      </c>
      <c r="H299">
        <v>50879</v>
      </c>
      <c r="I299" s="1">
        <v>46280</v>
      </c>
      <c r="J299" s="2">
        <v>46023</v>
      </c>
      <c r="K299">
        <v>0</v>
      </c>
      <c r="L299" s="1">
        <v>46281</v>
      </c>
      <c r="M299">
        <v>0</v>
      </c>
      <c r="N299" s="3">
        <v>6461.8</v>
      </c>
      <c r="O299" t="s">
        <v>23</v>
      </c>
      <c r="P299" t="s">
        <v>24</v>
      </c>
      <c r="Q299" t="s">
        <v>5054</v>
      </c>
      <c r="R299" t="s">
        <v>26</v>
      </c>
      <c r="S299" s="4" t="str">
        <f>IF(C299="","",_xlfn.IFNA(_xlfn.XLOOKUP(C299,'CADASTRO CLIENTE'!$B$2:$B$9815,'CADASTRO CLIENTE'!$C$2:$C$9815),"NÃO ENCONTRADO"))</f>
        <v>INSPIRA UC COD 44</v>
      </c>
    </row>
    <row r="300" spans="1:19" hidden="1" x14ac:dyDescent="0.3">
      <c r="A300" t="s">
        <v>19</v>
      </c>
      <c r="B300" t="s">
        <v>20</v>
      </c>
      <c r="C300" t="s">
        <v>631</v>
      </c>
      <c r="D300" t="s">
        <v>632</v>
      </c>
      <c r="F300" s="1">
        <v>46211</v>
      </c>
      <c r="G300" s="1">
        <v>46211</v>
      </c>
      <c r="H300">
        <v>49163</v>
      </c>
      <c r="I300" s="1">
        <v>46216</v>
      </c>
      <c r="J300" s="2">
        <v>46023</v>
      </c>
      <c r="K300">
        <v>0</v>
      </c>
      <c r="L300" s="1">
        <v>46216</v>
      </c>
      <c r="M300">
        <v>0</v>
      </c>
      <c r="N300" s="3">
        <v>1807.59</v>
      </c>
      <c r="O300" t="s">
        <v>23</v>
      </c>
      <c r="P300" t="s">
        <v>24</v>
      </c>
      <c r="Q300" t="s">
        <v>921</v>
      </c>
      <c r="R300" t="s">
        <v>26</v>
      </c>
      <c r="S300" s="4" t="str">
        <f>IF(C300="","",_xlfn.IFNA(_xlfn.XLOOKUP(C300,'CADASTRO CLIENTE'!$B$2:$B$9815,'CADASTRO CLIENTE'!$C$2:$C$9815),"NÃO ENCONTRADO"))</f>
        <v>NAGEM</v>
      </c>
    </row>
    <row r="301" spans="1:19" hidden="1" x14ac:dyDescent="0.3">
      <c r="A301" t="s">
        <v>19</v>
      </c>
      <c r="B301" t="s">
        <v>20</v>
      </c>
      <c r="C301" t="s">
        <v>155</v>
      </c>
      <c r="D301" t="s">
        <v>0</v>
      </c>
      <c r="F301" s="1">
        <v>46266</v>
      </c>
      <c r="G301" s="1">
        <v>46266</v>
      </c>
      <c r="H301">
        <v>50252</v>
      </c>
      <c r="I301" s="1">
        <v>46274</v>
      </c>
      <c r="J301" s="2">
        <v>46023</v>
      </c>
      <c r="K301">
        <v>0</v>
      </c>
      <c r="L301" s="1">
        <v>46274</v>
      </c>
      <c r="M301">
        <v>0</v>
      </c>
      <c r="N301" s="3">
        <v>13609.45</v>
      </c>
      <c r="O301" t="s">
        <v>23</v>
      </c>
      <c r="P301" t="s">
        <v>24</v>
      </c>
      <c r="Q301" t="s">
        <v>884</v>
      </c>
      <c r="R301" t="s">
        <v>26</v>
      </c>
      <c r="S301" s="4" t="str">
        <f>IF(C301="","",_xlfn.IFNA(_xlfn.XLOOKUP(C301,'CADASTRO CLIENTE'!$B$2:$B$9815,'CADASTRO CLIENTE'!$C$2:$C$9815),"NÃO ENCONTRADO"))</f>
        <v>SAN FRANCISCO - METROPOLE</v>
      </c>
    </row>
    <row r="302" spans="1:19" hidden="1" x14ac:dyDescent="0.3">
      <c r="A302" t="s">
        <v>19</v>
      </c>
      <c r="B302" t="s">
        <v>20</v>
      </c>
      <c r="C302" t="s">
        <v>401</v>
      </c>
      <c r="D302" t="s">
        <v>402</v>
      </c>
      <c r="F302" s="1">
        <v>46267</v>
      </c>
      <c r="G302" s="1">
        <v>46267</v>
      </c>
      <c r="H302">
        <v>50342</v>
      </c>
      <c r="I302" s="1">
        <v>46274</v>
      </c>
      <c r="J302" s="2">
        <v>46023</v>
      </c>
      <c r="K302">
        <v>0</v>
      </c>
      <c r="L302" s="1">
        <v>46274</v>
      </c>
      <c r="M302">
        <v>0</v>
      </c>
      <c r="N302" s="3">
        <v>336580.85</v>
      </c>
      <c r="O302" t="s">
        <v>23</v>
      </c>
      <c r="P302" t="s">
        <v>24</v>
      </c>
      <c r="Q302" t="s">
        <v>2614</v>
      </c>
      <c r="R302" t="s">
        <v>26</v>
      </c>
      <c r="S302" s="4" t="str">
        <f>IF(C302="","",_xlfn.IFNA(_xlfn.XLOOKUP(C302,'CADASTRO CLIENTE'!$B$2:$B$9815,'CADASTRO CLIENTE'!$C$2:$C$9815),"NÃO ENCONTRADO"))</f>
        <v>SHOPPING GUARARAPES</v>
      </c>
    </row>
    <row r="303" spans="1:19" hidden="1" x14ac:dyDescent="0.3">
      <c r="A303" t="s">
        <v>19</v>
      </c>
      <c r="B303" t="s">
        <v>60</v>
      </c>
      <c r="C303" t="s">
        <v>27</v>
      </c>
      <c r="D303" t="s">
        <v>28</v>
      </c>
      <c r="F303" s="1">
        <v>46240</v>
      </c>
      <c r="G303" s="1">
        <v>46240</v>
      </c>
      <c r="H303">
        <v>1503</v>
      </c>
      <c r="I303" s="1">
        <v>46254</v>
      </c>
      <c r="J303" s="2">
        <v>46023</v>
      </c>
      <c r="K303">
        <v>0</v>
      </c>
      <c r="L303" s="1">
        <v>46265</v>
      </c>
      <c r="M303">
        <v>0</v>
      </c>
      <c r="N303" s="3">
        <v>174718.1</v>
      </c>
      <c r="O303" t="s">
        <v>23</v>
      </c>
      <c r="P303" t="s">
        <v>818</v>
      </c>
      <c r="Q303" t="s">
        <v>1560</v>
      </c>
      <c r="R303" t="s">
        <v>26</v>
      </c>
      <c r="S303" s="4" t="str">
        <f>IF(C303="","",_xlfn.IFNA(_xlfn.XLOOKUP(C303,'CADASTRO CLIENTE'!$B$2:$B$9815,'CADASTRO CLIENTE'!$C$2:$C$9815),"NÃO ENCONTRADO"))</f>
        <v>PE ENERGIA SPE</v>
      </c>
    </row>
    <row r="304" spans="1:19" hidden="1" x14ac:dyDescent="0.3">
      <c r="A304" t="s">
        <v>19</v>
      </c>
      <c r="B304" t="s">
        <v>74</v>
      </c>
      <c r="C304" t="s">
        <v>898</v>
      </c>
      <c r="D304" t="s">
        <v>899</v>
      </c>
      <c r="F304" s="1">
        <v>46239</v>
      </c>
      <c r="G304" s="1">
        <v>46239</v>
      </c>
      <c r="H304">
        <v>1100</v>
      </c>
      <c r="I304" s="1">
        <v>46244</v>
      </c>
      <c r="J304" s="2">
        <v>46023</v>
      </c>
      <c r="K304">
        <v>0</v>
      </c>
      <c r="L304" s="1">
        <v>46240</v>
      </c>
      <c r="M304">
        <v>0</v>
      </c>
      <c r="N304" s="3">
        <v>101795.76</v>
      </c>
      <c r="O304" t="s">
        <v>23</v>
      </c>
      <c r="P304" t="s">
        <v>24</v>
      </c>
      <c r="Q304" t="s">
        <v>1644</v>
      </c>
      <c r="R304" t="s">
        <v>26</v>
      </c>
      <c r="S304" s="4" t="str">
        <f>IF(C304="","",_xlfn.IFNA(_xlfn.XLOOKUP(C304,'CADASTRO CLIENTE'!$B$2:$B$9815,'CADASTRO CLIENTE'!$C$2:$C$9815),"NÃO ENCONTRADO"))</f>
        <v>GELO PRIMOR</v>
      </c>
    </row>
    <row r="305" spans="1:19" hidden="1" x14ac:dyDescent="0.3">
      <c r="A305" t="s">
        <v>47</v>
      </c>
      <c r="B305" t="s">
        <v>31</v>
      </c>
      <c r="C305" t="s">
        <v>347</v>
      </c>
      <c r="D305" t="s">
        <v>348</v>
      </c>
      <c r="K305">
        <v>0</v>
      </c>
      <c r="L305" s="1">
        <v>46204</v>
      </c>
      <c r="M305">
        <v>0</v>
      </c>
      <c r="N305">
        <v>894.54</v>
      </c>
      <c r="O305" t="s">
        <v>23</v>
      </c>
      <c r="P305" t="s">
        <v>34</v>
      </c>
      <c r="Q305" t="s">
        <v>674</v>
      </c>
      <c r="R305" t="s">
        <v>26</v>
      </c>
      <c r="S305" s="4" t="str">
        <f>IF(C305="","",_xlfn.IFNA(_xlfn.XLOOKUP(C305,'CADASTRO CLIENTE'!$B$2:$B$9815,'CADASTRO CLIENTE'!$C$2:$C$9815),"NÃO ENCONTRADO"))</f>
        <v>MINERAÇÃO PAULISTA</v>
      </c>
    </row>
    <row r="306" spans="1:19" hidden="1" x14ac:dyDescent="0.3">
      <c r="A306" t="s">
        <v>19</v>
      </c>
      <c r="B306" t="s">
        <v>20</v>
      </c>
      <c r="C306" t="s">
        <v>816</v>
      </c>
      <c r="D306" t="s">
        <v>158</v>
      </c>
      <c r="F306" s="1">
        <v>46273</v>
      </c>
      <c r="G306" s="1">
        <v>46273</v>
      </c>
      <c r="H306">
        <v>50890</v>
      </c>
      <c r="I306" s="1">
        <v>46280</v>
      </c>
      <c r="J306" s="2">
        <v>46023</v>
      </c>
      <c r="K306">
        <v>0</v>
      </c>
      <c r="L306" s="1">
        <v>46281</v>
      </c>
      <c r="M306">
        <v>0</v>
      </c>
      <c r="N306" s="3">
        <v>1768.59</v>
      </c>
      <c r="O306" t="s">
        <v>23</v>
      </c>
      <c r="P306" t="s">
        <v>24</v>
      </c>
      <c r="Q306" t="s">
        <v>4978</v>
      </c>
      <c r="R306" t="s">
        <v>26</v>
      </c>
      <c r="S306" s="4" t="str">
        <f>IF(C306="","",_xlfn.IFNA(_xlfn.XLOOKUP(C306,'CADASTRO CLIENTE'!$B$2:$B$9815,'CADASTRO CLIENTE'!$C$2:$C$9815),"NÃO ENCONTRADO"))</f>
        <v>42 - INSPIRA</v>
      </c>
    </row>
    <row r="307" spans="1:19" hidden="1" x14ac:dyDescent="0.3">
      <c r="A307" t="s">
        <v>19</v>
      </c>
      <c r="B307" t="s">
        <v>20</v>
      </c>
      <c r="C307" t="s">
        <v>2144</v>
      </c>
      <c r="D307" t="s">
        <v>187</v>
      </c>
      <c r="F307" s="1">
        <v>46244</v>
      </c>
      <c r="G307" s="1">
        <v>46244</v>
      </c>
      <c r="H307">
        <v>50141</v>
      </c>
      <c r="I307" s="1">
        <v>46246</v>
      </c>
      <c r="J307" s="2">
        <v>46023</v>
      </c>
      <c r="K307">
        <v>0</v>
      </c>
      <c r="L307" s="1">
        <v>46246</v>
      </c>
      <c r="M307">
        <v>0</v>
      </c>
      <c r="N307" s="3">
        <v>28353.25</v>
      </c>
      <c r="O307" t="s">
        <v>23</v>
      </c>
      <c r="P307" t="s">
        <v>24</v>
      </c>
      <c r="Q307" t="s">
        <v>2145</v>
      </c>
      <c r="R307" t="s">
        <v>26</v>
      </c>
      <c r="S307" s="4" t="str">
        <f>IF(C307="","",_xlfn.IFNA(_xlfn.XLOOKUP(C307,'CADASTRO CLIENTE'!$B$2:$B$9815,'CADASTRO CLIENTE'!$C$2:$C$9815),"NÃO ENCONTRADO"))</f>
        <v>SUPERM. BONANZA 5</v>
      </c>
    </row>
    <row r="308" spans="1:19" hidden="1" x14ac:dyDescent="0.3">
      <c r="A308" t="s">
        <v>19</v>
      </c>
      <c r="B308" t="s">
        <v>31</v>
      </c>
      <c r="C308" t="s">
        <v>1740</v>
      </c>
      <c r="D308" t="s">
        <v>1741</v>
      </c>
      <c r="F308" s="1">
        <v>46225</v>
      </c>
      <c r="G308" s="1">
        <v>46225</v>
      </c>
      <c r="H308">
        <v>31</v>
      </c>
      <c r="I308" s="1">
        <v>46233</v>
      </c>
      <c r="J308" s="2">
        <v>46023</v>
      </c>
      <c r="K308">
        <v>0</v>
      </c>
      <c r="L308" s="1">
        <v>46234</v>
      </c>
      <c r="M308">
        <v>0</v>
      </c>
      <c r="N308" s="3">
        <v>3089.4</v>
      </c>
      <c r="O308" t="s">
        <v>23</v>
      </c>
      <c r="P308" t="s">
        <v>34</v>
      </c>
      <c r="Q308" t="s">
        <v>26661</v>
      </c>
      <c r="R308" t="s">
        <v>26</v>
      </c>
      <c r="S308" s="4" t="str">
        <f>IF(C308="","",_xlfn.IFNA(_xlfn.XLOOKUP(C308,'CADASTRO CLIENTE'!$B$2:$B$9815,'CADASTRO CLIENTE'!$C$2:$C$9815),"NÃO ENCONTRADO"))</f>
        <v>COMPEX</v>
      </c>
    </row>
    <row r="309" spans="1:19" hidden="1" x14ac:dyDescent="0.3">
      <c r="A309" t="s">
        <v>19</v>
      </c>
      <c r="B309" t="s">
        <v>20</v>
      </c>
      <c r="C309" t="s">
        <v>809</v>
      </c>
      <c r="D309" t="s">
        <v>810</v>
      </c>
      <c r="F309" s="1">
        <v>46281</v>
      </c>
      <c r="G309" s="1">
        <v>46281</v>
      </c>
      <c r="H309">
        <v>51025</v>
      </c>
      <c r="I309" s="1">
        <v>46285</v>
      </c>
      <c r="J309" s="2">
        <v>46023</v>
      </c>
      <c r="K309">
        <v>0</v>
      </c>
      <c r="L309" s="1">
        <v>46286</v>
      </c>
      <c r="M309">
        <v>0</v>
      </c>
      <c r="N309" s="3">
        <v>67550.98</v>
      </c>
      <c r="O309" t="s">
        <v>23</v>
      </c>
      <c r="P309" t="s">
        <v>24</v>
      </c>
      <c r="Q309" t="s">
        <v>4972</v>
      </c>
      <c r="R309" t="s">
        <v>26</v>
      </c>
      <c r="S309" s="4" t="str">
        <f>IF(C309="","",_xlfn.IFNA(_xlfn.XLOOKUP(C309,'CADASTRO CLIENTE'!$B$2:$B$9815,'CADASTRO CLIENTE'!$C$2:$C$9815),"NÃO ENCONTRADO"))</f>
        <v>CEMAR</v>
      </c>
    </row>
    <row r="310" spans="1:19" hidden="1" x14ac:dyDescent="0.3">
      <c r="A310" t="s">
        <v>19</v>
      </c>
      <c r="B310" t="s">
        <v>20</v>
      </c>
      <c r="C310" t="s">
        <v>240</v>
      </c>
      <c r="D310" t="s">
        <v>241</v>
      </c>
      <c r="F310" s="1">
        <v>46206</v>
      </c>
      <c r="G310" s="1">
        <v>46206</v>
      </c>
      <c r="H310">
        <v>48669</v>
      </c>
      <c r="I310" s="1">
        <v>46211</v>
      </c>
      <c r="J310" s="2">
        <v>46023</v>
      </c>
      <c r="K310">
        <v>0</v>
      </c>
      <c r="L310" s="1">
        <v>46211</v>
      </c>
      <c r="M310">
        <v>0</v>
      </c>
      <c r="N310" s="3">
        <v>42397.8</v>
      </c>
      <c r="O310" t="s">
        <v>23</v>
      </c>
      <c r="P310" t="s">
        <v>148</v>
      </c>
      <c r="Q310" t="s">
        <v>420</v>
      </c>
      <c r="R310" t="s">
        <v>26</v>
      </c>
      <c r="S310" s="4" t="str">
        <f>IF(C310="","",_xlfn.IFNA(_xlfn.XLOOKUP(C310,'CADASTRO CLIENTE'!$B$2:$B$9815,'CADASTRO CLIENTE'!$C$2:$C$9815),"NÃO ENCONTRADO"))</f>
        <v>DUCOCO ALIMENTOS ES</v>
      </c>
    </row>
    <row r="311" spans="1:19" hidden="1" x14ac:dyDescent="0.3">
      <c r="A311" t="s">
        <v>19</v>
      </c>
      <c r="B311" t="s">
        <v>20</v>
      </c>
      <c r="C311" t="s">
        <v>868</v>
      </c>
      <c r="D311" t="s">
        <v>195</v>
      </c>
      <c r="F311" s="1">
        <v>46268</v>
      </c>
      <c r="G311" s="1">
        <v>46268</v>
      </c>
      <c r="H311">
        <v>50652</v>
      </c>
      <c r="I311" s="1">
        <v>46274</v>
      </c>
      <c r="J311" s="2">
        <v>46023</v>
      </c>
      <c r="K311">
        <v>0</v>
      </c>
      <c r="L311" s="1">
        <v>46273</v>
      </c>
      <c r="M311">
        <v>0</v>
      </c>
      <c r="N311" s="3">
        <v>1442.36</v>
      </c>
      <c r="O311" t="s">
        <v>23</v>
      </c>
      <c r="P311" t="s">
        <v>24</v>
      </c>
      <c r="Q311" t="s">
        <v>2994</v>
      </c>
      <c r="R311" t="s">
        <v>26</v>
      </c>
      <c r="S311" s="4" t="str">
        <f>IF(C311="","",_xlfn.IFNA(_xlfn.XLOOKUP(C311,'CADASTRO CLIENTE'!$B$2:$B$9815,'CADASTRO CLIENTE'!$C$2:$C$9815),"NÃO ENCONTRADO"))</f>
        <v>COLEGIO CHRISTUS - PRE JOVITA</v>
      </c>
    </row>
    <row r="312" spans="1:19" hidden="1" x14ac:dyDescent="0.3">
      <c r="A312" t="s">
        <v>19</v>
      </c>
      <c r="B312" t="s">
        <v>38</v>
      </c>
      <c r="C312" t="s">
        <v>39</v>
      </c>
      <c r="D312" t="s">
        <v>40</v>
      </c>
      <c r="F312" s="1">
        <v>46248</v>
      </c>
      <c r="G312" s="1">
        <v>46248</v>
      </c>
      <c r="H312">
        <v>415</v>
      </c>
      <c r="I312" s="1">
        <v>46254</v>
      </c>
      <c r="J312" s="2">
        <v>46023</v>
      </c>
      <c r="K312">
        <v>0</v>
      </c>
      <c r="L312" s="1">
        <v>46254</v>
      </c>
      <c r="M312">
        <v>0</v>
      </c>
      <c r="N312" s="3">
        <v>15896.37</v>
      </c>
      <c r="O312" t="s">
        <v>23</v>
      </c>
      <c r="P312" t="s">
        <v>24</v>
      </c>
      <c r="Q312" t="s">
        <v>145</v>
      </c>
      <c r="R312" t="s">
        <v>26</v>
      </c>
      <c r="S312" s="4" t="str">
        <f>IF(C312="","",_xlfn.IFNA(_xlfn.XLOOKUP(C312,'CADASTRO CLIENTE'!$B$2:$B$9815,'CADASTRO CLIENTE'!$C$2:$C$9815),"NÃO ENCONTRADO"))</f>
        <v>CAGEPA</v>
      </c>
    </row>
    <row r="313" spans="1:19" hidden="1" x14ac:dyDescent="0.3">
      <c r="A313" t="s">
        <v>19</v>
      </c>
      <c r="B313" t="s">
        <v>20</v>
      </c>
      <c r="C313" t="s">
        <v>57</v>
      </c>
      <c r="D313" t="s">
        <v>58</v>
      </c>
      <c r="F313" s="1">
        <v>46212</v>
      </c>
      <c r="G313" s="1">
        <v>46212</v>
      </c>
      <c r="H313">
        <v>49211</v>
      </c>
      <c r="I313" s="1">
        <v>46213</v>
      </c>
      <c r="J313" s="2">
        <v>46023</v>
      </c>
      <c r="K313">
        <v>0</v>
      </c>
      <c r="L313" s="1">
        <v>46213</v>
      </c>
      <c r="M313">
        <v>0</v>
      </c>
      <c r="N313" s="3">
        <v>5019.18</v>
      </c>
      <c r="O313" t="s">
        <v>23</v>
      </c>
      <c r="P313" t="s">
        <v>24</v>
      </c>
      <c r="Q313" t="s">
        <v>1098</v>
      </c>
      <c r="R313" t="s">
        <v>26</v>
      </c>
      <c r="S313" s="4" t="str">
        <f>IF(C313="","",_xlfn.IFNA(_xlfn.XLOOKUP(C313,'CADASTRO CLIENTE'!$B$2:$B$9815,'CADASTRO CLIENTE'!$C$2:$C$9815),"NÃO ENCONTRADO"))</f>
        <v>UNICHRISTUS - SUL 3</v>
      </c>
    </row>
    <row r="314" spans="1:19" hidden="1" x14ac:dyDescent="0.3">
      <c r="A314" t="s">
        <v>19</v>
      </c>
      <c r="B314" t="s">
        <v>20</v>
      </c>
      <c r="C314" t="s">
        <v>923</v>
      </c>
      <c r="D314" t="s">
        <v>217</v>
      </c>
      <c r="F314" s="1">
        <v>46238</v>
      </c>
      <c r="G314" s="1">
        <v>46238</v>
      </c>
      <c r="H314">
        <v>49521</v>
      </c>
      <c r="I314" s="1">
        <v>46244</v>
      </c>
      <c r="J314" s="2">
        <v>46023</v>
      </c>
      <c r="K314">
        <v>0</v>
      </c>
      <c r="L314" s="1">
        <v>46244</v>
      </c>
      <c r="M314">
        <v>0</v>
      </c>
      <c r="N314" s="3">
        <v>6217.58</v>
      </c>
      <c r="O314" t="s">
        <v>23</v>
      </c>
      <c r="P314" t="s">
        <v>24</v>
      </c>
      <c r="Q314" t="s">
        <v>924</v>
      </c>
      <c r="R314" t="s">
        <v>26</v>
      </c>
      <c r="S314" s="4" t="str">
        <f>IF(C314="","",_xlfn.IFNA(_xlfn.XLOOKUP(C314,'CADASTRO CLIENTE'!$B$2:$B$9815,'CADASTRO CLIENTE'!$C$2:$C$9815),"NÃO ENCONTRADO"))</f>
        <v>SENAI PAULISTA</v>
      </c>
    </row>
    <row r="315" spans="1:19" hidden="1" x14ac:dyDescent="0.3">
      <c r="A315" t="s">
        <v>19</v>
      </c>
      <c r="B315" t="s">
        <v>20</v>
      </c>
      <c r="C315" t="s">
        <v>1877</v>
      </c>
      <c r="D315" t="s">
        <v>1878</v>
      </c>
      <c r="F315" s="1">
        <v>46210</v>
      </c>
      <c r="G315" s="1">
        <v>46210</v>
      </c>
      <c r="H315">
        <v>49126</v>
      </c>
      <c r="I315" s="1">
        <v>46218</v>
      </c>
      <c r="J315" s="2">
        <v>46023</v>
      </c>
      <c r="K315">
        <v>0</v>
      </c>
      <c r="L315" s="1">
        <v>46223</v>
      </c>
      <c r="M315">
        <v>0</v>
      </c>
      <c r="N315" s="3">
        <v>4409.75</v>
      </c>
      <c r="O315" t="s">
        <v>23</v>
      </c>
      <c r="P315" t="s">
        <v>24</v>
      </c>
      <c r="Q315" t="s">
        <v>1879</v>
      </c>
      <c r="R315" t="s">
        <v>26</v>
      </c>
      <c r="S315" s="4" t="str">
        <f>IF(C315="","",_xlfn.IFNA(_xlfn.XLOOKUP(C315,'CADASTRO CLIENTE'!$B$2:$B$9815,'CADASTRO CLIENTE'!$C$2:$C$9815),"NÃO ENCONTRADO"))</f>
        <v>CAMARADA - CAMPINAS</v>
      </c>
    </row>
    <row r="316" spans="1:19" hidden="1" x14ac:dyDescent="0.3">
      <c r="A316" t="s">
        <v>19</v>
      </c>
      <c r="B316" t="s">
        <v>20</v>
      </c>
      <c r="C316" t="s">
        <v>364</v>
      </c>
      <c r="D316" t="s">
        <v>55</v>
      </c>
      <c r="F316" s="1">
        <v>46268</v>
      </c>
      <c r="G316" s="1">
        <v>46268</v>
      </c>
      <c r="H316">
        <v>50472</v>
      </c>
      <c r="I316" s="1">
        <v>46275</v>
      </c>
      <c r="J316" s="2">
        <v>46023</v>
      </c>
      <c r="K316">
        <v>0</v>
      </c>
      <c r="L316" s="1">
        <v>46273</v>
      </c>
      <c r="M316">
        <v>0</v>
      </c>
      <c r="N316" s="3">
        <v>28361.1</v>
      </c>
      <c r="O316" t="s">
        <v>23</v>
      </c>
      <c r="P316" t="s">
        <v>24</v>
      </c>
      <c r="Q316" t="s">
        <v>2494</v>
      </c>
      <c r="R316" t="s">
        <v>26</v>
      </c>
      <c r="S316" s="4" t="str">
        <f>IF(C316="","",_xlfn.IFNA(_xlfn.XLOOKUP(C316,'CADASTRO CLIENTE'!$B$2:$B$9815,'CADASTRO CLIENTE'!$C$2:$C$9815),"NÃO ENCONTRADO"))</f>
        <v>SESI-FIEPE</v>
      </c>
    </row>
    <row r="317" spans="1:19" hidden="1" x14ac:dyDescent="0.3">
      <c r="A317" t="s">
        <v>19</v>
      </c>
      <c r="B317" t="s">
        <v>38</v>
      </c>
      <c r="C317" t="s">
        <v>39</v>
      </c>
      <c r="D317" t="s">
        <v>40</v>
      </c>
      <c r="F317" s="1">
        <v>46212</v>
      </c>
      <c r="G317" s="1">
        <v>46212</v>
      </c>
      <c r="H317">
        <v>391</v>
      </c>
      <c r="I317" s="1">
        <v>46223</v>
      </c>
      <c r="J317" s="2">
        <v>46023</v>
      </c>
      <c r="K317">
        <v>0</v>
      </c>
      <c r="L317" s="1">
        <v>46223</v>
      </c>
      <c r="M317">
        <v>0</v>
      </c>
      <c r="N317" s="3">
        <v>9782.2000000000007</v>
      </c>
      <c r="O317" t="s">
        <v>23</v>
      </c>
      <c r="P317" t="s">
        <v>24</v>
      </c>
      <c r="Q317" t="s">
        <v>1798</v>
      </c>
      <c r="R317" t="s">
        <v>26</v>
      </c>
      <c r="S317" s="4" t="str">
        <f>IF(C317="","",_xlfn.IFNA(_xlfn.XLOOKUP(C317,'CADASTRO CLIENTE'!$B$2:$B$9815,'CADASTRO CLIENTE'!$C$2:$C$9815),"NÃO ENCONTRADO"))</f>
        <v>CAGEPA</v>
      </c>
    </row>
    <row r="318" spans="1:19" hidden="1" x14ac:dyDescent="0.3">
      <c r="A318" t="s">
        <v>19</v>
      </c>
      <c r="B318" t="s">
        <v>74</v>
      </c>
      <c r="C318" t="s">
        <v>930</v>
      </c>
      <c r="D318" t="s">
        <v>931</v>
      </c>
      <c r="F318" s="1">
        <v>46269</v>
      </c>
      <c r="G318" s="1">
        <v>46269</v>
      </c>
      <c r="H318">
        <v>1140</v>
      </c>
      <c r="I318" s="1">
        <v>46274</v>
      </c>
      <c r="J318" s="2">
        <v>46023</v>
      </c>
      <c r="K318">
        <v>0</v>
      </c>
      <c r="L318" s="1">
        <v>46274</v>
      </c>
      <c r="M318">
        <v>0</v>
      </c>
      <c r="N318" s="3">
        <v>56654.69</v>
      </c>
      <c r="O318" t="s">
        <v>23</v>
      </c>
      <c r="P318" t="s">
        <v>24</v>
      </c>
      <c r="Q318" t="s">
        <v>2304</v>
      </c>
      <c r="R318" t="s">
        <v>26</v>
      </c>
      <c r="S318" s="4" t="str">
        <f>IF(C318="","",_xlfn.IFNA(_xlfn.XLOOKUP(C318,'CADASTRO CLIENTE'!$B$2:$B$9815,'CADASTRO CLIENTE'!$C$2:$C$9815),"NÃO ENCONTRADO"))</f>
        <v>SANGATI</v>
      </c>
    </row>
    <row r="319" spans="1:19" hidden="1" x14ac:dyDescent="0.3">
      <c r="A319" t="s">
        <v>19</v>
      </c>
      <c r="B319" t="s">
        <v>20</v>
      </c>
      <c r="C319" t="s">
        <v>1283</v>
      </c>
      <c r="D319" t="s">
        <v>1284</v>
      </c>
      <c r="F319" s="1">
        <v>46244</v>
      </c>
      <c r="G319" s="1">
        <v>46244</v>
      </c>
      <c r="H319">
        <v>50107</v>
      </c>
      <c r="I319" s="1">
        <v>46244</v>
      </c>
      <c r="J319" s="2">
        <v>46023</v>
      </c>
      <c r="K319">
        <v>0</v>
      </c>
      <c r="L319" s="1">
        <v>46244</v>
      </c>
      <c r="M319">
        <v>0</v>
      </c>
      <c r="N319" s="3">
        <v>185542.34</v>
      </c>
      <c r="O319" t="s">
        <v>23</v>
      </c>
      <c r="P319" t="s">
        <v>24</v>
      </c>
      <c r="Q319" t="s">
        <v>1870</v>
      </c>
      <c r="R319" t="s">
        <v>26</v>
      </c>
      <c r="S319" s="4" t="str">
        <f>IF(C319="","",_xlfn.IFNA(_xlfn.XLOOKUP(C319,'CADASTRO CLIENTE'!$B$2:$B$9815,'CADASTRO CLIENTE'!$C$2:$C$9815),"NÃO ENCONTRADO"))</f>
        <v>CONDOMÍNIO JMF E JQM</v>
      </c>
    </row>
    <row r="320" spans="1:19" hidden="1" x14ac:dyDescent="0.3">
      <c r="A320" t="s">
        <v>47</v>
      </c>
      <c r="B320" t="s">
        <v>31</v>
      </c>
      <c r="C320" t="s">
        <v>171</v>
      </c>
      <c r="D320" t="s">
        <v>172</v>
      </c>
      <c r="K320">
        <v>0</v>
      </c>
      <c r="L320" s="1">
        <v>46268</v>
      </c>
      <c r="M320">
        <v>0</v>
      </c>
      <c r="N320" s="3">
        <v>1567.23</v>
      </c>
      <c r="O320" t="s">
        <v>23</v>
      </c>
      <c r="P320" t="s">
        <v>138</v>
      </c>
      <c r="Q320" t="s">
        <v>173</v>
      </c>
      <c r="R320" t="s">
        <v>26</v>
      </c>
      <c r="S320" s="4" t="str">
        <f>IF(C320="","",_xlfn.IFNA(_xlfn.XLOOKUP(C320,'CADASTRO CLIENTE'!$B$2:$B$9815,'CADASTRO CLIENTE'!$C$2:$C$9815),"NÃO ENCONTRADO"))</f>
        <v>PANDENOR</v>
      </c>
    </row>
    <row r="321" spans="1:19" hidden="1" x14ac:dyDescent="0.3">
      <c r="A321" t="s">
        <v>19</v>
      </c>
      <c r="B321" t="s">
        <v>20</v>
      </c>
      <c r="C321" t="s">
        <v>855</v>
      </c>
      <c r="D321" t="s">
        <v>20</v>
      </c>
      <c r="F321" s="1">
        <v>46240</v>
      </c>
      <c r="G321" s="1">
        <v>46240</v>
      </c>
      <c r="H321">
        <v>50037</v>
      </c>
      <c r="I321" s="1">
        <v>46246</v>
      </c>
      <c r="J321" s="2">
        <v>46023</v>
      </c>
      <c r="K321">
        <v>0</v>
      </c>
      <c r="L321" s="1">
        <v>46252</v>
      </c>
      <c r="M321">
        <v>0</v>
      </c>
      <c r="N321" s="3">
        <v>108909.6</v>
      </c>
      <c r="O321" t="s">
        <v>23</v>
      </c>
      <c r="P321" t="s">
        <v>142</v>
      </c>
      <c r="Q321" t="s">
        <v>856</v>
      </c>
      <c r="R321" t="s">
        <v>26</v>
      </c>
      <c r="S321" s="4" t="str">
        <f>IF(C321="","",_xlfn.IFNA(_xlfn.XLOOKUP(C321,'CADASTRO CLIENTE'!$B$2:$B$9815,'CADASTRO CLIENTE'!$C$2:$C$9815),"NÃO ENCONTRADO"))</f>
        <v>KROMA SP</v>
      </c>
    </row>
    <row r="322" spans="1:19" hidden="1" x14ac:dyDescent="0.3">
      <c r="A322" t="s">
        <v>47</v>
      </c>
      <c r="B322" t="s">
        <v>31</v>
      </c>
      <c r="C322" t="s">
        <v>48</v>
      </c>
      <c r="D322" t="s">
        <v>49</v>
      </c>
      <c r="K322">
        <v>0</v>
      </c>
      <c r="L322" s="1">
        <v>46220</v>
      </c>
      <c r="M322">
        <v>0</v>
      </c>
      <c r="N322">
        <v>249.53</v>
      </c>
      <c r="O322" t="s">
        <v>23</v>
      </c>
      <c r="P322" t="s">
        <v>34</v>
      </c>
      <c r="Q322" t="s">
        <v>539</v>
      </c>
      <c r="R322" t="s">
        <v>26</v>
      </c>
      <c r="S322" s="4" t="str">
        <f>IF(C322="","",_xlfn.IFNA(_xlfn.XLOOKUP(C322,'CADASTRO CLIENTE'!$B$2:$B$9815,'CADASTRO CLIENTE'!$C$2:$C$9815),"NÃO ENCONTRADO"))</f>
        <v>DOMANI</v>
      </c>
    </row>
    <row r="323" spans="1:19" hidden="1" x14ac:dyDescent="0.3">
      <c r="A323" t="s">
        <v>47</v>
      </c>
      <c r="B323" t="s">
        <v>31</v>
      </c>
      <c r="C323" t="s">
        <v>582</v>
      </c>
      <c r="D323" t="s">
        <v>583</v>
      </c>
      <c r="K323">
        <v>0</v>
      </c>
      <c r="L323" s="1">
        <v>46220</v>
      </c>
      <c r="M323">
        <v>273.05</v>
      </c>
      <c r="N323" s="3">
        <v>3748.53</v>
      </c>
      <c r="O323" t="s">
        <v>23</v>
      </c>
      <c r="P323" t="s">
        <v>34</v>
      </c>
      <c r="Q323" t="s">
        <v>584</v>
      </c>
      <c r="R323" t="s">
        <v>26</v>
      </c>
      <c r="S323" s="4" t="str">
        <f>IF(C323="","",_xlfn.IFNA(_xlfn.XLOOKUP(C323,'CADASTRO CLIENTE'!$B$2:$B$9815,'CADASTRO CLIENTE'!$C$2:$C$9815),"NÃO ENCONTRADO"))</f>
        <v>SACOLAS ECOLOGICAS</v>
      </c>
    </row>
    <row r="324" spans="1:19" hidden="1" x14ac:dyDescent="0.3">
      <c r="A324" t="s">
        <v>47</v>
      </c>
      <c r="B324" t="s">
        <v>31</v>
      </c>
      <c r="C324" t="s">
        <v>3278</v>
      </c>
      <c r="D324" t="s">
        <v>3279</v>
      </c>
      <c r="K324">
        <v>0</v>
      </c>
      <c r="L324" s="1">
        <v>46294</v>
      </c>
      <c r="M324">
        <v>0</v>
      </c>
      <c r="N324">
        <v>476.75</v>
      </c>
      <c r="O324" t="s">
        <v>23</v>
      </c>
      <c r="P324" t="s">
        <v>34</v>
      </c>
      <c r="Q324" t="s">
        <v>26757</v>
      </c>
      <c r="R324" t="s">
        <v>26</v>
      </c>
      <c r="S324" s="4" t="str">
        <f>IF(C324="","",_xlfn.IFNA(_xlfn.XLOOKUP(C324,'CADASTRO CLIENTE'!$B$2:$B$9815,'CADASTRO CLIENTE'!$C$2:$C$9815),"NÃO ENCONTRADO"))</f>
        <v>HOSPITAL JORGE DE MEDEIROS</v>
      </c>
    </row>
    <row r="325" spans="1:19" hidden="1" x14ac:dyDescent="0.3">
      <c r="A325" t="s">
        <v>19</v>
      </c>
      <c r="B325" t="s">
        <v>20</v>
      </c>
      <c r="C325" t="s">
        <v>668</v>
      </c>
      <c r="D325" t="s">
        <v>195</v>
      </c>
      <c r="F325" s="1">
        <v>46268</v>
      </c>
      <c r="G325" s="1">
        <v>46268</v>
      </c>
      <c r="H325">
        <v>50655</v>
      </c>
      <c r="I325" s="1">
        <v>46274</v>
      </c>
      <c r="J325" s="2">
        <v>46023</v>
      </c>
      <c r="K325">
        <v>0</v>
      </c>
      <c r="L325" s="1">
        <v>46279</v>
      </c>
      <c r="M325">
        <v>21.31</v>
      </c>
      <c r="N325">
        <v>984.23</v>
      </c>
      <c r="O325" t="s">
        <v>23</v>
      </c>
      <c r="P325" t="s">
        <v>24</v>
      </c>
      <c r="Q325" t="s">
        <v>669</v>
      </c>
      <c r="R325" t="s">
        <v>26</v>
      </c>
      <c r="S325" s="4" t="str">
        <f>IF(C325="","",_xlfn.IFNA(_xlfn.XLOOKUP(C325,'CADASTRO CLIENTE'!$B$2:$B$9815,'CADASTRO CLIENTE'!$C$2:$C$9815),"NÃO ENCONTRADO"))</f>
        <v>COLÉGIO CHRISTUS J. ALENCAR 2</v>
      </c>
    </row>
    <row r="326" spans="1:19" hidden="1" x14ac:dyDescent="0.3">
      <c r="A326" t="s">
        <v>47</v>
      </c>
      <c r="B326" t="s">
        <v>31</v>
      </c>
      <c r="C326" t="s">
        <v>1696</v>
      </c>
      <c r="D326" t="s">
        <v>532</v>
      </c>
      <c r="K326">
        <v>0</v>
      </c>
      <c r="L326" s="1">
        <v>46206</v>
      </c>
      <c r="M326">
        <v>67.39</v>
      </c>
      <c r="N326" s="3">
        <v>1028.47</v>
      </c>
      <c r="O326" t="s">
        <v>23</v>
      </c>
      <c r="P326" t="s">
        <v>34</v>
      </c>
      <c r="Q326" t="s">
        <v>2284</v>
      </c>
      <c r="R326" t="s">
        <v>26</v>
      </c>
      <c r="S326" s="4" t="str">
        <f>IF(C326="","",_xlfn.IFNA(_xlfn.XLOOKUP(C326,'CADASTRO CLIENTE'!$B$2:$B$9815,'CADASTRO CLIENTE'!$C$2:$C$9815),"NÃO ENCONTRADO"))</f>
        <v>LABCHECAP 02</v>
      </c>
    </row>
    <row r="327" spans="1:19" hidden="1" x14ac:dyDescent="0.3">
      <c r="A327" t="s">
        <v>19</v>
      </c>
      <c r="B327" t="s">
        <v>20</v>
      </c>
      <c r="C327" t="s">
        <v>2976</v>
      </c>
      <c r="D327" t="s">
        <v>2977</v>
      </c>
      <c r="F327" s="1">
        <v>46268</v>
      </c>
      <c r="G327" s="1">
        <v>46268</v>
      </c>
      <c r="H327">
        <v>50460</v>
      </c>
      <c r="I327" s="1">
        <v>46280</v>
      </c>
      <c r="J327" s="2">
        <v>46023</v>
      </c>
      <c r="K327">
        <v>0</v>
      </c>
      <c r="L327" s="1">
        <v>46286</v>
      </c>
      <c r="M327">
        <v>0</v>
      </c>
      <c r="N327" s="3">
        <v>23500.38</v>
      </c>
      <c r="O327" t="s">
        <v>23</v>
      </c>
      <c r="P327" t="s">
        <v>24</v>
      </c>
      <c r="Q327" t="s">
        <v>5014</v>
      </c>
      <c r="R327" t="s">
        <v>26</v>
      </c>
      <c r="S327" s="4" t="str">
        <f>IF(C327="","",_xlfn.IFNA(_xlfn.XLOOKUP(C327,'CADASTRO CLIENTE'!$B$2:$B$9815,'CADASTRO CLIENTE'!$C$2:$C$9815),"NÃO ENCONTRADO"))</f>
        <v>USIVALE</v>
      </c>
    </row>
    <row r="328" spans="1:19" hidden="1" x14ac:dyDescent="0.3">
      <c r="A328" t="s">
        <v>19</v>
      </c>
      <c r="B328" t="s">
        <v>20</v>
      </c>
      <c r="C328" t="s">
        <v>706</v>
      </c>
      <c r="D328" t="s">
        <v>707</v>
      </c>
      <c r="F328" s="1">
        <v>46205</v>
      </c>
      <c r="G328" s="1">
        <v>46205</v>
      </c>
      <c r="H328">
        <v>48299</v>
      </c>
      <c r="I328" s="1">
        <v>46218</v>
      </c>
      <c r="J328" s="2">
        <v>46023</v>
      </c>
      <c r="K328">
        <v>0</v>
      </c>
      <c r="L328" s="1">
        <v>46246</v>
      </c>
      <c r="M328">
        <v>235.28</v>
      </c>
      <c r="N328" s="3">
        <v>8114.29</v>
      </c>
      <c r="O328" t="s">
        <v>23</v>
      </c>
      <c r="P328" t="s">
        <v>24</v>
      </c>
      <c r="Q328" t="s">
        <v>708</v>
      </c>
      <c r="R328" t="s">
        <v>26</v>
      </c>
      <c r="S328" s="4" t="str">
        <f>IF(C328="","",_xlfn.IFNA(_xlfn.XLOOKUP(C328,'CADASTRO CLIENTE'!$B$2:$B$9815,'CADASTRO CLIENTE'!$C$2:$C$9815),"NÃO ENCONTRADO"))</f>
        <v>ACQUAFORTE ME</v>
      </c>
    </row>
    <row r="329" spans="1:19" hidden="1" x14ac:dyDescent="0.3">
      <c r="A329" t="s">
        <v>19</v>
      </c>
      <c r="B329" t="s">
        <v>20</v>
      </c>
      <c r="C329" t="s">
        <v>990</v>
      </c>
      <c r="D329" t="s">
        <v>991</v>
      </c>
      <c r="F329" s="1">
        <v>46239</v>
      </c>
      <c r="G329" s="1">
        <v>46239</v>
      </c>
      <c r="H329">
        <v>49721</v>
      </c>
      <c r="I329" s="1">
        <v>46249</v>
      </c>
      <c r="J329" s="2">
        <v>46023</v>
      </c>
      <c r="K329">
        <v>0</v>
      </c>
      <c r="L329" s="1">
        <v>46251</v>
      </c>
      <c r="M329">
        <v>0</v>
      </c>
      <c r="N329" s="3">
        <v>1792.63</v>
      </c>
      <c r="O329" t="s">
        <v>23</v>
      </c>
      <c r="P329" t="s">
        <v>24</v>
      </c>
      <c r="Q329" t="s">
        <v>992</v>
      </c>
      <c r="R329" t="s">
        <v>26</v>
      </c>
      <c r="S329" s="4" t="str">
        <f>IF(C329="","",_xlfn.IFNA(_xlfn.XLOOKUP(C329,'CADASTRO CLIENTE'!$B$2:$B$9815,'CADASTRO CLIENTE'!$C$2:$C$9815),"NÃO ENCONTRADO"))</f>
        <v>TBFORTE - SP</v>
      </c>
    </row>
    <row r="330" spans="1:19" hidden="1" x14ac:dyDescent="0.3">
      <c r="A330" t="s">
        <v>19</v>
      </c>
      <c r="B330" t="s">
        <v>20</v>
      </c>
      <c r="C330" t="s">
        <v>604</v>
      </c>
      <c r="D330" t="s">
        <v>175</v>
      </c>
      <c r="F330" s="1">
        <v>46206</v>
      </c>
      <c r="G330" s="1">
        <v>46206</v>
      </c>
      <c r="H330">
        <v>48445</v>
      </c>
      <c r="I330" s="1">
        <v>46211</v>
      </c>
      <c r="J330" s="2">
        <v>46023</v>
      </c>
      <c r="K330">
        <v>0</v>
      </c>
      <c r="L330" s="1">
        <v>46211</v>
      </c>
      <c r="M330">
        <v>0</v>
      </c>
      <c r="N330" s="3">
        <v>19547.03</v>
      </c>
      <c r="O330" t="s">
        <v>23</v>
      </c>
      <c r="P330" t="s">
        <v>24</v>
      </c>
      <c r="Q330" t="s">
        <v>2222</v>
      </c>
      <c r="R330" t="s">
        <v>26</v>
      </c>
      <c r="S330" s="4" t="str">
        <f>IF(C330="","",_xlfn.IFNA(_xlfn.XLOOKUP(C330,'CADASTRO CLIENTE'!$B$2:$B$9815,'CADASTRO CLIENTE'!$C$2:$C$9815),"NÃO ENCONTRADO"))</f>
        <v>DINIZ SUPER - CENTRO</v>
      </c>
    </row>
    <row r="331" spans="1:19" hidden="1" x14ac:dyDescent="0.3">
      <c r="A331" t="s">
        <v>19</v>
      </c>
      <c r="B331" t="s">
        <v>20</v>
      </c>
      <c r="C331" t="s">
        <v>2381</v>
      </c>
      <c r="D331" t="s">
        <v>515</v>
      </c>
      <c r="F331" s="1">
        <v>46239</v>
      </c>
      <c r="G331" s="1">
        <v>46239</v>
      </c>
      <c r="H331">
        <v>49857</v>
      </c>
      <c r="I331" s="1">
        <v>46249</v>
      </c>
      <c r="J331" s="2">
        <v>46023</v>
      </c>
      <c r="K331">
        <v>0</v>
      </c>
      <c r="L331" s="1">
        <v>46251</v>
      </c>
      <c r="M331">
        <v>0</v>
      </c>
      <c r="N331" s="3">
        <v>1084</v>
      </c>
      <c r="O331" t="s">
        <v>23</v>
      </c>
      <c r="P331" t="s">
        <v>24</v>
      </c>
      <c r="Q331" t="s">
        <v>2713</v>
      </c>
      <c r="R331" t="s">
        <v>26</v>
      </c>
      <c r="S331" s="4" t="str">
        <f>IF(C331="","",_xlfn.IFNA(_xlfn.XLOOKUP(C331,'CADASTRO CLIENTE'!$B$2:$B$9815,'CADASTRO CLIENTE'!$C$2:$C$9815),"NÃO ENCONTRADO"))</f>
        <v>COLEGIO ACESSO</v>
      </c>
    </row>
    <row r="332" spans="1:19" hidden="1" x14ac:dyDescent="0.3">
      <c r="A332" t="s">
        <v>19</v>
      </c>
      <c r="B332" t="s">
        <v>20</v>
      </c>
      <c r="C332" t="s">
        <v>640</v>
      </c>
      <c r="D332" t="s">
        <v>111</v>
      </c>
      <c r="F332" s="1">
        <v>46268</v>
      </c>
      <c r="G332" s="1">
        <v>46268</v>
      </c>
      <c r="H332">
        <v>50497</v>
      </c>
      <c r="I332" s="1">
        <v>46280</v>
      </c>
      <c r="J332" s="2">
        <v>46023</v>
      </c>
      <c r="K332">
        <v>0</v>
      </c>
      <c r="L332" s="1">
        <v>46275</v>
      </c>
      <c r="M332">
        <v>0</v>
      </c>
      <c r="N332" s="3">
        <v>9137.68</v>
      </c>
      <c r="O332" t="s">
        <v>23</v>
      </c>
      <c r="P332" t="s">
        <v>24</v>
      </c>
      <c r="Q332" t="s">
        <v>2379</v>
      </c>
      <c r="R332" t="s">
        <v>26</v>
      </c>
      <c r="S332" s="4" t="str">
        <f>IF(C332="","",_xlfn.IFNA(_xlfn.XLOOKUP(C332,'CADASTRO CLIENTE'!$B$2:$B$9815,'CADASTRO CLIENTE'!$C$2:$C$9815),"NÃO ENCONTRADO"))</f>
        <v>SELF IT - FORTALEZA</v>
      </c>
    </row>
    <row r="333" spans="1:19" hidden="1" x14ac:dyDescent="0.3">
      <c r="A333" t="s">
        <v>47</v>
      </c>
      <c r="B333" t="s">
        <v>31</v>
      </c>
      <c r="C333" t="s">
        <v>2562</v>
      </c>
      <c r="D333" t="s">
        <v>2563</v>
      </c>
      <c r="K333">
        <v>0</v>
      </c>
      <c r="L333" s="1">
        <v>46233</v>
      </c>
      <c r="M333">
        <v>0</v>
      </c>
      <c r="N333">
        <v>624.75</v>
      </c>
      <c r="O333" t="s">
        <v>23</v>
      </c>
      <c r="P333" t="s">
        <v>34</v>
      </c>
      <c r="Q333" t="s">
        <v>2655</v>
      </c>
      <c r="R333" t="s">
        <v>26</v>
      </c>
      <c r="S333" s="4" t="str">
        <f>IF(C333="","",_xlfn.IFNA(_xlfn.XLOOKUP(C333,'CADASTRO CLIENTE'!$B$2:$B$9815,'CADASTRO CLIENTE'!$C$2:$C$9815),"NÃO ENCONTRADO"))</f>
        <v>CTR BAHIA</v>
      </c>
    </row>
    <row r="334" spans="1:19" hidden="1" x14ac:dyDescent="0.3">
      <c r="A334" t="s">
        <v>19</v>
      </c>
      <c r="B334" t="s">
        <v>38</v>
      </c>
      <c r="C334" t="s">
        <v>39</v>
      </c>
      <c r="D334" t="s">
        <v>40</v>
      </c>
      <c r="F334" s="1">
        <v>46212</v>
      </c>
      <c r="G334" s="1">
        <v>46212</v>
      </c>
      <c r="H334">
        <v>373</v>
      </c>
      <c r="I334" s="1">
        <v>46223</v>
      </c>
      <c r="J334" s="2">
        <v>46023</v>
      </c>
      <c r="K334">
        <v>0</v>
      </c>
      <c r="L334" s="1">
        <v>46223</v>
      </c>
      <c r="M334">
        <v>0</v>
      </c>
      <c r="N334" s="3">
        <v>8443.32</v>
      </c>
      <c r="O334" t="s">
        <v>23</v>
      </c>
      <c r="P334" t="s">
        <v>24</v>
      </c>
      <c r="Q334" t="s">
        <v>1927</v>
      </c>
      <c r="R334" t="s">
        <v>26</v>
      </c>
      <c r="S334" s="4" t="str">
        <f>IF(C334="","",_xlfn.IFNA(_xlfn.XLOOKUP(C334,'CADASTRO CLIENTE'!$B$2:$B$9815,'CADASTRO CLIENTE'!$C$2:$C$9815),"NÃO ENCONTRADO"))</f>
        <v>CAGEPA</v>
      </c>
    </row>
    <row r="335" spans="1:19" hidden="1" x14ac:dyDescent="0.3">
      <c r="A335" t="s">
        <v>19</v>
      </c>
      <c r="B335" t="s">
        <v>20</v>
      </c>
      <c r="C335" t="s">
        <v>1300</v>
      </c>
      <c r="D335" t="s">
        <v>1301</v>
      </c>
      <c r="F335" s="1">
        <v>46206</v>
      </c>
      <c r="G335" s="1">
        <v>46206</v>
      </c>
      <c r="H335">
        <v>48600</v>
      </c>
      <c r="I335" s="1">
        <v>46211</v>
      </c>
      <c r="J335" s="2">
        <v>46023</v>
      </c>
      <c r="K335">
        <v>0</v>
      </c>
      <c r="L335" s="1">
        <v>46211</v>
      </c>
      <c r="M335">
        <v>0</v>
      </c>
      <c r="N335" s="3">
        <v>1402776</v>
      </c>
      <c r="O335" t="s">
        <v>23</v>
      </c>
      <c r="P335" t="s">
        <v>1146</v>
      </c>
      <c r="Q335" t="s">
        <v>2041</v>
      </c>
      <c r="R335" t="s">
        <v>26</v>
      </c>
      <c r="S335" s="4" t="str">
        <f>IF(C335="","",_xlfn.IFNA(_xlfn.XLOOKUP(C335,'CADASTRO CLIENTE'!$B$2:$B$9815,'CADASTRO CLIENTE'!$C$2:$C$9815),"NÃO ENCONTRADO"))</f>
        <v>MATRIX</v>
      </c>
    </row>
    <row r="336" spans="1:19" hidden="1" x14ac:dyDescent="0.3">
      <c r="A336" t="s">
        <v>47</v>
      </c>
      <c r="B336" t="s">
        <v>20</v>
      </c>
      <c r="C336" t="s">
        <v>2620</v>
      </c>
      <c r="D336" t="s">
        <v>2621</v>
      </c>
      <c r="K336">
        <v>0</v>
      </c>
      <c r="L336" s="1">
        <v>46213</v>
      </c>
      <c r="M336">
        <v>0</v>
      </c>
      <c r="N336" s="3">
        <v>18274.72</v>
      </c>
      <c r="O336" t="s">
        <v>23</v>
      </c>
      <c r="P336" t="s">
        <v>24</v>
      </c>
      <c r="Q336" t="s">
        <v>2622</v>
      </c>
      <c r="R336" t="s">
        <v>26</v>
      </c>
      <c r="S336" s="4" t="str">
        <f>IF(C336="","",_xlfn.IFNA(_xlfn.XLOOKUP(C336,'CADASTRO CLIENTE'!$B$2:$B$9815,'CADASTRO CLIENTE'!$C$2:$C$9815),"NÃO ENCONTRADO"))</f>
        <v>SUPERMERCADO O CORDEIRAO</v>
      </c>
    </row>
    <row r="337" spans="1:19" hidden="1" x14ac:dyDescent="0.3">
      <c r="A337" t="s">
        <v>47</v>
      </c>
      <c r="B337" t="s">
        <v>31</v>
      </c>
      <c r="C337" t="s">
        <v>691</v>
      </c>
      <c r="D337" t="s">
        <v>692</v>
      </c>
      <c r="K337">
        <v>0</v>
      </c>
      <c r="L337" s="1">
        <v>46204</v>
      </c>
      <c r="M337">
        <v>0</v>
      </c>
      <c r="N337">
        <v>690.93</v>
      </c>
      <c r="O337" t="s">
        <v>23</v>
      </c>
      <c r="P337" t="s">
        <v>34</v>
      </c>
      <c r="Q337" t="s">
        <v>2265</v>
      </c>
      <c r="R337" t="s">
        <v>26</v>
      </c>
      <c r="S337" s="4" t="str">
        <f>IF(C337="","",_xlfn.IFNA(_xlfn.XLOOKUP(C337,'CADASTRO CLIENTE'!$B$2:$B$9815,'CADASTRO CLIENTE'!$C$2:$C$9815),"NÃO ENCONTRADO"))</f>
        <v>DIPLOMATA BOA VIAGEM 2</v>
      </c>
    </row>
    <row r="338" spans="1:19" hidden="1" x14ac:dyDescent="0.3">
      <c r="A338" t="s">
        <v>19</v>
      </c>
      <c r="B338" t="s">
        <v>20</v>
      </c>
      <c r="C338" t="s">
        <v>886</v>
      </c>
      <c r="D338" t="s">
        <v>887</v>
      </c>
      <c r="F338" s="1">
        <v>46237</v>
      </c>
      <c r="G338" s="1">
        <v>46237</v>
      </c>
      <c r="H338">
        <v>49423</v>
      </c>
      <c r="I338" s="1">
        <v>46244</v>
      </c>
      <c r="J338" s="2">
        <v>46023</v>
      </c>
      <c r="K338">
        <v>0</v>
      </c>
      <c r="L338" s="1">
        <v>46244</v>
      </c>
      <c r="M338">
        <v>0</v>
      </c>
      <c r="N338" s="3">
        <v>766989.6</v>
      </c>
      <c r="O338" t="s">
        <v>23</v>
      </c>
      <c r="P338" t="s">
        <v>24</v>
      </c>
      <c r="Q338" t="s">
        <v>2733</v>
      </c>
      <c r="R338" t="s">
        <v>26</v>
      </c>
      <c r="S338" s="4" t="str">
        <f>IF(C338="","",_xlfn.IFNA(_xlfn.XLOOKUP(C338,'CADASTRO CLIENTE'!$B$2:$B$9815,'CADASTRO CLIENTE'!$C$2:$C$9815),"NÃO ENCONTRADO"))</f>
        <v>CEMIG</v>
      </c>
    </row>
    <row r="339" spans="1:19" hidden="1" x14ac:dyDescent="0.3">
      <c r="A339" t="s">
        <v>47</v>
      </c>
      <c r="B339" t="s">
        <v>31</v>
      </c>
      <c r="C339" t="s">
        <v>1080</v>
      </c>
      <c r="D339" t="s">
        <v>1081</v>
      </c>
      <c r="K339">
        <v>0</v>
      </c>
      <c r="L339" s="1">
        <v>46204</v>
      </c>
      <c r="M339">
        <v>0</v>
      </c>
      <c r="N339">
        <v>857.63</v>
      </c>
      <c r="O339" t="s">
        <v>23</v>
      </c>
      <c r="P339" t="s">
        <v>34</v>
      </c>
      <c r="Q339" t="s">
        <v>2924</v>
      </c>
      <c r="R339" t="s">
        <v>26</v>
      </c>
      <c r="S339" s="4" t="str">
        <f>IF(C339="","",_xlfn.IFNA(_xlfn.XLOOKUP(C339,'CADASTRO CLIENTE'!$B$2:$B$9815,'CADASTRO CLIENTE'!$C$2:$C$9815),"NÃO ENCONTRADO"))</f>
        <v>CMA PETROLEO</v>
      </c>
    </row>
    <row r="340" spans="1:19" hidden="1" x14ac:dyDescent="0.3">
      <c r="A340" t="s">
        <v>19</v>
      </c>
      <c r="B340" t="s">
        <v>20</v>
      </c>
      <c r="C340" t="s">
        <v>1863</v>
      </c>
      <c r="D340" t="s">
        <v>158</v>
      </c>
      <c r="F340" s="1">
        <v>46210</v>
      </c>
      <c r="G340" s="1">
        <v>46210</v>
      </c>
      <c r="H340">
        <v>49028</v>
      </c>
      <c r="I340" s="1">
        <v>46218</v>
      </c>
      <c r="J340" s="2">
        <v>46023</v>
      </c>
      <c r="K340">
        <v>0</v>
      </c>
      <c r="L340" s="1">
        <v>46218</v>
      </c>
      <c r="M340">
        <v>0</v>
      </c>
      <c r="N340" s="3">
        <v>4155.8</v>
      </c>
      <c r="O340" t="s">
        <v>23</v>
      </c>
      <c r="P340" t="s">
        <v>24</v>
      </c>
      <c r="Q340" t="s">
        <v>1864</v>
      </c>
      <c r="R340" t="s">
        <v>26</v>
      </c>
      <c r="S340" s="4" t="str">
        <f>IF(C340="","",_xlfn.IFNA(_xlfn.XLOOKUP(C340,'CADASTRO CLIENTE'!$B$2:$B$9815,'CADASTRO CLIENTE'!$C$2:$C$9815),"NÃO ENCONTRADO"))</f>
        <v>REDE INSPIRA - UC COD 31</v>
      </c>
    </row>
    <row r="341" spans="1:19" hidden="1" x14ac:dyDescent="0.3">
      <c r="A341" t="s">
        <v>19</v>
      </c>
      <c r="B341" t="s">
        <v>573</v>
      </c>
      <c r="C341" t="s">
        <v>1049</v>
      </c>
      <c r="D341" t="s">
        <v>1050</v>
      </c>
      <c r="F341" s="1">
        <v>46210</v>
      </c>
      <c r="G341" s="1">
        <v>46210</v>
      </c>
      <c r="H341">
        <v>22</v>
      </c>
      <c r="I341" s="1">
        <v>46218</v>
      </c>
      <c r="J341" s="2">
        <v>46023</v>
      </c>
      <c r="K341">
        <v>0</v>
      </c>
      <c r="L341" s="1">
        <v>46218</v>
      </c>
      <c r="M341">
        <v>0</v>
      </c>
      <c r="N341">
        <v>335.12</v>
      </c>
      <c r="O341" t="s">
        <v>23</v>
      </c>
      <c r="P341" t="s">
        <v>576</v>
      </c>
      <c r="Q341" t="s">
        <v>1051</v>
      </c>
      <c r="R341" t="s">
        <v>26</v>
      </c>
      <c r="S341" s="4">
        <f>IF(C341="","",_xlfn.IFNA(_xlfn.XLOOKUP(C341,'CADASTRO CLIENTE'!$B$2:$B$9815,'CADASTRO CLIENTE'!$C$2:$C$9815),"NÃO ENCONTRADO"))</f>
        <v>0</v>
      </c>
    </row>
    <row r="342" spans="1:19" hidden="1" x14ac:dyDescent="0.3">
      <c r="A342" t="s">
        <v>19</v>
      </c>
      <c r="B342" t="s">
        <v>20</v>
      </c>
      <c r="C342" t="s">
        <v>2484</v>
      </c>
      <c r="D342" t="s">
        <v>515</v>
      </c>
      <c r="F342" s="1">
        <v>46210</v>
      </c>
      <c r="G342" s="1">
        <v>46210</v>
      </c>
      <c r="H342">
        <v>49038</v>
      </c>
      <c r="I342" s="1">
        <v>46218</v>
      </c>
      <c r="J342" s="2">
        <v>46023</v>
      </c>
      <c r="K342">
        <v>0</v>
      </c>
      <c r="L342" s="1">
        <v>46218</v>
      </c>
      <c r="M342">
        <v>0</v>
      </c>
      <c r="N342">
        <v>952.79</v>
      </c>
      <c r="O342" t="s">
        <v>23</v>
      </c>
      <c r="P342" t="s">
        <v>24</v>
      </c>
      <c r="Q342" t="s">
        <v>2485</v>
      </c>
      <c r="R342" t="s">
        <v>26</v>
      </c>
      <c r="S342" s="4" t="str">
        <f>IF(C342="","",_xlfn.IFNA(_xlfn.XLOOKUP(C342,'CADASTRO CLIENTE'!$B$2:$B$9815,'CADASTRO CLIENTE'!$C$2:$C$9815),"NÃO ENCONTRADO"))</f>
        <v>REDE INSPIRA UC COD 37</v>
      </c>
    </row>
    <row r="343" spans="1:19" hidden="1" x14ac:dyDescent="0.3">
      <c r="A343" t="s">
        <v>19</v>
      </c>
      <c r="B343" t="s">
        <v>20</v>
      </c>
      <c r="C343" t="s">
        <v>1131</v>
      </c>
      <c r="D343" t="s">
        <v>1132</v>
      </c>
      <c r="F343" s="1">
        <v>46268</v>
      </c>
      <c r="G343" s="1">
        <v>46268</v>
      </c>
      <c r="H343">
        <v>50565</v>
      </c>
      <c r="I343" s="1">
        <v>46274</v>
      </c>
      <c r="J343" s="2">
        <v>46023</v>
      </c>
      <c r="K343">
        <v>0</v>
      </c>
      <c r="L343" s="1">
        <v>46274</v>
      </c>
      <c r="M343">
        <v>0</v>
      </c>
      <c r="N343" s="3">
        <v>65935.179999999993</v>
      </c>
      <c r="O343" t="s">
        <v>23</v>
      </c>
      <c r="P343" t="s">
        <v>24</v>
      </c>
      <c r="Q343" t="s">
        <v>1624</v>
      </c>
      <c r="R343" t="s">
        <v>26</v>
      </c>
      <c r="S343" s="4" t="str">
        <f>IF(C343="","",_xlfn.IFNA(_xlfn.XLOOKUP(C343,'CADASTRO CLIENTE'!$B$2:$B$9815,'CADASTRO CLIENTE'!$C$2:$C$9815),"NÃO ENCONTRADO"))</f>
        <v>KBPX ADMINISTRACAO</v>
      </c>
    </row>
    <row r="344" spans="1:19" hidden="1" x14ac:dyDescent="0.3">
      <c r="A344" t="s">
        <v>19</v>
      </c>
      <c r="B344" t="s">
        <v>60</v>
      </c>
      <c r="C344" t="s">
        <v>390</v>
      </c>
      <c r="D344" t="s">
        <v>391</v>
      </c>
      <c r="F344" s="1">
        <v>46217</v>
      </c>
      <c r="G344" s="1">
        <v>46217</v>
      </c>
      <c r="H344">
        <v>1481</v>
      </c>
      <c r="I344" s="1">
        <v>46217</v>
      </c>
      <c r="J344" s="2">
        <v>46023</v>
      </c>
      <c r="K344">
        <v>0</v>
      </c>
      <c r="L344" s="1">
        <v>46233</v>
      </c>
      <c r="M344">
        <v>0</v>
      </c>
      <c r="N344" s="3">
        <v>11919.94</v>
      </c>
      <c r="O344" t="s">
        <v>23</v>
      </c>
      <c r="P344" t="s">
        <v>63</v>
      </c>
      <c r="Q344" t="s">
        <v>1247</v>
      </c>
      <c r="R344" t="s">
        <v>26</v>
      </c>
      <c r="S344" s="4" t="str">
        <f>IF(C344="","",_xlfn.IFNA(_xlfn.XLOOKUP(C344,'CADASTRO CLIENTE'!$B$2:$B$9815,'CADASTRO CLIENTE'!$C$2:$C$9815),"NÃO ENCONTRADO"))</f>
        <v>ENERGISA MS</v>
      </c>
    </row>
    <row r="345" spans="1:19" hidden="1" x14ac:dyDescent="0.3">
      <c r="A345" t="s">
        <v>19</v>
      </c>
      <c r="B345" t="s">
        <v>20</v>
      </c>
      <c r="C345" t="s">
        <v>338</v>
      </c>
      <c r="D345" t="s">
        <v>339</v>
      </c>
      <c r="F345" s="1">
        <v>46205</v>
      </c>
      <c r="G345" s="1">
        <v>46205</v>
      </c>
      <c r="H345">
        <v>48298</v>
      </c>
      <c r="I345" s="1">
        <v>46211</v>
      </c>
      <c r="J345" s="2">
        <v>46023</v>
      </c>
      <c r="K345">
        <v>0</v>
      </c>
      <c r="L345" s="1">
        <v>46211</v>
      </c>
      <c r="M345">
        <v>0</v>
      </c>
      <c r="N345" s="3">
        <v>47652.05</v>
      </c>
      <c r="O345" t="s">
        <v>23</v>
      </c>
      <c r="P345" t="s">
        <v>24</v>
      </c>
      <c r="Q345" t="s">
        <v>340</v>
      </c>
      <c r="R345" t="s">
        <v>26</v>
      </c>
      <c r="S345" s="4" t="str">
        <f>IF(C345="","",_xlfn.IFNA(_xlfn.XLOOKUP(C345,'CADASTRO CLIENTE'!$B$2:$B$9815,'CADASTRO CLIENTE'!$C$2:$C$9815),"NÃO ENCONTRADO"))</f>
        <v>MESSEJANA</v>
      </c>
    </row>
    <row r="346" spans="1:19" hidden="1" x14ac:dyDescent="0.3">
      <c r="A346" t="s">
        <v>19</v>
      </c>
      <c r="B346" t="s">
        <v>20</v>
      </c>
      <c r="C346" t="s">
        <v>949</v>
      </c>
      <c r="D346" t="s">
        <v>950</v>
      </c>
      <c r="F346" s="1">
        <v>46209</v>
      </c>
      <c r="G346" s="1">
        <v>46209</v>
      </c>
      <c r="H346">
        <v>48932</v>
      </c>
      <c r="I346" s="1">
        <v>46211</v>
      </c>
      <c r="J346" s="2">
        <v>46023</v>
      </c>
      <c r="K346">
        <v>0</v>
      </c>
      <c r="L346" s="1">
        <v>46211</v>
      </c>
      <c r="M346">
        <v>0</v>
      </c>
      <c r="N346" s="3">
        <v>144720.14000000001</v>
      </c>
      <c r="O346" t="s">
        <v>23</v>
      </c>
      <c r="P346" t="s">
        <v>24</v>
      </c>
      <c r="Q346" t="s">
        <v>951</v>
      </c>
      <c r="R346" t="s">
        <v>26</v>
      </c>
      <c r="S346" s="4" t="str">
        <f>IF(C346="","",_xlfn.IFNA(_xlfn.XLOOKUP(C346,'CADASTRO CLIENTE'!$B$2:$B$9815,'CADASTRO CLIENTE'!$C$2:$C$9815),"NÃO ENCONTRADO"))</f>
        <v>LIVEN</v>
      </c>
    </row>
    <row r="347" spans="1:19" hidden="1" x14ac:dyDescent="0.3">
      <c r="A347" t="s">
        <v>19</v>
      </c>
      <c r="B347" t="s">
        <v>20</v>
      </c>
      <c r="C347" t="s">
        <v>21</v>
      </c>
      <c r="D347" t="s">
        <v>22</v>
      </c>
      <c r="F347" s="1">
        <v>46238</v>
      </c>
      <c r="G347" s="1">
        <v>46238</v>
      </c>
      <c r="H347">
        <v>49470</v>
      </c>
      <c r="I347" s="1">
        <v>46245</v>
      </c>
      <c r="J347" s="2">
        <v>46023</v>
      </c>
      <c r="K347">
        <v>0</v>
      </c>
      <c r="L347" s="1">
        <v>46245</v>
      </c>
      <c r="M347">
        <v>0</v>
      </c>
      <c r="N347" s="3">
        <v>83508.23</v>
      </c>
      <c r="O347" t="s">
        <v>23</v>
      </c>
      <c r="P347" t="s">
        <v>24</v>
      </c>
      <c r="Q347" t="s">
        <v>1620</v>
      </c>
      <c r="R347" t="s">
        <v>26</v>
      </c>
      <c r="S347" s="4" t="str">
        <f>IF(C347="","",_xlfn.IFNA(_xlfn.XLOOKUP(C347,'CADASTRO CLIENTE'!$B$2:$B$9815,'CADASTRO CLIENTE'!$C$2:$C$9815),"NÃO ENCONTRADO"))</f>
        <v>LAFEPE</v>
      </c>
    </row>
    <row r="348" spans="1:19" hidden="1" x14ac:dyDescent="0.3">
      <c r="A348" t="s">
        <v>47</v>
      </c>
      <c r="B348" t="s">
        <v>20</v>
      </c>
      <c r="C348" t="s">
        <v>1066</v>
      </c>
      <c r="D348" t="s">
        <v>1067</v>
      </c>
      <c r="K348">
        <v>0</v>
      </c>
      <c r="L348" s="1">
        <v>46217</v>
      </c>
      <c r="M348">
        <v>134.16</v>
      </c>
      <c r="N348" s="3">
        <v>6680.41</v>
      </c>
      <c r="O348" t="s">
        <v>23</v>
      </c>
      <c r="P348" t="s">
        <v>24</v>
      </c>
      <c r="Q348" t="s">
        <v>2168</v>
      </c>
      <c r="R348" t="s">
        <v>26</v>
      </c>
      <c r="S348" s="4" t="str">
        <f>IF(C348="","",_xlfn.IFNA(_xlfn.XLOOKUP(C348,'CADASTRO CLIENTE'!$B$2:$B$9815,'CADASTRO CLIENTE'!$C$2:$C$9815),"NÃO ENCONTRADO"))</f>
        <v>TOP GRILL CARIRI</v>
      </c>
    </row>
    <row r="349" spans="1:19" hidden="1" x14ac:dyDescent="0.3">
      <c r="A349" t="s">
        <v>19</v>
      </c>
      <c r="B349" t="s">
        <v>20</v>
      </c>
      <c r="C349" t="s">
        <v>686</v>
      </c>
      <c r="D349" t="s">
        <v>252</v>
      </c>
      <c r="F349" s="1">
        <v>46209</v>
      </c>
      <c r="G349" s="1">
        <v>46209</v>
      </c>
      <c r="H349">
        <v>48809</v>
      </c>
      <c r="I349" s="1">
        <v>46219</v>
      </c>
      <c r="J349" s="2">
        <v>46023</v>
      </c>
      <c r="K349">
        <v>0</v>
      </c>
      <c r="L349" s="1">
        <v>46218</v>
      </c>
      <c r="M349">
        <v>0</v>
      </c>
      <c r="N349" s="3">
        <v>6798.77</v>
      </c>
      <c r="O349" t="s">
        <v>23</v>
      </c>
      <c r="P349" t="s">
        <v>24</v>
      </c>
      <c r="Q349" t="s">
        <v>2455</v>
      </c>
      <c r="R349" t="s">
        <v>26</v>
      </c>
      <c r="S349" s="4" t="str">
        <f>IF(C349="","",_xlfn.IFNA(_xlfn.XLOOKUP(C349,'CADASTRO CLIENTE'!$B$2:$B$9815,'CADASTRO CLIENTE'!$C$2:$C$9815),"NÃO ENCONTRADO"))</f>
        <v>SER EDUCACIONAL JOQUEI II</v>
      </c>
    </row>
    <row r="350" spans="1:19" hidden="1" x14ac:dyDescent="0.3">
      <c r="A350" t="s">
        <v>47</v>
      </c>
      <c r="B350" t="s">
        <v>31</v>
      </c>
      <c r="C350" t="s">
        <v>205</v>
      </c>
      <c r="D350" t="s">
        <v>206</v>
      </c>
      <c r="K350">
        <v>0</v>
      </c>
      <c r="L350" s="1">
        <v>46204</v>
      </c>
      <c r="M350">
        <v>0</v>
      </c>
      <c r="N350" s="3">
        <v>2562.19</v>
      </c>
      <c r="O350" t="s">
        <v>23</v>
      </c>
      <c r="P350" t="s">
        <v>34</v>
      </c>
      <c r="Q350" t="s">
        <v>1689</v>
      </c>
      <c r="R350" t="s">
        <v>26</v>
      </c>
      <c r="S350" s="4" t="str">
        <f>IF(C350="","",_xlfn.IFNA(_xlfn.XLOOKUP(C350,'CADASTRO CLIENTE'!$B$2:$B$9815,'CADASTRO CLIENTE'!$C$2:$C$9815),"NÃO ENCONTRADO"))</f>
        <v>REVITALIS LTDA</v>
      </c>
    </row>
    <row r="351" spans="1:19" hidden="1" x14ac:dyDescent="0.3">
      <c r="A351" t="s">
        <v>19</v>
      </c>
      <c r="B351" t="s">
        <v>20</v>
      </c>
      <c r="C351" t="s">
        <v>110</v>
      </c>
      <c r="D351" t="s">
        <v>111</v>
      </c>
      <c r="F351" s="1">
        <v>46268</v>
      </c>
      <c r="G351" s="1">
        <v>46268</v>
      </c>
      <c r="H351">
        <v>50498</v>
      </c>
      <c r="I351" s="1">
        <v>46280</v>
      </c>
      <c r="J351" s="2">
        <v>46023</v>
      </c>
      <c r="K351">
        <v>0</v>
      </c>
      <c r="L351" s="1">
        <v>46275</v>
      </c>
      <c r="M351">
        <v>0</v>
      </c>
      <c r="N351" s="3">
        <v>11021.79</v>
      </c>
      <c r="O351" t="s">
        <v>23</v>
      </c>
      <c r="P351" t="s">
        <v>24</v>
      </c>
      <c r="Q351" t="s">
        <v>112</v>
      </c>
      <c r="R351" t="s">
        <v>26</v>
      </c>
      <c r="S351" s="4" t="str">
        <f>IF(C351="","",_xlfn.IFNA(_xlfn.XLOOKUP(C351,'CADASTRO CLIENTE'!$B$2:$B$9815,'CADASTRO CLIENTE'!$C$2:$C$9815),"NÃO ENCONTRADO"))</f>
        <v>SELFIT SCOPA - MONSENHOR CE</v>
      </c>
    </row>
    <row r="352" spans="1:19" hidden="1" x14ac:dyDescent="0.3">
      <c r="A352" t="s">
        <v>19</v>
      </c>
      <c r="B352" t="s">
        <v>38</v>
      </c>
      <c r="C352" t="s">
        <v>39</v>
      </c>
      <c r="D352" t="s">
        <v>40</v>
      </c>
      <c r="F352" s="1">
        <v>46212</v>
      </c>
      <c r="G352" s="1">
        <v>46212</v>
      </c>
      <c r="H352">
        <v>383</v>
      </c>
      <c r="I352" s="1">
        <v>46223</v>
      </c>
      <c r="J352" s="2">
        <v>46023</v>
      </c>
      <c r="K352">
        <v>0</v>
      </c>
      <c r="L352" s="1">
        <v>46223</v>
      </c>
      <c r="M352">
        <v>0</v>
      </c>
      <c r="N352" s="3">
        <v>11054.88</v>
      </c>
      <c r="O352" t="s">
        <v>23</v>
      </c>
      <c r="P352" t="s">
        <v>24</v>
      </c>
      <c r="Q352" t="s">
        <v>1020</v>
      </c>
      <c r="R352" t="s">
        <v>26</v>
      </c>
      <c r="S352" s="4" t="str">
        <f>IF(C352="","",_xlfn.IFNA(_xlfn.XLOOKUP(C352,'CADASTRO CLIENTE'!$B$2:$B$9815,'CADASTRO CLIENTE'!$C$2:$C$9815),"NÃO ENCONTRADO"))</f>
        <v>CAGEPA</v>
      </c>
    </row>
    <row r="353" spans="1:19" hidden="1" x14ac:dyDescent="0.3">
      <c r="A353" t="s">
        <v>19</v>
      </c>
      <c r="B353" t="s">
        <v>20</v>
      </c>
      <c r="C353" t="s">
        <v>266</v>
      </c>
      <c r="D353" t="s">
        <v>267</v>
      </c>
      <c r="F353" s="1">
        <v>46205</v>
      </c>
      <c r="G353" s="1">
        <v>46205</v>
      </c>
      <c r="H353">
        <v>48419</v>
      </c>
      <c r="I353" s="1">
        <v>46211</v>
      </c>
      <c r="J353" s="2">
        <v>46023</v>
      </c>
      <c r="K353">
        <v>0</v>
      </c>
      <c r="L353" s="1">
        <v>46211</v>
      </c>
      <c r="M353">
        <v>0</v>
      </c>
      <c r="N353">
        <v>658.16</v>
      </c>
      <c r="O353" t="s">
        <v>23</v>
      </c>
      <c r="P353" t="s">
        <v>24</v>
      </c>
      <c r="Q353" t="s">
        <v>268</v>
      </c>
      <c r="R353" t="s">
        <v>26</v>
      </c>
      <c r="S353" s="4" t="str">
        <f>IF(C353="","",_xlfn.IFNA(_xlfn.XLOOKUP(C353,'CADASTRO CLIENTE'!$B$2:$B$9815,'CADASTRO CLIENTE'!$C$2:$C$9815),"NÃO ENCONTRADO"))</f>
        <v>SUPERGAS - FILIAL</v>
      </c>
    </row>
    <row r="354" spans="1:19" hidden="1" x14ac:dyDescent="0.3">
      <c r="A354" t="s">
        <v>19</v>
      </c>
      <c r="B354" t="s">
        <v>20</v>
      </c>
      <c r="C354" t="s">
        <v>467</v>
      </c>
      <c r="D354" t="s">
        <v>195</v>
      </c>
      <c r="F354" s="1">
        <v>46238</v>
      </c>
      <c r="G354" s="1">
        <v>46238</v>
      </c>
      <c r="H354">
        <v>49670</v>
      </c>
      <c r="I354" s="1">
        <v>46244</v>
      </c>
      <c r="J354" s="2">
        <v>46023</v>
      </c>
      <c r="K354">
        <v>0</v>
      </c>
      <c r="L354" s="1">
        <v>46241</v>
      </c>
      <c r="M354">
        <v>0</v>
      </c>
      <c r="N354" s="3">
        <v>1871.56</v>
      </c>
      <c r="O354" t="s">
        <v>23</v>
      </c>
      <c r="P354" t="s">
        <v>24</v>
      </c>
      <c r="Q354" t="s">
        <v>1112</v>
      </c>
      <c r="R354" t="s">
        <v>26</v>
      </c>
      <c r="S354" s="4" t="str">
        <f>IF(C354="","",_xlfn.IFNA(_xlfn.XLOOKUP(C354,'CADASTRO CLIENTE'!$B$2:$B$9815,'CADASTRO CLIENTE'!$C$2:$C$9815),"NÃO ENCONTRADO"))</f>
        <v>COLEGIO CHRISTUS - N. VALENTE</v>
      </c>
    </row>
    <row r="355" spans="1:19" hidden="1" x14ac:dyDescent="0.3">
      <c r="A355" t="s">
        <v>19</v>
      </c>
      <c r="B355" t="s">
        <v>20</v>
      </c>
      <c r="C355" t="s">
        <v>621</v>
      </c>
      <c r="D355" t="s">
        <v>622</v>
      </c>
      <c r="F355" s="1">
        <v>46206</v>
      </c>
      <c r="G355" s="1">
        <v>46206</v>
      </c>
      <c r="H355">
        <v>48480</v>
      </c>
      <c r="I355" s="1">
        <v>46218</v>
      </c>
      <c r="J355" s="2">
        <v>46023</v>
      </c>
      <c r="K355">
        <v>0</v>
      </c>
      <c r="L355" s="1">
        <v>46219</v>
      </c>
      <c r="M355">
        <v>0</v>
      </c>
      <c r="N355" s="3">
        <v>12781.03</v>
      </c>
      <c r="O355" t="s">
        <v>23</v>
      </c>
      <c r="P355" t="s">
        <v>24</v>
      </c>
      <c r="Q355" t="s">
        <v>2056</v>
      </c>
      <c r="R355" t="s">
        <v>26</v>
      </c>
      <c r="S355" s="4" t="str">
        <f>IF(C355="","",_xlfn.IFNA(_xlfn.XLOOKUP(C355,'CADASTRO CLIENTE'!$B$2:$B$9815,'CADASTRO CLIENTE'!$C$2:$C$9815),"NÃO ENCONTRADO"))</f>
        <v>FALCON HOTEIS JABOATAO</v>
      </c>
    </row>
    <row r="356" spans="1:19" hidden="1" x14ac:dyDescent="0.3">
      <c r="A356" t="s">
        <v>19</v>
      </c>
      <c r="B356" t="s">
        <v>20</v>
      </c>
      <c r="C356" t="s">
        <v>321</v>
      </c>
      <c r="D356" t="s">
        <v>322</v>
      </c>
      <c r="F356" s="1">
        <v>46268</v>
      </c>
      <c r="G356" s="1">
        <v>46268</v>
      </c>
      <c r="H356">
        <v>50611</v>
      </c>
      <c r="I356" s="1">
        <v>46274</v>
      </c>
      <c r="J356" s="2">
        <v>46023</v>
      </c>
      <c r="K356">
        <v>0</v>
      </c>
      <c r="L356" s="1">
        <v>46273</v>
      </c>
      <c r="M356">
        <v>0</v>
      </c>
      <c r="N356" s="3">
        <v>15816.72</v>
      </c>
      <c r="O356" t="s">
        <v>23</v>
      </c>
      <c r="P356" t="s">
        <v>24</v>
      </c>
      <c r="Q356" t="s">
        <v>2470</v>
      </c>
      <c r="R356" t="s">
        <v>26</v>
      </c>
      <c r="S356" s="4" t="str">
        <f>IF(C356="","",_xlfn.IFNA(_xlfn.XLOOKUP(C356,'CADASTRO CLIENTE'!$B$2:$B$9815,'CADASTRO CLIENTE'!$C$2:$C$9815),"NÃO ENCONTRADO"))</f>
        <v>VESUVIUS - RESENDE</v>
      </c>
    </row>
    <row r="357" spans="1:19" hidden="1" x14ac:dyDescent="0.3">
      <c r="A357" t="s">
        <v>19</v>
      </c>
      <c r="B357" t="s">
        <v>20</v>
      </c>
      <c r="C357" t="s">
        <v>724</v>
      </c>
      <c r="D357" t="s">
        <v>725</v>
      </c>
      <c r="F357" s="1">
        <v>46266</v>
      </c>
      <c r="G357" s="1">
        <v>46266</v>
      </c>
      <c r="H357">
        <v>50222</v>
      </c>
      <c r="I357" s="1">
        <v>46280</v>
      </c>
      <c r="J357" s="2">
        <v>46023</v>
      </c>
      <c r="K357">
        <v>0</v>
      </c>
      <c r="L357" s="1">
        <v>46280</v>
      </c>
      <c r="M357">
        <v>0</v>
      </c>
      <c r="N357" s="3">
        <v>482164.18</v>
      </c>
      <c r="O357" t="s">
        <v>23</v>
      </c>
      <c r="P357" t="s">
        <v>77</v>
      </c>
      <c r="Q357" t="s">
        <v>5000</v>
      </c>
      <c r="R357" t="s">
        <v>26</v>
      </c>
      <c r="S357" s="4" t="str">
        <f>IF(C357="","",_xlfn.IFNA(_xlfn.XLOOKUP(C357,'CADASTRO CLIENTE'!$B$2:$B$9815,'CADASTRO CLIENTE'!$C$2:$C$9815),"NÃO ENCONTRADO"))</f>
        <v>CASAN</v>
      </c>
    </row>
    <row r="358" spans="1:19" hidden="1" x14ac:dyDescent="0.3">
      <c r="A358" t="s">
        <v>47</v>
      </c>
      <c r="B358" t="s">
        <v>20</v>
      </c>
      <c r="C358" t="s">
        <v>140</v>
      </c>
      <c r="D358" t="s">
        <v>141</v>
      </c>
      <c r="K358">
        <v>0</v>
      </c>
      <c r="L358" s="1">
        <v>46234</v>
      </c>
      <c r="M358">
        <v>0</v>
      </c>
      <c r="N358" s="3">
        <v>1298.21</v>
      </c>
      <c r="O358" t="s">
        <v>23</v>
      </c>
      <c r="P358" t="s">
        <v>142</v>
      </c>
      <c r="Q358" t="s">
        <v>1028</v>
      </c>
      <c r="R358" t="s">
        <v>26</v>
      </c>
      <c r="S358" s="4" t="str">
        <f>IF(C358="","",_xlfn.IFNA(_xlfn.XLOOKUP(C358,'CADASTRO CLIENTE'!$B$2:$B$9815,'CADASTRO CLIENTE'!$C$2:$C$9815),"NÃO ENCONTRADO"))</f>
        <v>HNSA</v>
      </c>
    </row>
    <row r="359" spans="1:19" hidden="1" x14ac:dyDescent="0.3">
      <c r="A359" t="s">
        <v>47</v>
      </c>
      <c r="B359" t="s">
        <v>31</v>
      </c>
      <c r="C359" t="s">
        <v>341</v>
      </c>
      <c r="D359" t="s">
        <v>342</v>
      </c>
      <c r="K359">
        <v>0</v>
      </c>
      <c r="L359" s="1">
        <v>46220</v>
      </c>
      <c r="M359">
        <v>37.5</v>
      </c>
      <c r="N359" s="3">
        <v>2462.5</v>
      </c>
      <c r="O359" t="s">
        <v>23</v>
      </c>
      <c r="P359" t="s">
        <v>34</v>
      </c>
      <c r="Q359" t="s">
        <v>26722</v>
      </c>
      <c r="R359" t="s">
        <v>26</v>
      </c>
      <c r="S359" s="4" t="str">
        <f>IF(C359="","",_xlfn.IFNA(_xlfn.XLOOKUP(C359,'CADASTRO CLIENTE'!$B$2:$B$9815,'CADASTRO CLIENTE'!$C$2:$C$9815),"NÃO ENCONTRADO"))</f>
        <v>SPP VI</v>
      </c>
    </row>
    <row r="360" spans="1:19" hidden="1" x14ac:dyDescent="0.3">
      <c r="A360" t="s">
        <v>19</v>
      </c>
      <c r="B360" t="s">
        <v>38</v>
      </c>
      <c r="C360" t="s">
        <v>39</v>
      </c>
      <c r="D360" t="s">
        <v>40</v>
      </c>
      <c r="F360" s="1">
        <v>46212</v>
      </c>
      <c r="G360" s="1">
        <v>46212</v>
      </c>
      <c r="H360">
        <v>375</v>
      </c>
      <c r="I360" s="1">
        <v>46223</v>
      </c>
      <c r="J360" s="2">
        <v>46023</v>
      </c>
      <c r="K360">
        <v>0</v>
      </c>
      <c r="L360" s="1">
        <v>46223</v>
      </c>
      <c r="M360">
        <v>0</v>
      </c>
      <c r="N360" s="3">
        <v>7385.42</v>
      </c>
      <c r="O360" t="s">
        <v>23</v>
      </c>
      <c r="P360" t="s">
        <v>24</v>
      </c>
      <c r="Q360" t="s">
        <v>272</v>
      </c>
      <c r="R360" t="s">
        <v>26</v>
      </c>
      <c r="S360" s="4" t="str">
        <f>IF(C360="","",_xlfn.IFNA(_xlfn.XLOOKUP(C360,'CADASTRO CLIENTE'!$B$2:$B$9815,'CADASTRO CLIENTE'!$C$2:$C$9815),"NÃO ENCONTRADO"))</f>
        <v>CAGEPA</v>
      </c>
    </row>
    <row r="361" spans="1:19" hidden="1" x14ac:dyDescent="0.3">
      <c r="A361" t="s">
        <v>47</v>
      </c>
      <c r="B361" t="s">
        <v>31</v>
      </c>
      <c r="C361" t="s">
        <v>1109</v>
      </c>
      <c r="D361" t="s">
        <v>1110</v>
      </c>
      <c r="K361">
        <v>0</v>
      </c>
      <c r="L361" s="1">
        <v>46231</v>
      </c>
      <c r="M361">
        <v>14.6</v>
      </c>
      <c r="N361">
        <v>730.28</v>
      </c>
      <c r="O361" t="s">
        <v>23</v>
      </c>
      <c r="P361" t="s">
        <v>34</v>
      </c>
      <c r="Q361" t="s">
        <v>26727</v>
      </c>
      <c r="R361" t="s">
        <v>26</v>
      </c>
      <c r="S361" s="4" t="str">
        <f>IF(C361="","",_xlfn.IFNA(_xlfn.XLOOKUP(C361,'CADASTRO CLIENTE'!$B$2:$B$9815,'CADASTRO CLIENTE'!$C$2:$C$9815),"NÃO ENCONTRADO"))</f>
        <v>UP IMAGEM</v>
      </c>
    </row>
    <row r="362" spans="1:19" hidden="1" x14ac:dyDescent="0.3">
      <c r="A362" t="s">
        <v>19</v>
      </c>
      <c r="B362" t="s">
        <v>20</v>
      </c>
      <c r="C362" t="s">
        <v>459</v>
      </c>
      <c r="D362" t="s">
        <v>460</v>
      </c>
      <c r="F362" s="1">
        <v>46206</v>
      </c>
      <c r="G362" s="1">
        <v>46206</v>
      </c>
      <c r="H362">
        <v>48609</v>
      </c>
      <c r="I362" s="1">
        <v>46218</v>
      </c>
      <c r="J362" s="2">
        <v>46023</v>
      </c>
      <c r="K362">
        <v>0</v>
      </c>
      <c r="L362" s="1">
        <v>46213</v>
      </c>
      <c r="M362">
        <v>0</v>
      </c>
      <c r="N362" s="3">
        <v>226382.88</v>
      </c>
      <c r="O362" t="s">
        <v>23</v>
      </c>
      <c r="P362" t="s">
        <v>24</v>
      </c>
      <c r="Q362" t="s">
        <v>2352</v>
      </c>
      <c r="R362" t="s">
        <v>26</v>
      </c>
      <c r="S362" s="4" t="str">
        <f>IF(C362="","",_xlfn.IFNA(_xlfn.XLOOKUP(C362,'CADASTRO CLIENTE'!$B$2:$B$9815,'CADASTRO CLIENTE'!$C$2:$C$9815),"NÃO ENCONTRADO"))</f>
        <v>COVOLAN</v>
      </c>
    </row>
    <row r="363" spans="1:19" hidden="1" x14ac:dyDescent="0.3">
      <c r="A363" t="s">
        <v>19</v>
      </c>
      <c r="B363" t="s">
        <v>20</v>
      </c>
      <c r="C363" t="s">
        <v>1551</v>
      </c>
      <c r="D363" t="s">
        <v>1552</v>
      </c>
      <c r="F363" s="1">
        <v>46205</v>
      </c>
      <c r="G363" s="1">
        <v>46205</v>
      </c>
      <c r="H363">
        <v>48304</v>
      </c>
      <c r="I363" s="1">
        <v>46211</v>
      </c>
      <c r="J363" s="2">
        <v>46023</v>
      </c>
      <c r="K363">
        <v>0</v>
      </c>
      <c r="L363" s="1">
        <v>46217</v>
      </c>
      <c r="M363">
        <v>0</v>
      </c>
      <c r="N363" s="3">
        <v>50092.29</v>
      </c>
      <c r="O363" t="s">
        <v>23</v>
      </c>
      <c r="P363" t="s">
        <v>24</v>
      </c>
      <c r="Q363" t="s">
        <v>1553</v>
      </c>
      <c r="R363" t="s">
        <v>26</v>
      </c>
      <c r="S363" s="4" t="str">
        <f>IF(C363="","",_xlfn.IFNA(_xlfn.XLOOKUP(C363,'CADASTRO CLIENTE'!$B$2:$B$9815,'CADASTRO CLIENTE'!$C$2:$C$9815),"NÃO ENCONTRADO"))</f>
        <v>ULTRACARGO - ITAQUI</v>
      </c>
    </row>
    <row r="364" spans="1:19" hidden="1" x14ac:dyDescent="0.3">
      <c r="A364" t="s">
        <v>47</v>
      </c>
      <c r="B364" t="s">
        <v>20</v>
      </c>
      <c r="C364" t="s">
        <v>2775</v>
      </c>
      <c r="D364" t="s">
        <v>2776</v>
      </c>
      <c r="K364">
        <v>0</v>
      </c>
      <c r="L364" s="1">
        <v>46206</v>
      </c>
      <c r="M364">
        <v>204.68</v>
      </c>
      <c r="N364" s="3">
        <v>10208.379999999999</v>
      </c>
      <c r="O364" t="s">
        <v>23</v>
      </c>
      <c r="P364" t="s">
        <v>24</v>
      </c>
      <c r="Q364" t="s">
        <v>2777</v>
      </c>
      <c r="R364" t="s">
        <v>26</v>
      </c>
      <c r="S364" s="4" t="str">
        <f>IF(C364="","",_xlfn.IFNA(_xlfn.XLOOKUP(C364,'CADASTRO CLIENTE'!$B$2:$B$9815,'CADASTRO CLIENTE'!$C$2:$C$9815),"NÃO ENCONTRADO"))</f>
        <v>SOESE</v>
      </c>
    </row>
    <row r="365" spans="1:19" hidden="1" x14ac:dyDescent="0.3">
      <c r="A365" t="s">
        <v>19</v>
      </c>
      <c r="B365" t="s">
        <v>20</v>
      </c>
      <c r="C365" t="s">
        <v>615</v>
      </c>
      <c r="D365" t="s">
        <v>616</v>
      </c>
      <c r="F365" s="1">
        <v>46206</v>
      </c>
      <c r="G365" s="1">
        <v>46206</v>
      </c>
      <c r="H365">
        <v>48616</v>
      </c>
      <c r="I365" s="1">
        <v>46211</v>
      </c>
      <c r="J365" s="2">
        <v>46023</v>
      </c>
      <c r="K365">
        <v>0</v>
      </c>
      <c r="L365" s="1">
        <v>46209</v>
      </c>
      <c r="M365">
        <v>0</v>
      </c>
      <c r="N365" s="3">
        <v>10750.15</v>
      </c>
      <c r="O365" t="s">
        <v>23</v>
      </c>
      <c r="P365" t="s">
        <v>24</v>
      </c>
      <c r="Q365" t="s">
        <v>617</v>
      </c>
      <c r="R365" t="s">
        <v>26</v>
      </c>
      <c r="S365" s="4" t="str">
        <f>IF(C365="","",_xlfn.IFNA(_xlfn.XLOOKUP(C365,'CADASTRO CLIENTE'!$B$2:$B$9815,'CADASTRO CLIENTE'!$C$2:$C$9815),"NÃO ENCONTRADO"))</f>
        <v>PROCESSA BENEFICIAMENTO</v>
      </c>
    </row>
    <row r="366" spans="1:19" hidden="1" x14ac:dyDescent="0.3">
      <c r="A366" t="s">
        <v>19</v>
      </c>
      <c r="B366" t="s">
        <v>31</v>
      </c>
      <c r="C366" t="s">
        <v>3071</v>
      </c>
      <c r="D366" t="s">
        <v>3072</v>
      </c>
      <c r="F366" s="1">
        <v>46248</v>
      </c>
      <c r="G366" s="1">
        <v>46248</v>
      </c>
      <c r="H366">
        <v>693</v>
      </c>
      <c r="I366" s="1">
        <v>46264</v>
      </c>
      <c r="J366" s="2">
        <v>46023</v>
      </c>
      <c r="K366">
        <v>0</v>
      </c>
      <c r="L366" s="1">
        <v>46290</v>
      </c>
      <c r="M366">
        <v>0</v>
      </c>
      <c r="N366">
        <v>397.19</v>
      </c>
      <c r="O366" t="s">
        <v>23</v>
      </c>
      <c r="P366" t="s">
        <v>34</v>
      </c>
      <c r="Q366" t="s">
        <v>26697</v>
      </c>
      <c r="R366" t="s">
        <v>26</v>
      </c>
      <c r="S366" s="4" t="str">
        <f>IF(C366="","",_xlfn.IFNA(_xlfn.XLOOKUP(C366,'CADASTRO CLIENTE'!$B$2:$B$9815,'CADASTRO CLIENTE'!$C$2:$C$9815),"NÃO ENCONTRADO"))</f>
        <v>MIRAPRAIA</v>
      </c>
    </row>
    <row r="367" spans="1:19" hidden="1" x14ac:dyDescent="0.3">
      <c r="A367" t="s">
        <v>19</v>
      </c>
      <c r="B367" t="s">
        <v>31</v>
      </c>
      <c r="C367" t="s">
        <v>171</v>
      </c>
      <c r="D367" t="s">
        <v>172</v>
      </c>
      <c r="F367" s="1">
        <v>46267</v>
      </c>
      <c r="G367" s="1">
        <v>46267</v>
      </c>
      <c r="H367">
        <v>917</v>
      </c>
      <c r="I367" s="1">
        <v>46295</v>
      </c>
      <c r="J367" s="2">
        <v>46023</v>
      </c>
      <c r="K367">
        <v>0</v>
      </c>
      <c r="L367" s="1">
        <v>46280</v>
      </c>
      <c r="M367">
        <v>0</v>
      </c>
      <c r="N367" s="3">
        <v>1567.22</v>
      </c>
      <c r="O367" t="s">
        <v>23</v>
      </c>
      <c r="P367" t="s">
        <v>34</v>
      </c>
      <c r="Q367" t="s">
        <v>5128</v>
      </c>
      <c r="R367" t="s">
        <v>26</v>
      </c>
      <c r="S367" s="4" t="str">
        <f>IF(C367="","",_xlfn.IFNA(_xlfn.XLOOKUP(C367,'CADASTRO CLIENTE'!$B$2:$B$9815,'CADASTRO CLIENTE'!$C$2:$C$9815),"NÃO ENCONTRADO"))</f>
        <v>PANDENOR</v>
      </c>
    </row>
    <row r="368" spans="1:19" hidden="1" x14ac:dyDescent="0.3">
      <c r="A368" t="s">
        <v>47</v>
      </c>
      <c r="B368" t="s">
        <v>31</v>
      </c>
      <c r="C368" t="s">
        <v>483</v>
      </c>
      <c r="D368" t="s">
        <v>484</v>
      </c>
      <c r="K368">
        <v>0</v>
      </c>
      <c r="L368" s="1">
        <v>46220</v>
      </c>
      <c r="M368">
        <v>0</v>
      </c>
      <c r="N368">
        <v>500</v>
      </c>
      <c r="O368" t="s">
        <v>23</v>
      </c>
      <c r="P368" t="s">
        <v>34</v>
      </c>
      <c r="Q368" t="s">
        <v>1727</v>
      </c>
      <c r="R368" t="s">
        <v>26</v>
      </c>
      <c r="S368" s="4" t="str">
        <f>IF(C368="","",_xlfn.IFNA(_xlfn.XLOOKUP(C368,'CADASTRO CLIENTE'!$B$2:$B$9815,'CADASTRO CLIENTE'!$C$2:$C$9815),"NÃO ENCONTRADO"))</f>
        <v>ATACADO DA CONSTRUCAO</v>
      </c>
    </row>
    <row r="369" spans="1:19" hidden="1" x14ac:dyDescent="0.3">
      <c r="A369" t="s">
        <v>19</v>
      </c>
      <c r="B369" t="s">
        <v>60</v>
      </c>
      <c r="C369" t="s">
        <v>191</v>
      </c>
      <c r="D369" t="s">
        <v>192</v>
      </c>
      <c r="F369" s="1">
        <v>46217</v>
      </c>
      <c r="G369" s="1">
        <v>46217</v>
      </c>
      <c r="H369">
        <v>1472</v>
      </c>
      <c r="I369" s="1">
        <v>46217</v>
      </c>
      <c r="J369" s="2">
        <v>46023</v>
      </c>
      <c r="K369">
        <v>0</v>
      </c>
      <c r="L369" s="1">
        <v>46233</v>
      </c>
      <c r="M369">
        <v>0</v>
      </c>
      <c r="N369" s="3">
        <v>24951.03</v>
      </c>
      <c r="O369" t="s">
        <v>23</v>
      </c>
      <c r="P369" t="s">
        <v>63</v>
      </c>
      <c r="Q369" t="s">
        <v>1140</v>
      </c>
      <c r="R369" t="s">
        <v>26</v>
      </c>
      <c r="S369" s="4" t="str">
        <f>IF(C369="","",_xlfn.IFNA(_xlfn.XLOOKUP(C369,'CADASTRO CLIENTE'!$B$2:$B$9815,'CADASTRO CLIENTE'!$C$2:$C$9815),"NÃO ENCONTRADO"))</f>
        <v>CELPA</v>
      </c>
    </row>
    <row r="370" spans="1:19" hidden="1" x14ac:dyDescent="0.3">
      <c r="A370" t="s">
        <v>19</v>
      </c>
      <c r="B370" t="s">
        <v>20</v>
      </c>
      <c r="C370" t="s">
        <v>221</v>
      </c>
      <c r="D370" t="s">
        <v>200</v>
      </c>
      <c r="F370" s="1">
        <v>46210</v>
      </c>
      <c r="G370" s="1">
        <v>46210</v>
      </c>
      <c r="H370">
        <v>49044</v>
      </c>
      <c r="I370" s="1">
        <v>46218</v>
      </c>
      <c r="J370" s="2">
        <v>46023</v>
      </c>
      <c r="K370">
        <v>0</v>
      </c>
      <c r="L370" s="1">
        <v>46218</v>
      </c>
      <c r="M370">
        <v>0</v>
      </c>
      <c r="N370" s="3">
        <v>3711.75</v>
      </c>
      <c r="O370" t="s">
        <v>23</v>
      </c>
      <c r="P370" t="s">
        <v>24</v>
      </c>
      <c r="Q370" t="s">
        <v>222</v>
      </c>
      <c r="R370" t="s">
        <v>26</v>
      </c>
      <c r="S370" s="4" t="str">
        <f>IF(C370="","",_xlfn.IFNA(_xlfn.XLOOKUP(C370,'CADASTRO CLIENTE'!$B$2:$B$9815,'CADASTRO CLIENTE'!$C$2:$C$9815),"NÃO ENCONTRADO"))</f>
        <v>45 - INSPIRA</v>
      </c>
    </row>
    <row r="371" spans="1:19" hidden="1" x14ac:dyDescent="0.3">
      <c r="A371" t="s">
        <v>47</v>
      </c>
      <c r="B371" t="s">
        <v>31</v>
      </c>
      <c r="C371" t="s">
        <v>3002</v>
      </c>
      <c r="D371" t="s">
        <v>3003</v>
      </c>
      <c r="K371">
        <v>0</v>
      </c>
      <c r="L371" s="1">
        <v>46204</v>
      </c>
      <c r="M371">
        <v>0</v>
      </c>
      <c r="N371" s="3">
        <v>1075.77</v>
      </c>
      <c r="O371" t="s">
        <v>23</v>
      </c>
      <c r="P371" t="s">
        <v>34</v>
      </c>
      <c r="Q371" t="s">
        <v>3004</v>
      </c>
      <c r="R371" t="s">
        <v>26</v>
      </c>
      <c r="S371" s="4" t="str">
        <f>IF(C371="","",_xlfn.IFNA(_xlfn.XLOOKUP(C371,'CADASTRO CLIENTE'!$B$2:$B$9815,'CADASTRO CLIENTE'!$C$2:$C$9815),"NÃO ENCONTRADO"))</f>
        <v>CONDOMINIO MALAWI</v>
      </c>
    </row>
    <row r="372" spans="1:19" hidden="1" x14ac:dyDescent="0.3">
      <c r="A372" t="s">
        <v>19</v>
      </c>
      <c r="B372" t="s">
        <v>20</v>
      </c>
      <c r="C372" t="s">
        <v>1952</v>
      </c>
      <c r="D372" t="s">
        <v>1953</v>
      </c>
      <c r="F372" s="1">
        <v>46206</v>
      </c>
      <c r="G372" s="1">
        <v>46206</v>
      </c>
      <c r="H372">
        <v>48753</v>
      </c>
      <c r="I372" s="1">
        <v>46218</v>
      </c>
      <c r="J372" s="2">
        <v>46023</v>
      </c>
      <c r="K372">
        <v>0</v>
      </c>
      <c r="L372" s="1">
        <v>46217</v>
      </c>
      <c r="M372">
        <v>0</v>
      </c>
      <c r="N372" s="3">
        <v>9683.19</v>
      </c>
      <c r="O372" t="s">
        <v>23</v>
      </c>
      <c r="P372" t="s">
        <v>24</v>
      </c>
      <c r="Q372" t="s">
        <v>1954</v>
      </c>
      <c r="R372" t="s">
        <v>26</v>
      </c>
      <c r="S372" s="4" t="str">
        <f>IF(C372="","",_xlfn.IFNA(_xlfn.XLOOKUP(C372,'CADASTRO CLIENTE'!$B$2:$B$9815,'CADASTRO CLIENTE'!$C$2:$C$9815),"NÃO ENCONTRADO"))</f>
        <v>TECAB TERMINAIS</v>
      </c>
    </row>
    <row r="373" spans="1:19" hidden="1" x14ac:dyDescent="0.3">
      <c r="A373" t="s">
        <v>19</v>
      </c>
      <c r="B373" t="s">
        <v>20</v>
      </c>
      <c r="C373" t="s">
        <v>876</v>
      </c>
      <c r="D373" t="s">
        <v>877</v>
      </c>
      <c r="F373" s="1">
        <v>46251</v>
      </c>
      <c r="G373" s="1">
        <v>46251</v>
      </c>
      <c r="H373">
        <v>50180</v>
      </c>
      <c r="I373" s="1">
        <v>46254</v>
      </c>
      <c r="J373" s="2">
        <v>46023</v>
      </c>
      <c r="K373">
        <v>0</v>
      </c>
      <c r="L373" s="1">
        <v>46254</v>
      </c>
      <c r="M373">
        <v>0</v>
      </c>
      <c r="N373" s="3">
        <v>198434.05</v>
      </c>
      <c r="O373" t="s">
        <v>23</v>
      </c>
      <c r="P373" t="s">
        <v>24</v>
      </c>
      <c r="Q373" t="s">
        <v>878</v>
      </c>
      <c r="R373" t="s">
        <v>26</v>
      </c>
      <c r="S373" s="4" t="str">
        <f>IF(C373="","",_xlfn.IFNA(_xlfn.XLOOKUP(C373,'CADASTRO CLIENTE'!$B$2:$B$9815,'CADASTRO CLIENTE'!$C$2:$C$9815),"NÃO ENCONTRADO"))</f>
        <v>LIGHT SESA</v>
      </c>
    </row>
    <row r="374" spans="1:19" hidden="1" x14ac:dyDescent="0.3">
      <c r="A374" t="s">
        <v>19</v>
      </c>
      <c r="B374" t="s">
        <v>60</v>
      </c>
      <c r="C374" t="s">
        <v>104</v>
      </c>
      <c r="D374" t="s">
        <v>105</v>
      </c>
      <c r="F374" s="1">
        <v>46251</v>
      </c>
      <c r="G374" s="1">
        <v>46251</v>
      </c>
      <c r="H374">
        <v>1513</v>
      </c>
      <c r="I374" s="1">
        <v>46254</v>
      </c>
      <c r="J374" s="2">
        <v>46023</v>
      </c>
      <c r="K374">
        <v>0</v>
      </c>
      <c r="L374" s="1">
        <v>46258</v>
      </c>
      <c r="M374">
        <v>0</v>
      </c>
      <c r="N374" s="3">
        <v>8350.59</v>
      </c>
      <c r="O374" t="s">
        <v>23</v>
      </c>
      <c r="P374" t="s">
        <v>63</v>
      </c>
      <c r="Q374" t="s">
        <v>1218</v>
      </c>
      <c r="R374" t="s">
        <v>26</v>
      </c>
      <c r="S374" s="4" t="str">
        <f>IF(C374="","",_xlfn.IFNA(_xlfn.XLOOKUP(C374,'CADASTRO CLIENTE'!$B$2:$B$9815,'CADASTRO CLIENTE'!$C$2:$C$9815),"NÃO ENCONTRADO"))</f>
        <v>ENERGISA ACRE</v>
      </c>
    </row>
    <row r="375" spans="1:19" hidden="1" x14ac:dyDescent="0.3">
      <c r="A375" t="s">
        <v>47</v>
      </c>
      <c r="B375" t="s">
        <v>20</v>
      </c>
      <c r="C375" t="s">
        <v>85</v>
      </c>
      <c r="D375" t="s">
        <v>86</v>
      </c>
      <c r="K375">
        <v>0</v>
      </c>
      <c r="L375" s="1">
        <v>46204</v>
      </c>
      <c r="M375">
        <v>0</v>
      </c>
      <c r="N375" s="3">
        <v>7650.19</v>
      </c>
      <c r="O375" t="s">
        <v>23</v>
      </c>
      <c r="P375" t="s">
        <v>24</v>
      </c>
      <c r="Q375" t="s">
        <v>2368</v>
      </c>
      <c r="R375" t="s">
        <v>26</v>
      </c>
      <c r="S375" s="4" t="str">
        <f>IF(C375="","",_xlfn.IFNA(_xlfn.XLOOKUP(C375,'CADASTRO CLIENTE'!$B$2:$B$9815,'CADASTRO CLIENTE'!$C$2:$C$9815),"NÃO ENCONTRADO"))</f>
        <v>CAMPIMAGEM</v>
      </c>
    </row>
    <row r="376" spans="1:19" hidden="1" x14ac:dyDescent="0.3">
      <c r="A376" t="s">
        <v>19</v>
      </c>
      <c r="B376" t="s">
        <v>20</v>
      </c>
      <c r="C376" t="s">
        <v>2506</v>
      </c>
      <c r="D376" t="s">
        <v>195</v>
      </c>
      <c r="F376" s="1">
        <v>46212</v>
      </c>
      <c r="G376" s="1">
        <v>46212</v>
      </c>
      <c r="H376">
        <v>49210</v>
      </c>
      <c r="I376" s="1">
        <v>46213</v>
      </c>
      <c r="J376" s="2">
        <v>46023</v>
      </c>
      <c r="K376">
        <v>0</v>
      </c>
      <c r="L376" s="1">
        <v>46213</v>
      </c>
      <c r="M376">
        <v>0</v>
      </c>
      <c r="N376" s="3">
        <v>5193.63</v>
      </c>
      <c r="O376" t="s">
        <v>23</v>
      </c>
      <c r="P376" t="s">
        <v>24</v>
      </c>
      <c r="Q376" t="s">
        <v>2507</v>
      </c>
      <c r="R376" t="s">
        <v>26</v>
      </c>
      <c r="S376" s="4" t="str">
        <f>IF(C376="","",_xlfn.IFNA(_xlfn.XLOOKUP(C376,'CADASTRO CLIENTE'!$B$2:$B$9815,'CADASTRO CLIENTE'!$C$2:$C$9815),"NÃO ENCONTRADO"))</f>
        <v>COLEGIO CHRISTUS - BA. STUDART</v>
      </c>
    </row>
    <row r="377" spans="1:19" hidden="1" x14ac:dyDescent="0.3">
      <c r="A377" t="s">
        <v>19</v>
      </c>
      <c r="B377" t="s">
        <v>20</v>
      </c>
      <c r="C377" t="s">
        <v>1612</v>
      </c>
      <c r="D377" t="s">
        <v>1416</v>
      </c>
      <c r="F377" s="1">
        <v>46238</v>
      </c>
      <c r="G377" s="1">
        <v>46238</v>
      </c>
      <c r="H377">
        <v>49606</v>
      </c>
      <c r="I377" s="1">
        <v>46252</v>
      </c>
      <c r="J377" s="2">
        <v>46023</v>
      </c>
      <c r="K377">
        <v>0</v>
      </c>
      <c r="L377" s="1">
        <v>46251</v>
      </c>
      <c r="M377">
        <v>0</v>
      </c>
      <c r="N377" s="3">
        <v>5266.68</v>
      </c>
      <c r="O377" t="s">
        <v>23</v>
      </c>
      <c r="P377" t="s">
        <v>24</v>
      </c>
      <c r="Q377" t="s">
        <v>2633</v>
      </c>
      <c r="R377" t="s">
        <v>26</v>
      </c>
      <c r="S377" s="4" t="str">
        <f>IF(C377="","",_xlfn.IFNA(_xlfn.XLOOKUP(C377,'CADASTRO CLIENTE'!$B$2:$B$9815,'CADASTRO CLIENTE'!$C$2:$C$9815),"NÃO ENCONTRADO"))</f>
        <v>UNINASSAU - VILHENA</v>
      </c>
    </row>
    <row r="378" spans="1:19" hidden="1" x14ac:dyDescent="0.3">
      <c r="A378" t="s">
        <v>19</v>
      </c>
      <c r="B378" t="s">
        <v>20</v>
      </c>
      <c r="C378" t="s">
        <v>1164</v>
      </c>
      <c r="D378" t="s">
        <v>58</v>
      </c>
      <c r="F378" s="1">
        <v>46238</v>
      </c>
      <c r="G378" s="1">
        <v>46238</v>
      </c>
      <c r="H378">
        <v>49678</v>
      </c>
      <c r="I378" s="1">
        <v>46244</v>
      </c>
      <c r="J378" s="2">
        <v>46023</v>
      </c>
      <c r="K378">
        <v>0</v>
      </c>
      <c r="L378" s="1">
        <v>46241</v>
      </c>
      <c r="M378">
        <v>0</v>
      </c>
      <c r="N378" s="3">
        <v>11109.56</v>
      </c>
      <c r="O378" t="s">
        <v>23</v>
      </c>
      <c r="P378" t="s">
        <v>24</v>
      </c>
      <c r="Q378" t="s">
        <v>2211</v>
      </c>
      <c r="R378" t="s">
        <v>26</v>
      </c>
      <c r="S378" s="4" t="str">
        <f>IF(C378="","",_xlfn.IFNA(_xlfn.XLOOKUP(C378,'CADASTRO CLIENTE'!$B$2:$B$9815,'CADASTRO CLIENTE'!$C$2:$C$9815),"NÃO ENCONTRADO"))</f>
        <v>UNICHRISTUS - ALDEOTA</v>
      </c>
    </row>
    <row r="379" spans="1:19" hidden="1" x14ac:dyDescent="0.3">
      <c r="A379" t="s">
        <v>19</v>
      </c>
      <c r="B379" t="s">
        <v>20</v>
      </c>
      <c r="C379" t="s">
        <v>1415</v>
      </c>
      <c r="D379" t="s">
        <v>1416</v>
      </c>
      <c r="F379" s="1">
        <v>46206</v>
      </c>
      <c r="G379" s="1">
        <v>46206</v>
      </c>
      <c r="H379">
        <v>48756</v>
      </c>
      <c r="I379" s="1">
        <v>46219</v>
      </c>
      <c r="J379" s="2">
        <v>46023</v>
      </c>
      <c r="K379">
        <v>0</v>
      </c>
      <c r="L379" s="1">
        <v>46218</v>
      </c>
      <c r="M379">
        <v>0</v>
      </c>
      <c r="N379" s="3">
        <v>13261.75</v>
      </c>
      <c r="O379" t="s">
        <v>23</v>
      </c>
      <c r="P379" t="s">
        <v>24</v>
      </c>
      <c r="Q379" t="s">
        <v>2050</v>
      </c>
      <c r="R379" t="s">
        <v>26</v>
      </c>
      <c r="S379" s="4" t="str">
        <f>IF(C379="","",_xlfn.IFNA(_xlfn.XLOOKUP(C379,'CADASTRO CLIENTE'!$B$2:$B$9815,'CADASTRO CLIENTE'!$C$2:$C$9815),"NÃO ENCONTRADO"))</f>
        <v>CENTRO UNIVERSITARIO MAURICIO DE NASSAU - RONDONIA</v>
      </c>
    </row>
    <row r="380" spans="1:19" hidden="1" x14ac:dyDescent="0.3">
      <c r="A380" t="s">
        <v>19</v>
      </c>
      <c r="B380" t="s">
        <v>60</v>
      </c>
      <c r="C380" t="s">
        <v>61</v>
      </c>
      <c r="D380" t="s">
        <v>62</v>
      </c>
      <c r="F380" s="1">
        <v>46238</v>
      </c>
      <c r="G380" s="1">
        <v>46238</v>
      </c>
      <c r="H380">
        <v>1494</v>
      </c>
      <c r="I380" s="1">
        <v>46249</v>
      </c>
      <c r="J380" s="2">
        <v>46023</v>
      </c>
      <c r="K380">
        <v>0</v>
      </c>
      <c r="L380" s="1">
        <v>46251</v>
      </c>
      <c r="M380">
        <v>0</v>
      </c>
      <c r="N380" s="3">
        <v>29496.91</v>
      </c>
      <c r="O380" t="s">
        <v>23</v>
      </c>
      <c r="P380" t="s">
        <v>63</v>
      </c>
      <c r="Q380" t="s">
        <v>2581</v>
      </c>
      <c r="R380" t="s">
        <v>26</v>
      </c>
      <c r="S380" s="4" t="str">
        <f>IF(C380="","",_xlfn.IFNA(_xlfn.XLOOKUP(C380,'CADASTRO CLIENTE'!$B$2:$B$9815,'CADASTRO CLIENTE'!$C$2:$C$9815),"NÃO ENCONTRADO"))</f>
        <v>ELEKTRO DISTRIBUIDORA</v>
      </c>
    </row>
    <row r="381" spans="1:19" hidden="1" x14ac:dyDescent="0.3">
      <c r="A381" t="s">
        <v>19</v>
      </c>
      <c r="B381" t="s">
        <v>20</v>
      </c>
      <c r="C381" t="s">
        <v>79</v>
      </c>
      <c r="D381" t="s">
        <v>80</v>
      </c>
      <c r="F381" s="1">
        <v>46240</v>
      </c>
      <c r="G381" s="1">
        <v>46240</v>
      </c>
      <c r="H381">
        <v>50058</v>
      </c>
      <c r="I381" s="1">
        <v>46244</v>
      </c>
      <c r="J381" s="2">
        <v>46023</v>
      </c>
      <c r="K381">
        <v>0</v>
      </c>
      <c r="L381" s="1">
        <v>46244</v>
      </c>
      <c r="M381">
        <v>0</v>
      </c>
      <c r="N381" s="3">
        <v>7213.41</v>
      </c>
      <c r="O381" t="s">
        <v>23</v>
      </c>
      <c r="P381" t="s">
        <v>24</v>
      </c>
      <c r="Q381" t="s">
        <v>81</v>
      </c>
      <c r="R381" t="s">
        <v>26</v>
      </c>
      <c r="S381" s="4" t="str">
        <f>IF(C381="","",_xlfn.IFNA(_xlfn.XLOOKUP(C381,'CADASTRO CLIENTE'!$B$2:$B$9815,'CADASTRO CLIENTE'!$C$2:$C$9815),"NÃO ENCONTRADO"))</f>
        <v>UNIVISA</v>
      </c>
    </row>
    <row r="382" spans="1:19" hidden="1" x14ac:dyDescent="0.3">
      <c r="A382" t="s">
        <v>19</v>
      </c>
      <c r="B382" t="s">
        <v>20</v>
      </c>
      <c r="C382" t="s">
        <v>1375</v>
      </c>
      <c r="D382" t="s">
        <v>1376</v>
      </c>
      <c r="F382" s="1">
        <v>46239</v>
      </c>
      <c r="G382" s="1">
        <v>46239</v>
      </c>
      <c r="H382">
        <v>49696</v>
      </c>
      <c r="I382" s="1">
        <v>46249</v>
      </c>
      <c r="J382" s="2">
        <v>46023</v>
      </c>
      <c r="K382">
        <v>0</v>
      </c>
      <c r="L382" s="1">
        <v>46260</v>
      </c>
      <c r="M382">
        <v>320.48</v>
      </c>
      <c r="N382" s="3">
        <v>31727.53</v>
      </c>
      <c r="O382" t="s">
        <v>23</v>
      </c>
      <c r="P382" t="s">
        <v>24</v>
      </c>
      <c r="Q382" t="s">
        <v>1377</v>
      </c>
      <c r="R382" t="s">
        <v>26</v>
      </c>
      <c r="S382" s="4" t="str">
        <f>IF(C382="","",_xlfn.IFNA(_xlfn.XLOOKUP(C382,'CADASTRO CLIENTE'!$B$2:$B$9815,'CADASTRO CLIENTE'!$C$2:$C$9815),"NÃO ENCONTRADO"))</f>
        <v>PROTEICA ALIMENTOS</v>
      </c>
    </row>
    <row r="383" spans="1:19" hidden="1" x14ac:dyDescent="0.3">
      <c r="A383" t="s">
        <v>19</v>
      </c>
      <c r="B383" t="s">
        <v>20</v>
      </c>
      <c r="C383" t="s">
        <v>332</v>
      </c>
      <c r="D383" t="s">
        <v>333</v>
      </c>
      <c r="F383" s="1">
        <v>46218</v>
      </c>
      <c r="G383" s="1">
        <v>46218</v>
      </c>
      <c r="H383">
        <v>49276</v>
      </c>
      <c r="I383" s="1">
        <v>46223</v>
      </c>
      <c r="J383" s="2">
        <v>46023</v>
      </c>
      <c r="K383">
        <v>0</v>
      </c>
      <c r="L383" s="1">
        <v>46223</v>
      </c>
      <c r="M383">
        <v>0</v>
      </c>
      <c r="N383" s="3">
        <v>32490.63</v>
      </c>
      <c r="O383" t="s">
        <v>23</v>
      </c>
      <c r="P383" t="s">
        <v>24</v>
      </c>
      <c r="Q383" t="s">
        <v>659</v>
      </c>
      <c r="R383" t="s">
        <v>26</v>
      </c>
      <c r="S383" s="4" t="str">
        <f>IF(C383="","",_xlfn.IFNA(_xlfn.XLOOKUP(C383,'CADASTRO CLIENTE'!$B$2:$B$9815,'CADASTRO CLIENTE'!$C$2:$C$9815),"NÃO ENCONTRADO"))</f>
        <v>AMPLA</v>
      </c>
    </row>
    <row r="384" spans="1:19" hidden="1" x14ac:dyDescent="0.3">
      <c r="A384" t="s">
        <v>19</v>
      </c>
      <c r="B384" t="s">
        <v>60</v>
      </c>
      <c r="C384" t="s">
        <v>809</v>
      </c>
      <c r="D384" t="s">
        <v>810</v>
      </c>
      <c r="F384" s="1">
        <v>46217</v>
      </c>
      <c r="G384" s="1">
        <v>46217</v>
      </c>
      <c r="H384">
        <v>1473</v>
      </c>
      <c r="I384" s="1">
        <v>46217</v>
      </c>
      <c r="J384" s="2">
        <v>46023</v>
      </c>
      <c r="K384">
        <v>0</v>
      </c>
      <c r="L384" s="1">
        <v>46233</v>
      </c>
      <c r="M384">
        <v>0</v>
      </c>
      <c r="N384" s="3">
        <v>16980.939999999999</v>
      </c>
      <c r="O384" t="s">
        <v>23</v>
      </c>
      <c r="P384" t="s">
        <v>63</v>
      </c>
      <c r="Q384" t="s">
        <v>1582</v>
      </c>
      <c r="R384" t="s">
        <v>26</v>
      </c>
      <c r="S384" s="4" t="str">
        <f>IF(C384="","",_xlfn.IFNA(_xlfn.XLOOKUP(C384,'CADASTRO CLIENTE'!$B$2:$B$9815,'CADASTRO CLIENTE'!$C$2:$C$9815),"NÃO ENCONTRADO"))</f>
        <v>CEMAR</v>
      </c>
    </row>
    <row r="385" spans="1:19" hidden="1" x14ac:dyDescent="0.3">
      <c r="A385" t="s">
        <v>47</v>
      </c>
      <c r="B385" t="s">
        <v>31</v>
      </c>
      <c r="C385" t="s">
        <v>1715</v>
      </c>
      <c r="D385" t="s">
        <v>448</v>
      </c>
      <c r="K385">
        <v>0</v>
      </c>
      <c r="L385" s="1">
        <v>46211</v>
      </c>
      <c r="M385">
        <v>76.5</v>
      </c>
      <c r="N385">
        <v>295.5</v>
      </c>
      <c r="O385" t="s">
        <v>23</v>
      </c>
      <c r="P385" t="s">
        <v>34</v>
      </c>
      <c r="Q385" t="s">
        <v>1716</v>
      </c>
      <c r="R385" t="s">
        <v>26</v>
      </c>
      <c r="S385" s="4" t="str">
        <f>IF(C385="","",_xlfn.IFNA(_xlfn.XLOOKUP(C385,'CADASTRO CLIENTE'!$B$2:$B$9815,'CADASTRO CLIENTE'!$C$2:$C$9815),"NÃO ENCONTRADO"))</f>
        <v>TUPAN FILIAL 43</v>
      </c>
    </row>
    <row r="386" spans="1:19" hidden="1" x14ac:dyDescent="0.3">
      <c r="A386" t="s">
        <v>19</v>
      </c>
      <c r="B386" t="s">
        <v>20</v>
      </c>
      <c r="C386" t="s">
        <v>551</v>
      </c>
      <c r="D386" t="s">
        <v>552</v>
      </c>
      <c r="F386" s="1">
        <v>46210</v>
      </c>
      <c r="G386" s="1">
        <v>46210</v>
      </c>
      <c r="H386">
        <v>49079</v>
      </c>
      <c r="I386" s="1">
        <v>46218</v>
      </c>
      <c r="J386" s="2">
        <v>46023</v>
      </c>
      <c r="K386">
        <v>0</v>
      </c>
      <c r="L386" s="1">
        <v>46237</v>
      </c>
      <c r="M386">
        <v>0</v>
      </c>
      <c r="N386" s="3">
        <v>18175.62</v>
      </c>
      <c r="O386" t="s">
        <v>23</v>
      </c>
      <c r="P386" t="s">
        <v>24</v>
      </c>
      <c r="Q386" t="s">
        <v>553</v>
      </c>
      <c r="R386" t="s">
        <v>26</v>
      </c>
      <c r="S386" s="4" t="str">
        <f>IF(C386="","",_xlfn.IFNA(_xlfn.XLOOKUP(C386,'CADASTRO CLIENTE'!$B$2:$B$9815,'CADASTRO CLIENTE'!$C$2:$C$9815),"NÃO ENCONTRADO"))</f>
        <v>COMERCIAL CASA DOS FRIOS</v>
      </c>
    </row>
    <row r="387" spans="1:19" hidden="1" x14ac:dyDescent="0.3">
      <c r="A387" t="s">
        <v>19</v>
      </c>
      <c r="B387" t="s">
        <v>20</v>
      </c>
      <c r="C387" t="s">
        <v>199</v>
      </c>
      <c r="D387" t="s">
        <v>200</v>
      </c>
      <c r="F387" s="1">
        <v>46239</v>
      </c>
      <c r="G387" s="1">
        <v>46239</v>
      </c>
      <c r="H387">
        <v>49848</v>
      </c>
      <c r="I387" s="1">
        <v>46249</v>
      </c>
      <c r="J387" s="2">
        <v>46023</v>
      </c>
      <c r="K387">
        <v>0</v>
      </c>
      <c r="L387" s="1">
        <v>46248</v>
      </c>
      <c r="M387">
        <v>0</v>
      </c>
      <c r="N387" s="3">
        <v>8699.7900000000009</v>
      </c>
      <c r="O387" t="s">
        <v>23</v>
      </c>
      <c r="P387" t="s">
        <v>24</v>
      </c>
      <c r="Q387" t="s">
        <v>201</v>
      </c>
      <c r="R387" t="s">
        <v>26</v>
      </c>
      <c r="S387" s="4" t="str">
        <f>IF(C387="","",_xlfn.IFNA(_xlfn.XLOOKUP(C387,'CADASTRO CLIENTE'!$B$2:$B$9815,'CADASTRO CLIENTE'!$C$2:$C$9815),"NÃO ENCONTRADO"))</f>
        <v>INSPIRA MUDANÇA - UNID 17</v>
      </c>
    </row>
    <row r="388" spans="1:19" hidden="1" x14ac:dyDescent="0.3">
      <c r="A388" t="s">
        <v>19</v>
      </c>
      <c r="B388" t="s">
        <v>20</v>
      </c>
      <c r="C388" t="s">
        <v>1423</v>
      </c>
      <c r="D388" t="s">
        <v>1424</v>
      </c>
      <c r="F388" s="1">
        <v>46210</v>
      </c>
      <c r="G388" s="1">
        <v>46210</v>
      </c>
      <c r="H388">
        <v>49089</v>
      </c>
      <c r="I388" s="1">
        <v>46211</v>
      </c>
      <c r="J388" s="2">
        <v>46023</v>
      </c>
      <c r="K388">
        <v>0</v>
      </c>
      <c r="L388" s="1">
        <v>46213</v>
      </c>
      <c r="M388">
        <v>0</v>
      </c>
      <c r="N388" s="3">
        <v>15737.79</v>
      </c>
      <c r="O388" t="s">
        <v>23</v>
      </c>
      <c r="P388" t="s">
        <v>24</v>
      </c>
      <c r="Q388" t="s">
        <v>1425</v>
      </c>
      <c r="R388" t="s">
        <v>26</v>
      </c>
      <c r="S388" s="4" t="str">
        <f>IF(C388="","",_xlfn.IFNA(_xlfn.XLOOKUP(C388,'CADASTRO CLIENTE'!$B$2:$B$9815,'CADASTRO CLIENTE'!$C$2:$C$9815),"NÃO ENCONTRADO"))</f>
        <v>SUPERMERCADO FENIX</v>
      </c>
    </row>
    <row r="389" spans="1:19" hidden="1" x14ac:dyDescent="0.3">
      <c r="A389" t="s">
        <v>19</v>
      </c>
      <c r="B389" t="s">
        <v>20</v>
      </c>
      <c r="C389" t="s">
        <v>1972</v>
      </c>
      <c r="D389" t="s">
        <v>20</v>
      </c>
      <c r="F389" s="1">
        <v>46241</v>
      </c>
      <c r="G389" s="1">
        <v>46241</v>
      </c>
      <c r="H389">
        <v>50098</v>
      </c>
      <c r="I389" s="1">
        <v>46254</v>
      </c>
      <c r="J389" s="2">
        <v>46023</v>
      </c>
      <c r="K389">
        <v>0</v>
      </c>
      <c r="L389" s="1">
        <v>46259</v>
      </c>
      <c r="M389">
        <v>0</v>
      </c>
      <c r="N389" s="3">
        <v>473163.95</v>
      </c>
      <c r="O389" t="s">
        <v>23</v>
      </c>
      <c r="P389" t="s">
        <v>142</v>
      </c>
      <c r="Q389" t="s">
        <v>2513</v>
      </c>
      <c r="R389" t="s">
        <v>26</v>
      </c>
      <c r="S389" s="4" t="str">
        <f>IF(C389="","",_xlfn.IFNA(_xlfn.XLOOKUP(C389,'CADASTRO CLIENTE'!$B$2:$B$9815,'CADASTRO CLIENTE'!$C$2:$C$9815),"NÃO ENCONTRADO"))</f>
        <v>KROMA PB</v>
      </c>
    </row>
    <row r="390" spans="1:19" hidden="1" x14ac:dyDescent="0.3">
      <c r="A390" t="s">
        <v>19</v>
      </c>
      <c r="B390" t="s">
        <v>20</v>
      </c>
      <c r="C390" t="s">
        <v>1415</v>
      </c>
      <c r="D390" t="s">
        <v>1416</v>
      </c>
      <c r="F390" s="1">
        <v>46238</v>
      </c>
      <c r="G390" s="1">
        <v>46238</v>
      </c>
      <c r="H390">
        <v>49605</v>
      </c>
      <c r="I390" s="1">
        <v>46252</v>
      </c>
      <c r="J390" s="2">
        <v>46023</v>
      </c>
      <c r="K390">
        <v>0</v>
      </c>
      <c r="L390" s="1">
        <v>46251</v>
      </c>
      <c r="M390">
        <v>0</v>
      </c>
      <c r="N390" s="3">
        <v>8505.7999999999993</v>
      </c>
      <c r="O390" t="s">
        <v>23</v>
      </c>
      <c r="P390" t="s">
        <v>24</v>
      </c>
      <c r="Q390" t="s">
        <v>1417</v>
      </c>
      <c r="R390" t="s">
        <v>26</v>
      </c>
      <c r="S390" s="4" t="str">
        <f>IF(C390="","",_xlfn.IFNA(_xlfn.XLOOKUP(C390,'CADASTRO CLIENTE'!$B$2:$B$9815,'CADASTRO CLIENTE'!$C$2:$C$9815),"NÃO ENCONTRADO"))</f>
        <v>CENTRO UNIVERSITARIO MAURICIO DE NASSAU - RONDONIA</v>
      </c>
    </row>
    <row r="391" spans="1:19" hidden="1" x14ac:dyDescent="0.3">
      <c r="A391" t="s">
        <v>47</v>
      </c>
      <c r="B391" t="s">
        <v>20</v>
      </c>
      <c r="C391" t="s">
        <v>2090</v>
      </c>
      <c r="D391" t="s">
        <v>2091</v>
      </c>
      <c r="K391">
        <v>0</v>
      </c>
      <c r="L391" s="1">
        <v>46234</v>
      </c>
      <c r="M391">
        <v>0</v>
      </c>
      <c r="N391" s="3">
        <v>12203.59</v>
      </c>
      <c r="O391" t="s">
        <v>23</v>
      </c>
      <c r="P391" t="s">
        <v>142</v>
      </c>
      <c r="Q391" t="s">
        <v>2092</v>
      </c>
      <c r="R391" t="s">
        <v>26</v>
      </c>
      <c r="S391" s="4" t="str">
        <f>IF(C391="","",_xlfn.IFNA(_xlfn.XLOOKUP(C391,'CADASTRO CLIENTE'!$B$2:$B$9815,'CADASTRO CLIENTE'!$C$2:$C$9815),"NÃO ENCONTRADO"))</f>
        <v>VENEZATUR</v>
      </c>
    </row>
    <row r="392" spans="1:19" hidden="1" x14ac:dyDescent="0.3">
      <c r="A392" t="s">
        <v>19</v>
      </c>
      <c r="B392" t="s">
        <v>20</v>
      </c>
      <c r="C392" t="s">
        <v>2427</v>
      </c>
      <c r="D392" t="s">
        <v>2428</v>
      </c>
      <c r="F392" s="1">
        <v>46238</v>
      </c>
      <c r="G392" s="1">
        <v>46238</v>
      </c>
      <c r="H392">
        <v>49689</v>
      </c>
      <c r="I392" s="1">
        <v>46249</v>
      </c>
      <c r="J392" s="2">
        <v>46023</v>
      </c>
      <c r="K392">
        <v>0</v>
      </c>
      <c r="L392" s="1">
        <v>46253</v>
      </c>
      <c r="M392">
        <v>0</v>
      </c>
      <c r="N392" s="3">
        <v>2882.18</v>
      </c>
      <c r="O392" t="s">
        <v>23</v>
      </c>
      <c r="P392" t="s">
        <v>24</v>
      </c>
      <c r="Q392" t="s">
        <v>2429</v>
      </c>
      <c r="R392" t="s">
        <v>26</v>
      </c>
      <c r="S392" s="4" t="str">
        <f>IF(C392="","",_xlfn.IFNA(_xlfn.XLOOKUP(C392,'CADASTRO CLIENTE'!$B$2:$B$9815,'CADASTRO CLIENTE'!$C$2:$C$9815),"NÃO ENCONTRADO"))</f>
        <v>LEANDRO OLIVEIRA  SERVICOS</v>
      </c>
    </row>
    <row r="393" spans="1:19" hidden="1" x14ac:dyDescent="0.3">
      <c r="A393" t="s">
        <v>19</v>
      </c>
      <c r="B393" t="s">
        <v>20</v>
      </c>
      <c r="C393" t="s">
        <v>1845</v>
      </c>
      <c r="D393" t="s">
        <v>158</v>
      </c>
      <c r="F393" s="1">
        <v>46273</v>
      </c>
      <c r="G393" s="1">
        <v>46273</v>
      </c>
      <c r="H393">
        <v>50874</v>
      </c>
      <c r="I393" s="1">
        <v>46280</v>
      </c>
      <c r="J393" s="2">
        <v>46023</v>
      </c>
      <c r="K393">
        <v>0</v>
      </c>
      <c r="L393" s="1">
        <v>46281</v>
      </c>
      <c r="M393">
        <v>0</v>
      </c>
      <c r="N393" s="3">
        <v>5533.78</v>
      </c>
      <c r="O393" t="s">
        <v>23</v>
      </c>
      <c r="P393" t="s">
        <v>24</v>
      </c>
      <c r="Q393" t="s">
        <v>4967</v>
      </c>
      <c r="R393" t="s">
        <v>26</v>
      </c>
      <c r="S393" s="4" t="str">
        <f>IF(C393="","",_xlfn.IFNA(_xlfn.XLOOKUP(C393,'CADASTRO CLIENTE'!$B$2:$B$9815,'CADASTRO CLIENTE'!$C$2:$C$9815),"NÃO ENCONTRADO"))</f>
        <v>INSPIRA - CONS. FURTADO</v>
      </c>
    </row>
    <row r="394" spans="1:19" hidden="1" x14ac:dyDescent="0.3">
      <c r="A394" t="s">
        <v>47</v>
      </c>
      <c r="B394" t="s">
        <v>31</v>
      </c>
      <c r="C394" t="s">
        <v>276</v>
      </c>
      <c r="D394" t="s">
        <v>277</v>
      </c>
      <c r="K394">
        <v>0</v>
      </c>
      <c r="L394" s="1">
        <v>46276</v>
      </c>
      <c r="M394">
        <v>0</v>
      </c>
      <c r="N394">
        <v>616.15</v>
      </c>
      <c r="O394" t="s">
        <v>23</v>
      </c>
      <c r="P394" t="s">
        <v>34</v>
      </c>
      <c r="Q394" t="s">
        <v>496</v>
      </c>
      <c r="R394" t="s">
        <v>26</v>
      </c>
      <c r="S394" s="4" t="str">
        <f>IF(C394="","",_xlfn.IFNA(_xlfn.XLOOKUP(C394,'CADASTRO CLIENTE'!$B$2:$B$9815,'CADASTRO CLIENTE'!$C$2:$C$9815),"NÃO ENCONTRADO"))</f>
        <v>LUCENA ALIMENTACOES</v>
      </c>
    </row>
    <row r="395" spans="1:19" hidden="1" x14ac:dyDescent="0.3">
      <c r="A395" t="s">
        <v>47</v>
      </c>
      <c r="B395" t="s">
        <v>31</v>
      </c>
      <c r="C395" t="s">
        <v>1248</v>
      </c>
      <c r="D395" t="s">
        <v>1249</v>
      </c>
      <c r="K395">
        <v>0</v>
      </c>
      <c r="L395" s="1">
        <v>46290</v>
      </c>
      <c r="M395">
        <v>17.829999999999998</v>
      </c>
      <c r="N395">
        <v>401.32</v>
      </c>
      <c r="O395" t="s">
        <v>23</v>
      </c>
      <c r="P395" t="s">
        <v>34</v>
      </c>
      <c r="Q395" t="s">
        <v>26710</v>
      </c>
      <c r="R395" t="s">
        <v>26</v>
      </c>
      <c r="S395" s="4" t="str">
        <f>IF(C395="","",_xlfn.IFNA(_xlfn.XLOOKUP(C395,'CADASTRO CLIENTE'!$B$2:$B$9815,'CADASTRO CLIENTE'!$C$2:$C$9815),"NÃO ENCONTRADO"))</f>
        <v>CONDOMÍNIO EDILÍCIO</v>
      </c>
    </row>
    <row r="396" spans="1:19" hidden="1" x14ac:dyDescent="0.3">
      <c r="A396" t="s">
        <v>19</v>
      </c>
      <c r="B396" t="s">
        <v>31</v>
      </c>
      <c r="C396" t="s">
        <v>547</v>
      </c>
      <c r="D396" t="s">
        <v>548</v>
      </c>
      <c r="F396" s="1">
        <v>46224</v>
      </c>
      <c r="G396" s="1">
        <v>46224</v>
      </c>
      <c r="H396">
        <v>13</v>
      </c>
      <c r="I396" s="1">
        <v>46233</v>
      </c>
      <c r="J396" s="2">
        <v>46023</v>
      </c>
      <c r="K396">
        <v>0</v>
      </c>
      <c r="L396" s="1">
        <v>46244</v>
      </c>
      <c r="M396">
        <v>0</v>
      </c>
      <c r="N396" s="3">
        <v>3107.13</v>
      </c>
      <c r="O396" t="s">
        <v>23</v>
      </c>
      <c r="P396" t="s">
        <v>34</v>
      </c>
      <c r="Q396" t="s">
        <v>2231</v>
      </c>
      <c r="R396" t="s">
        <v>26</v>
      </c>
      <c r="S396" s="4" t="str">
        <f>IF(C396="","",_xlfn.IFNA(_xlfn.XLOOKUP(C396,'CADASTRO CLIENTE'!$B$2:$B$9815,'CADASTRO CLIENTE'!$C$2:$C$9815),"NÃO ENCONTRADO"))</f>
        <v>HOSP. JAYME DA FONTE</v>
      </c>
    </row>
    <row r="397" spans="1:19" hidden="1" x14ac:dyDescent="0.3">
      <c r="A397" t="s">
        <v>19</v>
      </c>
      <c r="B397" t="s">
        <v>60</v>
      </c>
      <c r="C397" t="s">
        <v>35</v>
      </c>
      <c r="D397" t="s">
        <v>36</v>
      </c>
      <c r="F397" s="1">
        <v>46217</v>
      </c>
      <c r="G397" s="1">
        <v>46217</v>
      </c>
      <c r="H397">
        <v>1458</v>
      </c>
      <c r="I397" s="1">
        <v>46217</v>
      </c>
      <c r="J397" s="2">
        <v>46023</v>
      </c>
      <c r="K397">
        <v>0</v>
      </c>
      <c r="L397" s="1">
        <v>46223</v>
      </c>
      <c r="M397">
        <v>0</v>
      </c>
      <c r="N397" s="3">
        <v>27052.23</v>
      </c>
      <c r="O397" t="s">
        <v>23</v>
      </c>
      <c r="P397" t="s">
        <v>63</v>
      </c>
      <c r="Q397" t="s">
        <v>2560</v>
      </c>
      <c r="R397" t="s">
        <v>26</v>
      </c>
      <c r="S397" s="4" t="str">
        <f>IF(C397="","",_xlfn.IFNA(_xlfn.XLOOKUP(C397,'CADASTRO CLIENTE'!$B$2:$B$9815,'CADASTRO CLIENTE'!$C$2:$C$9815),"NÃO ENCONTRADO"))</f>
        <v>COELCE</v>
      </c>
    </row>
    <row r="398" spans="1:19" hidden="1" x14ac:dyDescent="0.3">
      <c r="A398" t="s">
        <v>19</v>
      </c>
      <c r="B398" t="s">
        <v>38</v>
      </c>
      <c r="C398" t="s">
        <v>39</v>
      </c>
      <c r="D398" t="s">
        <v>40</v>
      </c>
      <c r="F398" s="1">
        <v>46269</v>
      </c>
      <c r="G398" s="1">
        <v>46269</v>
      </c>
      <c r="H398">
        <v>468</v>
      </c>
      <c r="I398" s="1">
        <v>46285</v>
      </c>
      <c r="J398" s="2">
        <v>46023</v>
      </c>
      <c r="K398">
        <v>0</v>
      </c>
      <c r="L398" s="1">
        <v>46283</v>
      </c>
      <c r="M398">
        <v>0</v>
      </c>
      <c r="N398" s="3">
        <v>10506.58</v>
      </c>
      <c r="O398" t="s">
        <v>23</v>
      </c>
      <c r="P398" t="s">
        <v>24</v>
      </c>
      <c r="Q398" t="s">
        <v>4979</v>
      </c>
      <c r="R398" t="s">
        <v>26</v>
      </c>
      <c r="S398" s="4" t="str">
        <f>IF(C398="","",_xlfn.IFNA(_xlfn.XLOOKUP(C398,'CADASTRO CLIENTE'!$B$2:$B$9815,'CADASTRO CLIENTE'!$C$2:$C$9815),"NÃO ENCONTRADO"))</f>
        <v>CAGEPA</v>
      </c>
    </row>
    <row r="399" spans="1:19" hidden="1" x14ac:dyDescent="0.3">
      <c r="A399" t="s">
        <v>19</v>
      </c>
      <c r="B399" t="s">
        <v>74</v>
      </c>
      <c r="C399" t="s">
        <v>1270</v>
      </c>
      <c r="D399" t="s">
        <v>1271</v>
      </c>
      <c r="F399" s="1">
        <v>46269</v>
      </c>
      <c r="G399" s="1">
        <v>46269</v>
      </c>
      <c r="H399">
        <v>1135</v>
      </c>
      <c r="I399" s="1">
        <v>46274</v>
      </c>
      <c r="J399" s="2">
        <v>46023</v>
      </c>
      <c r="K399">
        <v>0</v>
      </c>
      <c r="L399" s="1">
        <v>46274</v>
      </c>
      <c r="M399">
        <v>0</v>
      </c>
      <c r="N399" s="3">
        <v>42491.94</v>
      </c>
      <c r="O399" t="s">
        <v>23</v>
      </c>
      <c r="P399" t="s">
        <v>24</v>
      </c>
      <c r="Q399" t="s">
        <v>1412</v>
      </c>
      <c r="R399" t="s">
        <v>26</v>
      </c>
      <c r="S399" s="4" t="str">
        <f>IF(C399="","",_xlfn.IFNA(_xlfn.XLOOKUP(C399,'CADASTRO CLIENTE'!$B$2:$B$9815,'CADASTRO CLIENTE'!$C$2:$C$9815),"NÃO ENCONTRADO"))</f>
        <v>CIONE</v>
      </c>
    </row>
    <row r="400" spans="1:19" hidden="1" x14ac:dyDescent="0.3">
      <c r="A400" t="s">
        <v>19</v>
      </c>
      <c r="B400" t="s">
        <v>20</v>
      </c>
      <c r="C400" t="s">
        <v>571</v>
      </c>
      <c r="D400" t="s">
        <v>200</v>
      </c>
      <c r="F400" s="1">
        <v>46239</v>
      </c>
      <c r="G400" s="1">
        <v>46239</v>
      </c>
      <c r="H400">
        <v>49833</v>
      </c>
      <c r="I400" s="1">
        <v>46249</v>
      </c>
      <c r="J400" s="2">
        <v>46023</v>
      </c>
      <c r="K400">
        <v>0</v>
      </c>
      <c r="L400" s="1">
        <v>46251</v>
      </c>
      <c r="M400">
        <v>0</v>
      </c>
      <c r="N400" s="3">
        <v>5023.8500000000004</v>
      </c>
      <c r="O400" t="s">
        <v>23</v>
      </c>
      <c r="P400" t="s">
        <v>24</v>
      </c>
      <c r="Q400" t="s">
        <v>732</v>
      </c>
      <c r="R400" t="s">
        <v>26</v>
      </c>
      <c r="S400" s="4" t="str">
        <f>IF(C400="","",_xlfn.IFNA(_xlfn.XLOOKUP(C400,'CADASTRO CLIENTE'!$B$2:$B$9815,'CADASTRO CLIENTE'!$C$2:$C$9815),"NÃO ENCONTRADO"))</f>
        <v>INSPIRA MUDANÇA - UNID 32</v>
      </c>
    </row>
    <row r="401" spans="1:19" hidden="1" x14ac:dyDescent="0.3">
      <c r="A401" t="s">
        <v>19</v>
      </c>
      <c r="B401" t="s">
        <v>20</v>
      </c>
      <c r="C401" t="s">
        <v>795</v>
      </c>
      <c r="D401" t="s">
        <v>796</v>
      </c>
      <c r="F401" s="1">
        <v>46206</v>
      </c>
      <c r="G401" s="1">
        <v>46206</v>
      </c>
      <c r="H401">
        <v>48488</v>
      </c>
      <c r="I401" s="1">
        <v>46211</v>
      </c>
      <c r="J401" s="2">
        <v>46023</v>
      </c>
      <c r="K401">
        <v>0</v>
      </c>
      <c r="L401" s="1">
        <v>46211</v>
      </c>
      <c r="M401">
        <v>0</v>
      </c>
      <c r="N401" s="3">
        <v>18119.55</v>
      </c>
      <c r="O401" t="s">
        <v>23</v>
      </c>
      <c r="P401" t="s">
        <v>24</v>
      </c>
      <c r="Q401" t="s">
        <v>2082</v>
      </c>
      <c r="R401" t="s">
        <v>26</v>
      </c>
      <c r="S401" s="4" t="str">
        <f>IF(C401="","",_xlfn.IFNA(_xlfn.XLOOKUP(C401,'CADASTRO CLIENTE'!$B$2:$B$9815,'CADASTRO CLIENTE'!$C$2:$C$9815),"NÃO ENCONTRADO"))</f>
        <v>WOOD PELLET LTDA</v>
      </c>
    </row>
    <row r="402" spans="1:19" hidden="1" x14ac:dyDescent="0.3">
      <c r="A402" t="s">
        <v>19</v>
      </c>
      <c r="B402" t="s">
        <v>20</v>
      </c>
      <c r="C402" t="s">
        <v>2175</v>
      </c>
      <c r="D402" t="s">
        <v>2176</v>
      </c>
      <c r="F402" s="1">
        <v>46206</v>
      </c>
      <c r="G402" s="1">
        <v>46206</v>
      </c>
      <c r="H402">
        <v>48735</v>
      </c>
      <c r="I402" s="1">
        <v>46211</v>
      </c>
      <c r="J402" s="2">
        <v>46023</v>
      </c>
      <c r="K402">
        <v>0</v>
      </c>
      <c r="L402" s="1">
        <v>46211</v>
      </c>
      <c r="M402">
        <v>0</v>
      </c>
      <c r="N402" s="3">
        <v>6161.32</v>
      </c>
      <c r="O402" t="s">
        <v>23</v>
      </c>
      <c r="P402" t="s">
        <v>24</v>
      </c>
      <c r="Q402" t="s">
        <v>2177</v>
      </c>
      <c r="R402" t="s">
        <v>26</v>
      </c>
      <c r="S402" s="4" t="str">
        <f>IF(C402="","",_xlfn.IFNA(_xlfn.XLOOKUP(C402,'CADASTRO CLIENTE'!$B$2:$B$9815,'CADASTRO CLIENTE'!$C$2:$C$9815),"NÃO ENCONTRADO"))</f>
        <v>CENTERPLEX LIMEIRA</v>
      </c>
    </row>
    <row r="403" spans="1:19" hidden="1" x14ac:dyDescent="0.3">
      <c r="A403" t="s">
        <v>19</v>
      </c>
      <c r="B403" t="s">
        <v>20</v>
      </c>
      <c r="C403" t="s">
        <v>21</v>
      </c>
      <c r="D403" t="s">
        <v>22</v>
      </c>
      <c r="F403" s="1">
        <v>46267</v>
      </c>
      <c r="G403" s="1">
        <v>46267</v>
      </c>
      <c r="H403">
        <v>50431</v>
      </c>
      <c r="I403" s="1">
        <v>46275</v>
      </c>
      <c r="J403" s="2">
        <v>46023</v>
      </c>
      <c r="K403">
        <v>0</v>
      </c>
      <c r="L403" s="1">
        <v>46275</v>
      </c>
      <c r="M403">
        <v>0</v>
      </c>
      <c r="N403" s="3">
        <v>5633.06</v>
      </c>
      <c r="O403" t="s">
        <v>23</v>
      </c>
      <c r="P403" t="s">
        <v>24</v>
      </c>
      <c r="Q403" t="s">
        <v>2832</v>
      </c>
      <c r="R403" t="s">
        <v>26</v>
      </c>
      <c r="S403" s="4" t="str">
        <f>IF(C403="","",_xlfn.IFNA(_xlfn.XLOOKUP(C403,'CADASTRO CLIENTE'!$B$2:$B$9815,'CADASTRO CLIENTE'!$C$2:$C$9815),"NÃO ENCONTRADO"))</f>
        <v>LAFEPE</v>
      </c>
    </row>
    <row r="404" spans="1:19" hidden="1" x14ac:dyDescent="0.3">
      <c r="A404" t="s">
        <v>19</v>
      </c>
      <c r="B404" t="s">
        <v>20</v>
      </c>
      <c r="C404" t="s">
        <v>1600</v>
      </c>
      <c r="D404" t="s">
        <v>1601</v>
      </c>
      <c r="F404" s="1">
        <v>46206</v>
      </c>
      <c r="G404" s="1">
        <v>46206</v>
      </c>
      <c r="H404">
        <v>48604</v>
      </c>
      <c r="I404" s="1">
        <v>46211</v>
      </c>
      <c r="J404" s="2">
        <v>46023</v>
      </c>
      <c r="K404">
        <v>0</v>
      </c>
      <c r="L404" s="1">
        <v>46213</v>
      </c>
      <c r="M404">
        <v>0</v>
      </c>
      <c r="N404" s="3">
        <v>3984.03</v>
      </c>
      <c r="O404" t="s">
        <v>23</v>
      </c>
      <c r="P404" t="s">
        <v>24</v>
      </c>
      <c r="Q404" t="s">
        <v>2801</v>
      </c>
      <c r="R404" t="s">
        <v>26</v>
      </c>
      <c r="S404" s="4" t="str">
        <f>IF(C404="","",_xlfn.IFNA(_xlfn.XLOOKUP(C404,'CADASTRO CLIENTE'!$B$2:$B$9815,'CADASTRO CLIENTE'!$C$2:$C$9815),"NÃO ENCONTRADO"))</f>
        <v>AGROPAULO 2</v>
      </c>
    </row>
    <row r="405" spans="1:19" hidden="1" x14ac:dyDescent="0.3">
      <c r="A405" t="s">
        <v>47</v>
      </c>
      <c r="B405" t="s">
        <v>31</v>
      </c>
      <c r="C405" t="s">
        <v>1094</v>
      </c>
      <c r="D405" t="s">
        <v>1095</v>
      </c>
      <c r="K405">
        <v>0</v>
      </c>
      <c r="L405" s="1">
        <v>46204</v>
      </c>
      <c r="M405">
        <v>0</v>
      </c>
      <c r="N405" s="3">
        <v>1242.1500000000001</v>
      </c>
      <c r="O405" t="s">
        <v>23</v>
      </c>
      <c r="P405" t="s">
        <v>34</v>
      </c>
      <c r="Q405" t="s">
        <v>1096</v>
      </c>
      <c r="R405" t="s">
        <v>26</v>
      </c>
      <c r="S405" s="4" t="str">
        <f>IF(C405="","",_xlfn.IFNA(_xlfn.XLOOKUP(C405,'CADASTRO CLIENTE'!$B$2:$B$9815,'CADASTRO CLIENTE'!$C$2:$C$9815),"NÃO ENCONTRADO"))</f>
        <v>J. A. DOS SANTOS</v>
      </c>
    </row>
    <row r="406" spans="1:19" hidden="1" x14ac:dyDescent="0.3">
      <c r="A406" t="s">
        <v>19</v>
      </c>
      <c r="B406" t="s">
        <v>20</v>
      </c>
      <c r="C406" t="s">
        <v>737</v>
      </c>
      <c r="D406" t="s">
        <v>111</v>
      </c>
      <c r="F406" s="1">
        <v>46239</v>
      </c>
      <c r="G406" s="1">
        <v>46239</v>
      </c>
      <c r="H406">
        <v>49750</v>
      </c>
      <c r="I406" s="1">
        <v>46244</v>
      </c>
      <c r="J406" s="2">
        <v>46023</v>
      </c>
      <c r="K406">
        <v>0</v>
      </c>
      <c r="L406" s="1">
        <v>46244</v>
      </c>
      <c r="M406">
        <v>0</v>
      </c>
      <c r="N406" s="3">
        <v>12775.06</v>
      </c>
      <c r="O406" t="s">
        <v>23</v>
      </c>
      <c r="P406" t="s">
        <v>24</v>
      </c>
      <c r="Q406" t="s">
        <v>738</v>
      </c>
      <c r="R406" t="s">
        <v>26</v>
      </c>
      <c r="S406" s="4" t="str">
        <f>IF(C406="","",_xlfn.IFNA(_xlfn.XLOOKUP(C406,'CADASTRO CLIENTE'!$B$2:$B$9815,'CADASTRO CLIENTE'!$C$2:$C$9815),"NÃO ENCONTRADO"))</f>
        <v>SELFIT UC 1000105466</v>
      </c>
    </row>
    <row r="407" spans="1:19" hidden="1" x14ac:dyDescent="0.3">
      <c r="A407" t="s">
        <v>19</v>
      </c>
      <c r="B407" t="s">
        <v>20</v>
      </c>
      <c r="C407" t="s">
        <v>868</v>
      </c>
      <c r="D407" t="s">
        <v>195</v>
      </c>
      <c r="F407" s="1">
        <v>46238</v>
      </c>
      <c r="G407" s="1">
        <v>46238</v>
      </c>
      <c r="H407">
        <v>49684</v>
      </c>
      <c r="I407" s="1">
        <v>46244</v>
      </c>
      <c r="J407" s="2">
        <v>46023</v>
      </c>
      <c r="K407">
        <v>0</v>
      </c>
      <c r="L407" s="1">
        <v>46241</v>
      </c>
      <c r="M407">
        <v>0</v>
      </c>
      <c r="N407">
        <v>553.08000000000004</v>
      </c>
      <c r="O407" t="s">
        <v>23</v>
      </c>
      <c r="P407" t="s">
        <v>24</v>
      </c>
      <c r="Q407" t="s">
        <v>869</v>
      </c>
      <c r="R407" t="s">
        <v>26</v>
      </c>
      <c r="S407" s="4" t="str">
        <f>IF(C407="","",_xlfn.IFNA(_xlfn.XLOOKUP(C407,'CADASTRO CLIENTE'!$B$2:$B$9815,'CADASTRO CLIENTE'!$C$2:$C$9815),"NÃO ENCONTRADO"))</f>
        <v>COLEGIO CHRISTUS - PRE JOVITA</v>
      </c>
    </row>
    <row r="408" spans="1:19" hidden="1" x14ac:dyDescent="0.3">
      <c r="A408" t="s">
        <v>19</v>
      </c>
      <c r="B408" t="s">
        <v>20</v>
      </c>
      <c r="C408" t="s">
        <v>197</v>
      </c>
      <c r="D408" t="s">
        <v>195</v>
      </c>
      <c r="F408" s="1">
        <v>46268</v>
      </c>
      <c r="G408" s="1">
        <v>46268</v>
      </c>
      <c r="H408">
        <v>50647</v>
      </c>
      <c r="I408" s="1">
        <v>46274</v>
      </c>
      <c r="J408" s="2">
        <v>46023</v>
      </c>
      <c r="K408">
        <v>0</v>
      </c>
      <c r="L408" s="1">
        <v>46273</v>
      </c>
      <c r="M408">
        <v>0</v>
      </c>
      <c r="N408" s="3">
        <v>5519.91</v>
      </c>
      <c r="O408" t="s">
        <v>23</v>
      </c>
      <c r="P408" t="s">
        <v>24</v>
      </c>
      <c r="Q408" t="s">
        <v>1915</v>
      </c>
      <c r="R408" t="s">
        <v>26</v>
      </c>
      <c r="S408" s="4" t="str">
        <f>IF(C408="","",_xlfn.IFNA(_xlfn.XLOOKUP(C408,'CADASTRO CLIENTE'!$B$2:$B$9815,'CADASTRO CLIENTE'!$C$2:$C$9815),"NÃO ENCONTRADO"))</f>
        <v>COLEGIO CHRISTUS - BENFICA</v>
      </c>
    </row>
    <row r="409" spans="1:19" hidden="1" x14ac:dyDescent="0.3">
      <c r="A409" t="s">
        <v>47</v>
      </c>
      <c r="B409" t="s">
        <v>31</v>
      </c>
      <c r="C409" t="s">
        <v>1195</v>
      </c>
      <c r="D409" t="s">
        <v>1171</v>
      </c>
      <c r="K409">
        <v>0</v>
      </c>
      <c r="L409" s="1">
        <v>46211</v>
      </c>
      <c r="M409">
        <v>0</v>
      </c>
      <c r="N409">
        <v>295.5</v>
      </c>
      <c r="O409" t="s">
        <v>23</v>
      </c>
      <c r="P409" t="s">
        <v>34</v>
      </c>
      <c r="Q409" t="s">
        <v>1196</v>
      </c>
      <c r="R409" t="s">
        <v>26</v>
      </c>
      <c r="S409" s="4" t="str">
        <f>IF(C409="","",_xlfn.IFNA(_xlfn.XLOOKUP(C409,'CADASTRO CLIENTE'!$B$2:$B$9815,'CADASTRO CLIENTE'!$C$2:$C$9815),"NÃO ENCONTRADO"))</f>
        <v>TUPAN FILIAL 06</v>
      </c>
    </row>
    <row r="410" spans="1:19" hidden="1" x14ac:dyDescent="0.3">
      <c r="A410" t="s">
        <v>19</v>
      </c>
      <c r="B410" t="s">
        <v>20</v>
      </c>
      <c r="C410" t="s">
        <v>2933</v>
      </c>
      <c r="D410" t="s">
        <v>187</v>
      </c>
      <c r="F410" s="1">
        <v>46244</v>
      </c>
      <c r="G410" s="1">
        <v>46244</v>
      </c>
      <c r="H410">
        <v>50139</v>
      </c>
      <c r="I410" s="1">
        <v>46246</v>
      </c>
      <c r="J410" s="2">
        <v>46023</v>
      </c>
      <c r="K410">
        <v>0</v>
      </c>
      <c r="L410" s="1">
        <v>46246</v>
      </c>
      <c r="M410">
        <v>0</v>
      </c>
      <c r="N410" s="3">
        <v>17662.66</v>
      </c>
      <c r="O410" t="s">
        <v>23</v>
      </c>
      <c r="P410" t="s">
        <v>24</v>
      </c>
      <c r="Q410" t="s">
        <v>2934</v>
      </c>
      <c r="R410" t="s">
        <v>26</v>
      </c>
      <c r="S410" s="4" t="str">
        <f>IF(C410="","",_xlfn.IFNA(_xlfn.XLOOKUP(C410,'CADASTRO CLIENTE'!$B$2:$B$9815,'CADASTRO CLIENTE'!$C$2:$C$9815),"NÃO ENCONTRADO"))</f>
        <v>SUPERM. BONANZA 3</v>
      </c>
    </row>
    <row r="411" spans="1:19" hidden="1" x14ac:dyDescent="0.3">
      <c r="A411" t="s">
        <v>19</v>
      </c>
      <c r="B411" t="s">
        <v>20</v>
      </c>
      <c r="C411" t="s">
        <v>438</v>
      </c>
      <c r="D411" t="s">
        <v>439</v>
      </c>
      <c r="F411" s="1">
        <v>46205</v>
      </c>
      <c r="G411" s="1">
        <v>46205</v>
      </c>
      <c r="H411">
        <v>48314</v>
      </c>
      <c r="I411" s="1">
        <v>46211</v>
      </c>
      <c r="J411" s="2">
        <v>46023</v>
      </c>
      <c r="K411">
        <v>0</v>
      </c>
      <c r="L411" s="1">
        <v>46211</v>
      </c>
      <c r="M411">
        <v>0</v>
      </c>
      <c r="N411" s="3">
        <v>191520</v>
      </c>
      <c r="O411" t="s">
        <v>23</v>
      </c>
      <c r="P411" t="s">
        <v>24</v>
      </c>
      <c r="Q411" t="s">
        <v>2457</v>
      </c>
      <c r="R411" t="s">
        <v>26</v>
      </c>
      <c r="S411" s="4" t="str">
        <f>IF(C411="","",_xlfn.IFNA(_xlfn.XLOOKUP(C411,'CADASTRO CLIENTE'!$B$2:$B$9815,'CADASTRO CLIENTE'!$C$2:$C$9815),"NÃO ENCONTRADO"))</f>
        <v>LIGHTCOM</v>
      </c>
    </row>
    <row r="412" spans="1:19" hidden="1" x14ac:dyDescent="0.3">
      <c r="A412" t="s">
        <v>19</v>
      </c>
      <c r="B412" t="s">
        <v>20</v>
      </c>
      <c r="C412" t="s">
        <v>953</v>
      </c>
      <c r="D412" t="s">
        <v>954</v>
      </c>
      <c r="F412" s="1">
        <v>46238</v>
      </c>
      <c r="G412" s="1">
        <v>46238</v>
      </c>
      <c r="H412">
        <v>49494</v>
      </c>
      <c r="I412" s="1">
        <v>46249</v>
      </c>
      <c r="J412" s="2">
        <v>46023</v>
      </c>
      <c r="K412">
        <v>0</v>
      </c>
      <c r="L412" s="1">
        <v>46252</v>
      </c>
      <c r="M412">
        <v>0</v>
      </c>
      <c r="N412" s="3">
        <v>44210.9</v>
      </c>
      <c r="O412" t="s">
        <v>23</v>
      </c>
      <c r="P412" t="s">
        <v>24</v>
      </c>
      <c r="Q412" t="s">
        <v>955</v>
      </c>
      <c r="R412" t="s">
        <v>26</v>
      </c>
      <c r="S412" s="4" t="str">
        <f>IF(C412="","",_xlfn.IFNA(_xlfn.XLOOKUP(C412,'CADASTRO CLIENTE'!$B$2:$B$9815,'CADASTRO CLIENTE'!$C$2:$C$9815),"NÃO ENCONTRADO"))</f>
        <v>ALSTOM TRANSPORT</v>
      </c>
    </row>
    <row r="413" spans="1:19" hidden="1" x14ac:dyDescent="0.3">
      <c r="A413" t="s">
        <v>19</v>
      </c>
      <c r="B413" t="s">
        <v>20</v>
      </c>
      <c r="C413" t="s">
        <v>1375</v>
      </c>
      <c r="D413" t="s">
        <v>1376</v>
      </c>
      <c r="F413" s="1">
        <v>46267</v>
      </c>
      <c r="G413" s="1">
        <v>46267</v>
      </c>
      <c r="H413">
        <v>50425</v>
      </c>
      <c r="I413" s="1">
        <v>46280</v>
      </c>
      <c r="J413" s="2">
        <v>46023</v>
      </c>
      <c r="K413">
        <v>0</v>
      </c>
      <c r="L413" s="1">
        <v>46295</v>
      </c>
      <c r="M413">
        <v>321.89999999999998</v>
      </c>
      <c r="N413" s="3">
        <v>31868.32</v>
      </c>
      <c r="O413" t="s">
        <v>23</v>
      </c>
      <c r="P413" t="s">
        <v>24</v>
      </c>
      <c r="Q413" t="s">
        <v>26758</v>
      </c>
      <c r="R413" t="s">
        <v>26</v>
      </c>
      <c r="S413" s="4" t="str">
        <f>IF(C413="","",_xlfn.IFNA(_xlfn.XLOOKUP(C413,'CADASTRO CLIENTE'!$B$2:$B$9815,'CADASTRO CLIENTE'!$C$2:$C$9815),"NÃO ENCONTRADO"))</f>
        <v>PROTEICA ALIMENTOS</v>
      </c>
    </row>
    <row r="414" spans="1:19" hidden="1" x14ac:dyDescent="0.3">
      <c r="A414" t="s">
        <v>19</v>
      </c>
      <c r="B414" t="s">
        <v>31</v>
      </c>
      <c r="C414" t="s">
        <v>1516</v>
      </c>
      <c r="D414" t="s">
        <v>1517</v>
      </c>
      <c r="F414" s="1">
        <v>46248</v>
      </c>
      <c r="G414" s="1">
        <v>46248</v>
      </c>
      <c r="H414">
        <v>441</v>
      </c>
      <c r="I414" s="1">
        <v>46244</v>
      </c>
      <c r="J414" s="2">
        <v>46023</v>
      </c>
      <c r="K414">
        <v>0</v>
      </c>
      <c r="L414" s="1">
        <v>46262</v>
      </c>
      <c r="M414">
        <v>0</v>
      </c>
      <c r="N414" s="3">
        <v>1072.03</v>
      </c>
      <c r="O414" t="s">
        <v>23</v>
      </c>
      <c r="P414" t="s">
        <v>34</v>
      </c>
      <c r="Q414" t="s">
        <v>3050</v>
      </c>
      <c r="R414" t="s">
        <v>26</v>
      </c>
      <c r="S414" s="4" t="str">
        <f>IF(C414="","",_xlfn.IFNA(_xlfn.XLOOKUP(C414,'CADASTRO CLIENTE'!$B$2:$B$9815,'CADASTRO CLIENTE'!$C$2:$C$9815),"NÃO ENCONTRADO"))</f>
        <v>BCI</v>
      </c>
    </row>
    <row r="415" spans="1:19" hidden="1" x14ac:dyDescent="0.3">
      <c r="A415" t="s">
        <v>19</v>
      </c>
      <c r="B415" t="s">
        <v>74</v>
      </c>
      <c r="C415" t="s">
        <v>1505</v>
      </c>
      <c r="D415" t="s">
        <v>1506</v>
      </c>
      <c r="F415" s="1">
        <v>46269</v>
      </c>
      <c r="G415" s="1">
        <v>46269</v>
      </c>
      <c r="H415">
        <v>1138</v>
      </c>
      <c r="I415" s="1">
        <v>46280</v>
      </c>
      <c r="J415" s="2">
        <v>46023</v>
      </c>
      <c r="K415">
        <v>0</v>
      </c>
      <c r="L415" s="1">
        <v>46286</v>
      </c>
      <c r="M415">
        <v>0</v>
      </c>
      <c r="N415" s="3">
        <v>95227.67</v>
      </c>
      <c r="O415" t="s">
        <v>23</v>
      </c>
      <c r="P415" t="s">
        <v>330</v>
      </c>
      <c r="Q415" t="s">
        <v>5088</v>
      </c>
      <c r="R415" t="s">
        <v>26</v>
      </c>
      <c r="S415" s="4" t="str">
        <f>IF(C415="","",_xlfn.IFNA(_xlfn.XLOOKUP(C415,'CADASTRO CLIENTE'!$B$2:$B$9815,'CADASTRO CLIENTE'!$C$2:$C$9815),"NÃO ENCONTRADO"))</f>
        <v>TV JANGADEIRO</v>
      </c>
    </row>
    <row r="416" spans="1:19" hidden="1" x14ac:dyDescent="0.3">
      <c r="A416" t="s">
        <v>19</v>
      </c>
      <c r="B416" t="s">
        <v>20</v>
      </c>
      <c r="C416" t="s">
        <v>855</v>
      </c>
      <c r="D416" t="s">
        <v>20</v>
      </c>
      <c r="F416" s="1">
        <v>46210</v>
      </c>
      <c r="G416" s="1">
        <v>46210</v>
      </c>
      <c r="H416">
        <v>49046</v>
      </c>
      <c r="I416" s="1">
        <v>46213</v>
      </c>
      <c r="J416" s="2">
        <v>46023</v>
      </c>
      <c r="K416">
        <v>0</v>
      </c>
      <c r="L416" s="1">
        <v>46234</v>
      </c>
      <c r="M416">
        <v>0</v>
      </c>
      <c r="N416" s="3">
        <v>100405.22</v>
      </c>
      <c r="O416" t="s">
        <v>23</v>
      </c>
      <c r="P416" t="s">
        <v>142</v>
      </c>
      <c r="Q416" t="s">
        <v>2687</v>
      </c>
      <c r="R416" t="s">
        <v>26</v>
      </c>
      <c r="S416" s="4" t="str">
        <f>IF(C416="","",_xlfn.IFNA(_xlfn.XLOOKUP(C416,'CADASTRO CLIENTE'!$B$2:$B$9815,'CADASTRO CLIENTE'!$C$2:$C$9815),"NÃO ENCONTRADO"))</f>
        <v>KROMA SP</v>
      </c>
    </row>
    <row r="417" spans="1:19" hidden="1" x14ac:dyDescent="0.3">
      <c r="A417" t="s">
        <v>47</v>
      </c>
      <c r="B417" t="s">
        <v>31</v>
      </c>
      <c r="C417" t="s">
        <v>1123</v>
      </c>
      <c r="D417" t="s">
        <v>1124</v>
      </c>
      <c r="K417">
        <v>0</v>
      </c>
      <c r="L417" s="1">
        <v>46279</v>
      </c>
      <c r="M417">
        <v>0</v>
      </c>
      <c r="N417">
        <v>630.25</v>
      </c>
      <c r="O417" t="s">
        <v>23</v>
      </c>
      <c r="P417" t="s">
        <v>207</v>
      </c>
      <c r="Q417" t="s">
        <v>2258</v>
      </c>
      <c r="R417" t="s">
        <v>26</v>
      </c>
      <c r="S417" s="4" t="str">
        <f>IF(C417="","",_xlfn.IFNA(_xlfn.XLOOKUP(C417,'CADASTRO CLIENTE'!$B$2:$B$9815,'CADASTRO CLIENTE'!$C$2:$C$9815),"NÃO ENCONTRADO"))</f>
        <v>IPLAMM</v>
      </c>
    </row>
    <row r="418" spans="1:19" hidden="1" x14ac:dyDescent="0.3">
      <c r="A418" t="s">
        <v>19</v>
      </c>
      <c r="B418" t="s">
        <v>20</v>
      </c>
      <c r="C418" t="s">
        <v>199</v>
      </c>
      <c r="D418" t="s">
        <v>200</v>
      </c>
      <c r="F418" s="1">
        <v>46273</v>
      </c>
      <c r="G418" s="1">
        <v>46273</v>
      </c>
      <c r="H418">
        <v>50862</v>
      </c>
      <c r="I418" s="1">
        <v>46280</v>
      </c>
      <c r="J418" s="2">
        <v>46023</v>
      </c>
      <c r="K418">
        <v>0</v>
      </c>
      <c r="L418" s="1">
        <v>46281</v>
      </c>
      <c r="M418">
        <v>0</v>
      </c>
      <c r="N418" s="3">
        <v>15438.83</v>
      </c>
      <c r="O418" t="s">
        <v>23</v>
      </c>
      <c r="P418" t="s">
        <v>24</v>
      </c>
      <c r="Q418" t="s">
        <v>5084</v>
      </c>
      <c r="R418" t="s">
        <v>26</v>
      </c>
      <c r="S418" s="4" t="str">
        <f>IF(C418="","",_xlfn.IFNA(_xlfn.XLOOKUP(C418,'CADASTRO CLIENTE'!$B$2:$B$9815,'CADASTRO CLIENTE'!$C$2:$C$9815),"NÃO ENCONTRADO"))</f>
        <v>INSPIRA MUDANÇA - UNID 17</v>
      </c>
    </row>
    <row r="419" spans="1:19" hidden="1" x14ac:dyDescent="0.3">
      <c r="A419" t="s">
        <v>19</v>
      </c>
      <c r="B419" t="s">
        <v>20</v>
      </c>
      <c r="C419" t="s">
        <v>413</v>
      </c>
      <c r="D419" t="s">
        <v>0</v>
      </c>
      <c r="F419" s="1">
        <v>46206</v>
      </c>
      <c r="G419" s="1">
        <v>46206</v>
      </c>
      <c r="H419">
        <v>48432</v>
      </c>
      <c r="I419" s="1">
        <v>46211</v>
      </c>
      <c r="J419" s="2">
        <v>46023</v>
      </c>
      <c r="K419">
        <v>0</v>
      </c>
      <c r="L419" s="1">
        <v>46211</v>
      </c>
      <c r="M419">
        <v>0</v>
      </c>
      <c r="N419" s="3">
        <v>10862.7</v>
      </c>
      <c r="O419" t="s">
        <v>23</v>
      </c>
      <c r="P419" t="s">
        <v>24</v>
      </c>
      <c r="Q419" t="s">
        <v>2694</v>
      </c>
      <c r="R419" t="s">
        <v>26</v>
      </c>
      <c r="S419" s="4" t="str">
        <f>IF(C419="","",_xlfn.IFNA(_xlfn.XLOOKUP(C419,'CADASTRO CLIENTE'!$B$2:$B$9815,'CADASTRO CLIENTE'!$C$2:$C$9815),"NÃO ENCONTRADO"))</f>
        <v>SAN FRANCISCO - ICARAI</v>
      </c>
    </row>
    <row r="420" spans="1:19" hidden="1" x14ac:dyDescent="0.3">
      <c r="A420" t="s">
        <v>19</v>
      </c>
      <c r="B420" t="s">
        <v>20</v>
      </c>
      <c r="C420" t="s">
        <v>1346</v>
      </c>
      <c r="D420" t="s">
        <v>252</v>
      </c>
      <c r="F420" s="1">
        <v>46260</v>
      </c>
      <c r="G420" s="1">
        <v>46260</v>
      </c>
      <c r="H420">
        <v>2026082604</v>
      </c>
      <c r="I420" s="1">
        <v>46267</v>
      </c>
      <c r="J420" s="2">
        <v>46023</v>
      </c>
      <c r="K420">
        <v>0</v>
      </c>
      <c r="L420" s="1">
        <v>46267</v>
      </c>
      <c r="M420">
        <v>0</v>
      </c>
      <c r="N420">
        <v>278.73</v>
      </c>
      <c r="O420" t="s">
        <v>23</v>
      </c>
      <c r="P420" t="s">
        <v>24</v>
      </c>
      <c r="Q420" t="s">
        <v>2088</v>
      </c>
      <c r="R420" t="s">
        <v>26</v>
      </c>
      <c r="S420" s="4" t="str">
        <f>IF(C420="","",_xlfn.IFNA(_xlfn.XLOOKUP(C420,'CADASTRO CLIENTE'!$B$2:$B$9815,'CADASTRO CLIENTE'!$C$2:$C$9815),"NÃO ENCONTRADO"))</f>
        <v>SER EDUCACIONAL S.A. NATAL</v>
      </c>
    </row>
    <row r="421" spans="1:19" hidden="1" x14ac:dyDescent="0.3">
      <c r="A421" t="s">
        <v>19</v>
      </c>
      <c r="B421" t="s">
        <v>31</v>
      </c>
      <c r="C421" t="s">
        <v>98</v>
      </c>
      <c r="D421" t="s">
        <v>99</v>
      </c>
      <c r="F421" s="1">
        <v>46267</v>
      </c>
      <c r="G421" s="1">
        <v>46267</v>
      </c>
      <c r="H421">
        <v>1061</v>
      </c>
      <c r="I421" s="1">
        <v>46295</v>
      </c>
      <c r="J421" s="2">
        <v>46023</v>
      </c>
      <c r="K421">
        <v>0</v>
      </c>
      <c r="L421" s="1">
        <v>46287</v>
      </c>
      <c r="M421">
        <v>0</v>
      </c>
      <c r="N421">
        <v>523.94000000000005</v>
      </c>
      <c r="O421" t="s">
        <v>23</v>
      </c>
      <c r="P421" t="s">
        <v>34</v>
      </c>
      <c r="Q421" t="s">
        <v>5130</v>
      </c>
      <c r="R421" t="s">
        <v>26</v>
      </c>
      <c r="S421" s="4" t="str">
        <f>IF(C421="","",_xlfn.IFNA(_xlfn.XLOOKUP(C421,'CADASTRO CLIENTE'!$B$2:$B$9815,'CADASTRO CLIENTE'!$C$2:$C$9815),"NÃO ENCONTRADO"))</f>
        <v>PRAIA DO CUPE</v>
      </c>
    </row>
    <row r="422" spans="1:19" hidden="1" x14ac:dyDescent="0.3">
      <c r="A422" t="s">
        <v>47</v>
      </c>
      <c r="B422" t="s">
        <v>31</v>
      </c>
      <c r="C422" t="s">
        <v>276</v>
      </c>
      <c r="D422" t="s">
        <v>277</v>
      </c>
      <c r="K422">
        <v>0</v>
      </c>
      <c r="L422" s="1">
        <v>46204</v>
      </c>
      <c r="M422">
        <v>0</v>
      </c>
      <c r="N422">
        <v>643.22</v>
      </c>
      <c r="O422" t="s">
        <v>23</v>
      </c>
      <c r="P422" t="s">
        <v>34</v>
      </c>
      <c r="Q422" t="s">
        <v>742</v>
      </c>
      <c r="R422" t="s">
        <v>26</v>
      </c>
      <c r="S422" s="4" t="str">
        <f>IF(C422="","",_xlfn.IFNA(_xlfn.XLOOKUP(C422,'CADASTRO CLIENTE'!$B$2:$B$9815,'CADASTRO CLIENTE'!$C$2:$C$9815),"NÃO ENCONTRADO"))</f>
        <v>LUCENA ALIMENTACOES</v>
      </c>
    </row>
    <row r="423" spans="1:19" hidden="1" x14ac:dyDescent="0.3">
      <c r="A423" t="s">
        <v>19</v>
      </c>
      <c r="B423" t="s">
        <v>60</v>
      </c>
      <c r="C423" t="s">
        <v>593</v>
      </c>
      <c r="D423" t="s">
        <v>594</v>
      </c>
      <c r="F423" s="1">
        <v>46217</v>
      </c>
      <c r="G423" s="1">
        <v>46217</v>
      </c>
      <c r="H423">
        <v>1476</v>
      </c>
      <c r="I423" s="1">
        <v>46217</v>
      </c>
      <c r="J423" s="2">
        <v>46023</v>
      </c>
      <c r="K423">
        <v>0</v>
      </c>
      <c r="L423" s="1">
        <v>46233</v>
      </c>
      <c r="M423">
        <v>0</v>
      </c>
      <c r="N423" s="3">
        <v>5050.83</v>
      </c>
      <c r="O423" t="s">
        <v>23</v>
      </c>
      <c r="P423" t="s">
        <v>63</v>
      </c>
      <c r="Q423" t="s">
        <v>879</v>
      </c>
      <c r="R423" t="s">
        <v>26</v>
      </c>
      <c r="S423" s="4" t="str">
        <f>IF(C423="","",_xlfn.IFNA(_xlfn.XLOOKUP(C423,'CADASTRO CLIENTE'!$B$2:$B$9815,'CADASTRO CLIENTE'!$C$2:$C$9815),"NÃO ENCONTRADO"))</f>
        <v>COSERN</v>
      </c>
    </row>
    <row r="424" spans="1:19" hidden="1" x14ac:dyDescent="0.3">
      <c r="A424" t="s">
        <v>19</v>
      </c>
      <c r="B424" t="s">
        <v>31</v>
      </c>
      <c r="C424" t="s">
        <v>2895</v>
      </c>
      <c r="D424" t="s">
        <v>2896</v>
      </c>
      <c r="F424" s="1">
        <v>46240</v>
      </c>
      <c r="G424" s="1">
        <v>46240</v>
      </c>
      <c r="H424">
        <v>422</v>
      </c>
      <c r="I424" s="1">
        <v>46254</v>
      </c>
      <c r="J424" s="2">
        <v>46023</v>
      </c>
      <c r="K424">
        <v>0</v>
      </c>
      <c r="L424" s="1">
        <v>46253</v>
      </c>
      <c r="M424">
        <v>0</v>
      </c>
      <c r="N424">
        <v>779.7</v>
      </c>
      <c r="O424" t="s">
        <v>23</v>
      </c>
      <c r="P424" t="s">
        <v>34</v>
      </c>
      <c r="Q424" t="s">
        <v>2897</v>
      </c>
      <c r="R424" t="s">
        <v>26</v>
      </c>
      <c r="S424" s="4" t="str">
        <f>IF(C424="","",_xlfn.IFNA(_xlfn.XLOOKUP(C424,'CADASTRO CLIENTE'!$B$2:$B$9815,'CADASTRO CLIENTE'!$C$2:$C$9815),"NÃO ENCONTRADO"))</f>
        <v>MAGNUM TIRES</v>
      </c>
    </row>
    <row r="425" spans="1:19" hidden="1" x14ac:dyDescent="0.3">
      <c r="A425" t="s">
        <v>19</v>
      </c>
      <c r="B425" t="s">
        <v>20</v>
      </c>
      <c r="C425" t="s">
        <v>789</v>
      </c>
      <c r="D425" t="s">
        <v>790</v>
      </c>
      <c r="F425" s="1">
        <v>46237</v>
      </c>
      <c r="G425" s="1">
        <v>46237</v>
      </c>
      <c r="H425">
        <v>49433</v>
      </c>
      <c r="I425" s="1">
        <v>46244</v>
      </c>
      <c r="J425" s="2">
        <v>46023</v>
      </c>
      <c r="K425">
        <v>0</v>
      </c>
      <c r="L425" s="1">
        <v>46244</v>
      </c>
      <c r="M425">
        <v>0</v>
      </c>
      <c r="N425" s="3">
        <v>342240</v>
      </c>
      <c r="O425" t="s">
        <v>23</v>
      </c>
      <c r="P425" t="s">
        <v>791</v>
      </c>
      <c r="Q425" t="s">
        <v>987</v>
      </c>
      <c r="R425" t="s">
        <v>26</v>
      </c>
      <c r="S425" s="4" t="str">
        <f>IF(C425="","",_xlfn.IFNA(_xlfn.XLOOKUP(C425,'CADASTRO CLIENTE'!$B$2:$B$9815,'CADASTRO CLIENTE'!$C$2:$C$9815),"NÃO ENCONTRADO"))</f>
        <v>LUX ENERGY</v>
      </c>
    </row>
    <row r="426" spans="1:19" hidden="1" x14ac:dyDescent="0.3">
      <c r="A426" t="s">
        <v>19</v>
      </c>
      <c r="B426" t="s">
        <v>20</v>
      </c>
      <c r="C426" t="s">
        <v>1213</v>
      </c>
      <c r="D426" t="s">
        <v>1214</v>
      </c>
      <c r="F426" s="1">
        <v>46209</v>
      </c>
      <c r="G426" s="1">
        <v>46209</v>
      </c>
      <c r="H426">
        <v>48935</v>
      </c>
      <c r="I426" s="1">
        <v>46218</v>
      </c>
      <c r="J426" s="2">
        <v>46023</v>
      </c>
      <c r="K426">
        <v>0</v>
      </c>
      <c r="L426" s="1">
        <v>46218</v>
      </c>
      <c r="M426">
        <v>0</v>
      </c>
      <c r="N426" s="3">
        <v>1085.6300000000001</v>
      </c>
      <c r="O426" t="s">
        <v>23</v>
      </c>
      <c r="P426" t="s">
        <v>24</v>
      </c>
      <c r="Q426" t="s">
        <v>1215</v>
      </c>
      <c r="R426" t="s">
        <v>26</v>
      </c>
      <c r="S426" s="4" t="str">
        <f>IF(C426="","",_xlfn.IFNA(_xlfn.XLOOKUP(C426,'CADASTRO CLIENTE'!$B$2:$B$9815,'CADASTRO CLIENTE'!$C$2:$C$9815),"NÃO ENCONTRADO"))</f>
        <v>INSPIRA - MTE0004324</v>
      </c>
    </row>
    <row r="427" spans="1:19" hidden="1" x14ac:dyDescent="0.3">
      <c r="A427" t="s">
        <v>19</v>
      </c>
      <c r="B427" t="s">
        <v>60</v>
      </c>
      <c r="C427" t="s">
        <v>35</v>
      </c>
      <c r="D427" t="s">
        <v>36</v>
      </c>
      <c r="F427" s="1">
        <v>46209</v>
      </c>
      <c r="G427" s="1">
        <v>46209</v>
      </c>
      <c r="H427">
        <v>1440</v>
      </c>
      <c r="I427" s="1">
        <v>46218</v>
      </c>
      <c r="J427" s="2">
        <v>46023</v>
      </c>
      <c r="K427">
        <v>0</v>
      </c>
      <c r="L427" s="1">
        <v>46218</v>
      </c>
      <c r="M427">
        <v>0</v>
      </c>
      <c r="N427" s="3">
        <v>27954</v>
      </c>
      <c r="O427" t="s">
        <v>23</v>
      </c>
      <c r="P427" t="s">
        <v>63</v>
      </c>
      <c r="Q427" t="s">
        <v>2930</v>
      </c>
      <c r="R427" t="s">
        <v>26</v>
      </c>
      <c r="S427" s="4" t="str">
        <f>IF(C427="","",_xlfn.IFNA(_xlfn.XLOOKUP(C427,'CADASTRO CLIENTE'!$B$2:$B$9815,'CADASTRO CLIENTE'!$C$2:$C$9815),"NÃO ENCONTRADO"))</f>
        <v>COELCE</v>
      </c>
    </row>
    <row r="428" spans="1:19" hidden="1" x14ac:dyDescent="0.3">
      <c r="A428" t="s">
        <v>19</v>
      </c>
      <c r="B428" t="s">
        <v>38</v>
      </c>
      <c r="C428" t="s">
        <v>39</v>
      </c>
      <c r="D428" t="s">
        <v>40</v>
      </c>
      <c r="F428" s="1">
        <v>46269</v>
      </c>
      <c r="G428" s="1">
        <v>46269</v>
      </c>
      <c r="H428">
        <v>476</v>
      </c>
      <c r="I428" s="1">
        <v>46285</v>
      </c>
      <c r="J428" s="2">
        <v>46023</v>
      </c>
      <c r="K428">
        <v>0</v>
      </c>
      <c r="L428" s="1">
        <v>46283</v>
      </c>
      <c r="M428">
        <v>0</v>
      </c>
      <c r="N428" s="3">
        <v>18748.439999999999</v>
      </c>
      <c r="O428" t="s">
        <v>23</v>
      </c>
      <c r="P428" t="s">
        <v>24</v>
      </c>
      <c r="Q428" t="s">
        <v>5035</v>
      </c>
      <c r="R428" t="s">
        <v>26</v>
      </c>
      <c r="S428" s="4" t="str">
        <f>IF(C428="","",_xlfn.IFNA(_xlfn.XLOOKUP(C428,'CADASTRO CLIENTE'!$B$2:$B$9815,'CADASTRO CLIENTE'!$C$2:$C$9815),"NÃO ENCONTRADO"))</f>
        <v>CAGEPA</v>
      </c>
    </row>
    <row r="429" spans="1:19" hidden="1" x14ac:dyDescent="0.3">
      <c r="A429" t="s">
        <v>19</v>
      </c>
      <c r="B429" t="s">
        <v>20</v>
      </c>
      <c r="C429" t="s">
        <v>746</v>
      </c>
      <c r="D429" t="s">
        <v>747</v>
      </c>
      <c r="F429" s="1">
        <v>46268</v>
      </c>
      <c r="G429" s="1">
        <v>46268</v>
      </c>
      <c r="H429">
        <v>50686</v>
      </c>
      <c r="I429" s="1">
        <v>46275</v>
      </c>
      <c r="J429" s="2">
        <v>46023</v>
      </c>
      <c r="K429">
        <v>0</v>
      </c>
      <c r="L429" s="1">
        <v>46273</v>
      </c>
      <c r="M429">
        <v>0</v>
      </c>
      <c r="N429" s="3">
        <v>3198.84</v>
      </c>
      <c r="O429" t="s">
        <v>23</v>
      </c>
      <c r="P429" t="s">
        <v>24</v>
      </c>
      <c r="Q429" t="s">
        <v>2627</v>
      </c>
      <c r="R429" t="s">
        <v>26</v>
      </c>
      <c r="S429" s="4" t="str">
        <f>IF(C429="","",_xlfn.IFNA(_xlfn.XLOOKUP(C429,'CADASTRO CLIENTE'!$B$2:$B$9815,'CADASTRO CLIENTE'!$C$2:$C$9815),"NÃO ENCONTRADO"))</f>
        <v>CIMENTO APODI II</v>
      </c>
    </row>
    <row r="430" spans="1:19" hidden="1" x14ac:dyDescent="0.3">
      <c r="A430" t="s">
        <v>19</v>
      </c>
      <c r="B430" t="s">
        <v>60</v>
      </c>
      <c r="C430" t="s">
        <v>191</v>
      </c>
      <c r="D430" t="s">
        <v>192</v>
      </c>
      <c r="F430" s="1">
        <v>46251</v>
      </c>
      <c r="G430" s="1">
        <v>46251</v>
      </c>
      <c r="H430">
        <v>1507</v>
      </c>
      <c r="I430" s="1">
        <v>46254</v>
      </c>
      <c r="J430" s="2">
        <v>46023</v>
      </c>
      <c r="K430">
        <v>0</v>
      </c>
      <c r="L430" s="1">
        <v>46254</v>
      </c>
      <c r="M430">
        <v>0</v>
      </c>
      <c r="N430" s="3">
        <v>25782.77</v>
      </c>
      <c r="O430" t="s">
        <v>23</v>
      </c>
      <c r="P430" t="s">
        <v>63</v>
      </c>
      <c r="Q430" t="s">
        <v>1443</v>
      </c>
      <c r="R430" t="s">
        <v>26</v>
      </c>
      <c r="S430" s="4" t="str">
        <f>IF(C430="","",_xlfn.IFNA(_xlfn.XLOOKUP(C430,'CADASTRO CLIENTE'!$B$2:$B$9815,'CADASTRO CLIENTE'!$C$2:$C$9815),"NÃO ENCONTRADO"))</f>
        <v>CELPA</v>
      </c>
    </row>
    <row r="431" spans="1:19" hidden="1" x14ac:dyDescent="0.3">
      <c r="A431" t="s">
        <v>19</v>
      </c>
      <c r="B431" t="s">
        <v>20</v>
      </c>
      <c r="C431" t="s">
        <v>2945</v>
      </c>
      <c r="D431" t="s">
        <v>187</v>
      </c>
      <c r="F431" s="1">
        <v>46244</v>
      </c>
      <c r="G431" s="1">
        <v>46244</v>
      </c>
      <c r="H431">
        <v>50149</v>
      </c>
      <c r="I431" s="1">
        <v>46246</v>
      </c>
      <c r="J431" s="2">
        <v>46023</v>
      </c>
      <c r="K431">
        <v>0</v>
      </c>
      <c r="L431" s="1">
        <v>46246</v>
      </c>
      <c r="M431">
        <v>0</v>
      </c>
      <c r="N431" s="3">
        <v>11292.06</v>
      </c>
      <c r="O431" t="s">
        <v>23</v>
      </c>
      <c r="P431" t="s">
        <v>24</v>
      </c>
      <c r="Q431" t="s">
        <v>2946</v>
      </c>
      <c r="R431" t="s">
        <v>26</v>
      </c>
      <c r="S431" s="4" t="str">
        <f>IF(C431="","",_xlfn.IFNA(_xlfn.XLOOKUP(C431,'CADASTRO CLIENTE'!$B$2:$B$9815,'CADASTRO CLIENTE'!$C$2:$C$9815),"NÃO ENCONTRADO"))</f>
        <v>BONANZA - LOJA 46</v>
      </c>
    </row>
    <row r="432" spans="1:19" hidden="1" x14ac:dyDescent="0.3">
      <c r="A432" t="s">
        <v>19</v>
      </c>
      <c r="B432" t="s">
        <v>20</v>
      </c>
      <c r="C432" t="s">
        <v>1787</v>
      </c>
      <c r="D432" t="s">
        <v>1788</v>
      </c>
      <c r="F432" s="1">
        <v>46210</v>
      </c>
      <c r="G432" s="1">
        <v>46210</v>
      </c>
      <c r="H432">
        <v>49125</v>
      </c>
      <c r="I432" s="1">
        <v>46218</v>
      </c>
      <c r="J432" s="2">
        <v>46023</v>
      </c>
      <c r="K432">
        <v>0</v>
      </c>
      <c r="L432" s="1">
        <v>46217</v>
      </c>
      <c r="M432">
        <v>0</v>
      </c>
      <c r="N432" s="3">
        <v>1635.68</v>
      </c>
      <c r="O432" t="s">
        <v>23</v>
      </c>
      <c r="P432" t="s">
        <v>24</v>
      </c>
      <c r="Q432" t="s">
        <v>2572</v>
      </c>
      <c r="R432" t="s">
        <v>26</v>
      </c>
      <c r="S432" s="4" t="str">
        <f>IF(C432="","",_xlfn.IFNA(_xlfn.XLOOKUP(C432,'CADASTRO CLIENTE'!$B$2:$B$9815,'CADASTRO CLIENTE'!$C$2:$C$9815),"NÃO ENCONTRADO"))</f>
        <v>ALLIANCE</v>
      </c>
    </row>
    <row r="433" spans="1:19" hidden="1" x14ac:dyDescent="0.3">
      <c r="A433" t="s">
        <v>19</v>
      </c>
      <c r="B433" t="s">
        <v>20</v>
      </c>
      <c r="C433" t="s">
        <v>1431</v>
      </c>
      <c r="D433" t="s">
        <v>175</v>
      </c>
      <c r="F433" s="1">
        <v>46238</v>
      </c>
      <c r="G433" s="1">
        <v>46238</v>
      </c>
      <c r="H433">
        <v>49667</v>
      </c>
      <c r="I433" s="1">
        <v>46244</v>
      </c>
      <c r="J433" s="2">
        <v>46023</v>
      </c>
      <c r="K433">
        <v>0</v>
      </c>
      <c r="L433" s="1">
        <v>46244</v>
      </c>
      <c r="M433">
        <v>0</v>
      </c>
      <c r="N433" s="3">
        <v>20744.04</v>
      </c>
      <c r="O433" t="s">
        <v>23</v>
      </c>
      <c r="P433" t="s">
        <v>24</v>
      </c>
      <c r="Q433" t="s">
        <v>2810</v>
      </c>
      <c r="R433" t="s">
        <v>26</v>
      </c>
      <c r="S433" s="4" t="str">
        <f>IF(C433="","",_xlfn.IFNA(_xlfn.XLOOKUP(C433,'CADASTRO CLIENTE'!$B$2:$B$9815,'CADASTRO CLIENTE'!$C$2:$C$9815),"NÃO ENCONTRADO"))</f>
        <v>DINIZ BOM JARDIM</v>
      </c>
    </row>
    <row r="434" spans="1:19" hidden="1" x14ac:dyDescent="0.3">
      <c r="A434" t="s">
        <v>19</v>
      </c>
      <c r="B434" t="s">
        <v>38</v>
      </c>
      <c r="C434" t="s">
        <v>39</v>
      </c>
      <c r="D434" t="s">
        <v>40</v>
      </c>
      <c r="F434" s="1">
        <v>46248</v>
      </c>
      <c r="G434" s="1">
        <v>46248</v>
      </c>
      <c r="H434">
        <v>408</v>
      </c>
      <c r="I434" s="1">
        <v>46254</v>
      </c>
      <c r="J434" s="2">
        <v>46023</v>
      </c>
      <c r="K434">
        <v>0</v>
      </c>
      <c r="L434" s="1">
        <v>46254</v>
      </c>
      <c r="M434">
        <v>0</v>
      </c>
      <c r="N434" s="3">
        <v>26193.14</v>
      </c>
      <c r="O434" t="s">
        <v>23</v>
      </c>
      <c r="P434" t="s">
        <v>24</v>
      </c>
      <c r="Q434" t="s">
        <v>1598</v>
      </c>
      <c r="R434" t="s">
        <v>26</v>
      </c>
      <c r="S434" s="4" t="str">
        <f>IF(C434="","",_xlfn.IFNA(_xlfn.XLOOKUP(C434,'CADASTRO CLIENTE'!$B$2:$B$9815,'CADASTRO CLIENTE'!$C$2:$C$9815),"NÃO ENCONTRADO"))</f>
        <v>CAGEPA</v>
      </c>
    </row>
    <row r="435" spans="1:19" hidden="1" x14ac:dyDescent="0.3">
      <c r="A435" t="s">
        <v>19</v>
      </c>
      <c r="B435" t="s">
        <v>20</v>
      </c>
      <c r="C435" t="s">
        <v>831</v>
      </c>
      <c r="D435" t="s">
        <v>832</v>
      </c>
      <c r="F435" s="1">
        <v>46237</v>
      </c>
      <c r="G435" s="1">
        <v>46237</v>
      </c>
      <c r="H435">
        <v>49413</v>
      </c>
      <c r="I435" s="1">
        <v>46247</v>
      </c>
      <c r="J435" s="2">
        <v>46023</v>
      </c>
      <c r="K435">
        <v>0</v>
      </c>
      <c r="L435" s="1">
        <v>46247</v>
      </c>
      <c r="M435">
        <v>0</v>
      </c>
      <c r="N435" s="3">
        <v>30108.87</v>
      </c>
      <c r="O435" t="s">
        <v>23</v>
      </c>
      <c r="P435" t="s">
        <v>24</v>
      </c>
      <c r="Q435" t="s">
        <v>2324</v>
      </c>
      <c r="R435" t="s">
        <v>26</v>
      </c>
      <c r="S435" s="4" t="str">
        <f>IF(C435="","",_xlfn.IFNA(_xlfn.XLOOKUP(C435,'CADASTRO CLIENTE'!$B$2:$B$9815,'CADASTRO CLIENTE'!$C$2:$C$9815),"NÃO ENCONTRADO"))</f>
        <v>USINA IPOJUCA</v>
      </c>
    </row>
    <row r="436" spans="1:19" hidden="1" x14ac:dyDescent="0.3">
      <c r="A436" t="s">
        <v>19</v>
      </c>
      <c r="B436" t="s">
        <v>385</v>
      </c>
      <c r="C436" t="s">
        <v>168</v>
      </c>
      <c r="D436" t="s">
        <v>20</v>
      </c>
      <c r="F436" s="1">
        <v>46210</v>
      </c>
      <c r="G436" s="1">
        <v>46210</v>
      </c>
      <c r="H436">
        <v>11</v>
      </c>
      <c r="I436" s="1">
        <v>46223</v>
      </c>
      <c r="J436" s="2">
        <v>46023</v>
      </c>
      <c r="K436">
        <v>0</v>
      </c>
      <c r="L436" s="1">
        <v>46220</v>
      </c>
      <c r="M436">
        <v>0</v>
      </c>
      <c r="N436" s="3">
        <v>601848.75</v>
      </c>
      <c r="O436" t="s">
        <v>23</v>
      </c>
      <c r="P436" t="s">
        <v>469</v>
      </c>
      <c r="Q436" t="s">
        <v>470</v>
      </c>
      <c r="R436" t="s">
        <v>26</v>
      </c>
      <c r="S436" s="4" t="str">
        <f>IF(C436="","",_xlfn.IFNA(_xlfn.XLOOKUP(C436,'CADASTRO CLIENTE'!$B$2:$B$9815,'CADASTRO CLIENTE'!$C$2:$C$9815),"NÃO ENCONTRADO"))</f>
        <v>KROMA ENERGIA</v>
      </c>
    </row>
    <row r="437" spans="1:19" hidden="1" x14ac:dyDescent="0.3">
      <c r="A437" t="s">
        <v>19</v>
      </c>
      <c r="B437" t="s">
        <v>20</v>
      </c>
      <c r="C437" t="s">
        <v>494</v>
      </c>
      <c r="D437" t="s">
        <v>252</v>
      </c>
      <c r="F437" s="1">
        <v>46274</v>
      </c>
      <c r="G437" s="1">
        <v>46274</v>
      </c>
      <c r="H437">
        <v>50959</v>
      </c>
      <c r="I437" s="1">
        <v>46282</v>
      </c>
      <c r="J437" s="2">
        <v>46023</v>
      </c>
      <c r="K437">
        <v>0</v>
      </c>
      <c r="L437" s="1">
        <v>46280</v>
      </c>
      <c r="M437">
        <v>0</v>
      </c>
      <c r="N437" s="3">
        <v>14330.68</v>
      </c>
      <c r="O437" t="s">
        <v>23</v>
      </c>
      <c r="P437" t="s">
        <v>24</v>
      </c>
      <c r="Q437" t="s">
        <v>4984</v>
      </c>
      <c r="R437" t="s">
        <v>26</v>
      </c>
      <c r="S437" s="4" t="str">
        <f>IF(C437="","",_xlfn.IFNA(_xlfn.XLOOKUP(C437,'CADASTRO CLIENTE'!$B$2:$B$9815,'CADASTRO CLIENTE'!$C$2:$C$9815),"NÃO ENCONTRADO"))</f>
        <v>CENTRO UNIVERSITARIO MAURICIO DE NASSAU TERESINA S</v>
      </c>
    </row>
    <row r="438" spans="1:19" hidden="1" x14ac:dyDescent="0.3">
      <c r="A438" t="s">
        <v>19</v>
      </c>
      <c r="B438" t="s">
        <v>31</v>
      </c>
      <c r="C438" t="s">
        <v>1800</v>
      </c>
      <c r="D438" t="s">
        <v>1801</v>
      </c>
      <c r="F438" s="1">
        <v>46248</v>
      </c>
      <c r="G438" s="1">
        <v>46248</v>
      </c>
      <c r="H438">
        <v>703</v>
      </c>
      <c r="I438" s="1">
        <v>46264</v>
      </c>
      <c r="J438" s="2">
        <v>46023</v>
      </c>
      <c r="K438">
        <v>0</v>
      </c>
      <c r="L438" s="1">
        <v>46280</v>
      </c>
      <c r="M438">
        <v>0</v>
      </c>
      <c r="N438">
        <v>703.87</v>
      </c>
      <c r="O438" t="s">
        <v>23</v>
      </c>
      <c r="P438" t="s">
        <v>34</v>
      </c>
      <c r="Q438" t="s">
        <v>4997</v>
      </c>
      <c r="R438" t="s">
        <v>26</v>
      </c>
      <c r="S438" s="4" t="str">
        <f>IF(C438="","",_xlfn.IFNA(_xlfn.XLOOKUP(C438,'CADASTRO CLIENTE'!$B$2:$B$9815,'CADASTRO CLIENTE'!$C$2:$C$9815),"NÃO ENCONTRADO"))</f>
        <v>NOVA PETROLEO</v>
      </c>
    </row>
    <row r="439" spans="1:19" hidden="1" x14ac:dyDescent="0.3">
      <c r="A439" t="s">
        <v>19</v>
      </c>
      <c r="B439" t="s">
        <v>20</v>
      </c>
      <c r="C439" t="s">
        <v>21</v>
      </c>
      <c r="D439" t="s">
        <v>22</v>
      </c>
      <c r="F439" s="1">
        <v>46268</v>
      </c>
      <c r="G439" s="1">
        <v>46268</v>
      </c>
      <c r="H439">
        <v>50612</v>
      </c>
      <c r="I439" s="1">
        <v>46275</v>
      </c>
      <c r="J439" s="2">
        <v>46023</v>
      </c>
      <c r="K439">
        <v>0</v>
      </c>
      <c r="L439" s="1">
        <v>46275</v>
      </c>
      <c r="M439">
        <v>0</v>
      </c>
      <c r="N439" s="3">
        <v>63943.11</v>
      </c>
      <c r="O439" t="s">
        <v>23</v>
      </c>
      <c r="P439" t="s">
        <v>24</v>
      </c>
      <c r="Q439" t="s">
        <v>25</v>
      </c>
      <c r="R439" t="s">
        <v>26</v>
      </c>
      <c r="S439" s="4" t="str">
        <f>IF(C439="","",_xlfn.IFNA(_xlfn.XLOOKUP(C439,'CADASTRO CLIENTE'!$B$2:$B$9815,'CADASTRO CLIENTE'!$C$2:$C$9815),"NÃO ENCONTRADO"))</f>
        <v>LAFEPE</v>
      </c>
    </row>
    <row r="440" spans="1:19" hidden="1" x14ac:dyDescent="0.3">
      <c r="A440" t="s">
        <v>19</v>
      </c>
      <c r="B440" t="s">
        <v>31</v>
      </c>
      <c r="C440" t="s">
        <v>136</v>
      </c>
      <c r="D440" t="s">
        <v>137</v>
      </c>
      <c r="F440" s="1">
        <v>46225</v>
      </c>
      <c r="G440" s="1">
        <v>46225</v>
      </c>
      <c r="H440">
        <v>90</v>
      </c>
      <c r="I440" s="1">
        <v>46233</v>
      </c>
      <c r="J440" s="2">
        <v>46023</v>
      </c>
      <c r="K440">
        <v>0</v>
      </c>
      <c r="L440" s="1">
        <v>46267</v>
      </c>
      <c r="M440">
        <v>0</v>
      </c>
      <c r="N440" s="3">
        <v>2418.7800000000002</v>
      </c>
      <c r="O440" t="s">
        <v>23</v>
      </c>
      <c r="P440" t="s">
        <v>138</v>
      </c>
      <c r="Q440" t="s">
        <v>139</v>
      </c>
      <c r="R440" t="s">
        <v>26</v>
      </c>
      <c r="S440" s="4" t="str">
        <f>IF(C440="","",_xlfn.IFNA(_xlfn.XLOOKUP(C440,'CADASTRO CLIENTE'!$B$2:$B$9815,'CADASTRO CLIENTE'!$C$2:$C$9815),"NÃO ENCONTRADO"))</f>
        <v>MATA NORTE - CAMUTANGA</v>
      </c>
    </row>
    <row r="441" spans="1:19" hidden="1" x14ac:dyDescent="0.3">
      <c r="A441" t="s">
        <v>47</v>
      </c>
      <c r="B441" t="s">
        <v>31</v>
      </c>
      <c r="C441" t="s">
        <v>48</v>
      </c>
      <c r="D441" t="s">
        <v>49</v>
      </c>
      <c r="K441">
        <v>0</v>
      </c>
      <c r="L441" s="1">
        <v>46220</v>
      </c>
      <c r="M441">
        <v>0</v>
      </c>
      <c r="N441">
        <v>238.37</v>
      </c>
      <c r="O441" t="s">
        <v>23</v>
      </c>
      <c r="P441" t="s">
        <v>34</v>
      </c>
      <c r="Q441" t="s">
        <v>1941</v>
      </c>
      <c r="R441" t="s">
        <v>26</v>
      </c>
      <c r="S441" s="4" t="str">
        <f>IF(C441="","",_xlfn.IFNA(_xlfn.XLOOKUP(C441,'CADASTRO CLIENTE'!$B$2:$B$9815,'CADASTRO CLIENTE'!$C$2:$C$9815),"NÃO ENCONTRADO"))</f>
        <v>DOMANI</v>
      </c>
    </row>
    <row r="442" spans="1:19" hidden="1" x14ac:dyDescent="0.3">
      <c r="A442" t="s">
        <v>19</v>
      </c>
      <c r="B442" t="s">
        <v>20</v>
      </c>
      <c r="C442" t="s">
        <v>579</v>
      </c>
      <c r="D442" t="s">
        <v>252</v>
      </c>
      <c r="F442" s="1">
        <v>46244</v>
      </c>
      <c r="G442" s="1">
        <v>46244</v>
      </c>
      <c r="H442">
        <v>50156</v>
      </c>
      <c r="I442" s="1">
        <v>46252</v>
      </c>
      <c r="J442" s="2">
        <v>46023</v>
      </c>
      <c r="K442">
        <v>0</v>
      </c>
      <c r="L442" s="1">
        <v>46251</v>
      </c>
      <c r="M442">
        <v>0</v>
      </c>
      <c r="N442" s="3">
        <v>7018.7</v>
      </c>
      <c r="O442" t="s">
        <v>23</v>
      </c>
      <c r="P442" t="s">
        <v>24</v>
      </c>
      <c r="Q442" t="s">
        <v>1093</v>
      </c>
      <c r="R442" t="s">
        <v>26</v>
      </c>
      <c r="S442" s="4" t="str">
        <f>IF(C442="","",_xlfn.IFNA(_xlfn.XLOOKUP(C442,'CADASTRO CLIENTE'!$B$2:$B$9815,'CADASTRO CLIENTE'!$C$2:$C$9815),"NÃO ENCONTRADO"))</f>
        <v>SER EDUCACIONAL VAREJO - KROMA NE 01</v>
      </c>
    </row>
    <row r="443" spans="1:19" hidden="1" x14ac:dyDescent="0.3">
      <c r="A443" t="s">
        <v>47</v>
      </c>
      <c r="B443" t="s">
        <v>31</v>
      </c>
      <c r="C443" t="s">
        <v>703</v>
      </c>
      <c r="D443" t="s">
        <v>704</v>
      </c>
      <c r="K443">
        <v>0</v>
      </c>
      <c r="L443" s="1">
        <v>46204</v>
      </c>
      <c r="M443">
        <v>0</v>
      </c>
      <c r="N443">
        <v>716.5</v>
      </c>
      <c r="O443" t="s">
        <v>23</v>
      </c>
      <c r="P443" t="s">
        <v>34</v>
      </c>
      <c r="Q443" t="s">
        <v>1964</v>
      </c>
      <c r="R443" t="s">
        <v>26</v>
      </c>
      <c r="S443" s="4" t="str">
        <f>IF(C443="","",_xlfn.IFNA(_xlfn.XLOOKUP(C443,'CADASTRO CLIENTE'!$B$2:$B$9815,'CADASTRO CLIENTE'!$C$2:$C$9815),"NÃO ENCONTRADO"))</f>
        <v>UP - VILA VELHA</v>
      </c>
    </row>
    <row r="444" spans="1:19" hidden="1" x14ac:dyDescent="0.3">
      <c r="A444" t="s">
        <v>19</v>
      </c>
      <c r="B444" t="s">
        <v>74</v>
      </c>
      <c r="C444" t="s">
        <v>1701</v>
      </c>
      <c r="D444" t="s">
        <v>76</v>
      </c>
      <c r="F444" s="1">
        <v>46239</v>
      </c>
      <c r="G444" s="1">
        <v>46239</v>
      </c>
      <c r="H444">
        <v>1120</v>
      </c>
      <c r="I444" s="1">
        <v>46244</v>
      </c>
      <c r="J444" s="2">
        <v>46023</v>
      </c>
      <c r="K444">
        <v>0</v>
      </c>
      <c r="L444" s="1">
        <v>46244</v>
      </c>
      <c r="M444">
        <v>0</v>
      </c>
      <c r="N444" s="3">
        <v>11715.82</v>
      </c>
      <c r="O444" t="s">
        <v>23</v>
      </c>
      <c r="P444" t="s">
        <v>77</v>
      </c>
      <c r="Q444" t="s">
        <v>1899</v>
      </c>
      <c r="R444" t="s">
        <v>26</v>
      </c>
      <c r="S444" s="4" t="str">
        <f>IF(C444="","",_xlfn.IFNA(_xlfn.XLOOKUP(C444,'CADASTRO CLIENTE'!$B$2:$B$9815,'CADASTRO CLIENTE'!$C$2:$C$9815),"NÃO ENCONTRADO"))</f>
        <v>COMETA FATIMA</v>
      </c>
    </row>
    <row r="445" spans="1:19" hidden="1" x14ac:dyDescent="0.3">
      <c r="A445" t="s">
        <v>47</v>
      </c>
      <c r="B445" t="s">
        <v>20</v>
      </c>
      <c r="C445" t="s">
        <v>793</v>
      </c>
      <c r="D445" t="s">
        <v>517</v>
      </c>
      <c r="K445">
        <v>0</v>
      </c>
      <c r="L445" s="1">
        <v>46234</v>
      </c>
      <c r="M445">
        <v>0</v>
      </c>
      <c r="N445" s="3">
        <v>5000000</v>
      </c>
      <c r="O445" t="s">
        <v>23</v>
      </c>
      <c r="P445" t="s">
        <v>142</v>
      </c>
      <c r="Q445" t="s">
        <v>2365</v>
      </c>
      <c r="R445" t="s">
        <v>26</v>
      </c>
      <c r="S445" s="4" t="str">
        <f>IF(C445="","",_xlfn.IFNA(_xlfn.XLOOKUP(C445,'CADASTRO CLIENTE'!$B$2:$B$9815,'CADASTRO CLIENTE'!$C$2:$C$9815),"NÃO ENCONTRADO"))</f>
        <v>ARAPUA II SPE</v>
      </c>
    </row>
    <row r="446" spans="1:19" hidden="1" x14ac:dyDescent="0.3">
      <c r="A446" t="s">
        <v>47</v>
      </c>
      <c r="B446" t="s">
        <v>31</v>
      </c>
      <c r="C446" t="s">
        <v>387</v>
      </c>
      <c r="D446" t="s">
        <v>388</v>
      </c>
      <c r="K446">
        <v>0</v>
      </c>
      <c r="L446" s="1">
        <v>46204</v>
      </c>
      <c r="M446">
        <v>0</v>
      </c>
      <c r="N446">
        <v>820.65</v>
      </c>
      <c r="O446" t="s">
        <v>23</v>
      </c>
      <c r="P446" t="s">
        <v>34</v>
      </c>
      <c r="Q446" t="s">
        <v>389</v>
      </c>
      <c r="R446" t="s">
        <v>26</v>
      </c>
      <c r="S446" s="4" t="str">
        <f>IF(C446="","",_xlfn.IFNA(_xlfn.XLOOKUP(C446,'CADASTRO CLIENTE'!$B$2:$B$9815,'CADASTRO CLIENTE'!$C$2:$C$9815),"NÃO ENCONTRADO"))</f>
        <v>CONDOMINIO RESORT DO LADO</v>
      </c>
    </row>
    <row r="447" spans="1:19" hidden="1" x14ac:dyDescent="0.3">
      <c r="A447" t="s">
        <v>47</v>
      </c>
      <c r="B447" t="s">
        <v>31</v>
      </c>
      <c r="C447" t="s">
        <v>621</v>
      </c>
      <c r="D447" t="s">
        <v>622</v>
      </c>
      <c r="K447">
        <v>0</v>
      </c>
      <c r="L447" s="1">
        <v>46220</v>
      </c>
      <c r="M447">
        <v>-0.33</v>
      </c>
      <c r="N447">
        <v>773.97</v>
      </c>
      <c r="O447" t="s">
        <v>23</v>
      </c>
      <c r="P447" t="s">
        <v>34</v>
      </c>
      <c r="Q447" t="s">
        <v>623</v>
      </c>
      <c r="R447" t="s">
        <v>26</v>
      </c>
      <c r="S447" s="4" t="str">
        <f>IF(C447="","",_xlfn.IFNA(_xlfn.XLOOKUP(C447,'CADASTRO CLIENTE'!$B$2:$B$9815,'CADASTRO CLIENTE'!$C$2:$C$9815),"NÃO ENCONTRADO"))</f>
        <v>FALCON HOTEIS JABOATAO</v>
      </c>
    </row>
    <row r="448" spans="1:19" hidden="1" x14ac:dyDescent="0.3">
      <c r="A448" t="s">
        <v>19</v>
      </c>
      <c r="B448" t="s">
        <v>20</v>
      </c>
      <c r="C448" t="s">
        <v>1018</v>
      </c>
      <c r="D448" t="s">
        <v>111</v>
      </c>
      <c r="F448" s="1">
        <v>46239</v>
      </c>
      <c r="G448" s="1">
        <v>46239</v>
      </c>
      <c r="H448">
        <v>49796</v>
      </c>
      <c r="I448" s="1">
        <v>46248</v>
      </c>
      <c r="J448" s="2">
        <v>46023</v>
      </c>
      <c r="K448">
        <v>0</v>
      </c>
      <c r="L448" s="1">
        <v>46244</v>
      </c>
      <c r="M448">
        <v>0</v>
      </c>
      <c r="N448" s="3">
        <v>8772.73</v>
      </c>
      <c r="O448" t="s">
        <v>23</v>
      </c>
      <c r="P448" t="s">
        <v>24</v>
      </c>
      <c r="Q448" t="s">
        <v>1019</v>
      </c>
      <c r="R448" t="s">
        <v>26</v>
      </c>
      <c r="S448" s="4" t="str">
        <f>IF(C448="","",_xlfn.IFNA(_xlfn.XLOOKUP(C448,'CADASTRO CLIENTE'!$B$2:$B$9815,'CADASTRO CLIENTE'!$C$2:$C$9815),"NÃO ENCONTRADO"))</f>
        <v>SELF IT - LAGOA NOVA</v>
      </c>
    </row>
    <row r="449" spans="1:19" hidden="1" x14ac:dyDescent="0.3">
      <c r="A449" t="s">
        <v>19</v>
      </c>
      <c r="B449" t="s">
        <v>74</v>
      </c>
      <c r="C449" t="s">
        <v>944</v>
      </c>
      <c r="D449" t="s">
        <v>76</v>
      </c>
      <c r="F449" s="1">
        <v>46239</v>
      </c>
      <c r="G449" s="1">
        <v>46239</v>
      </c>
      <c r="H449">
        <v>1108</v>
      </c>
      <c r="I449" s="1">
        <v>46244</v>
      </c>
      <c r="J449" s="2">
        <v>46023</v>
      </c>
      <c r="K449">
        <v>0</v>
      </c>
      <c r="L449" s="1">
        <v>46244</v>
      </c>
      <c r="M449">
        <v>0</v>
      </c>
      <c r="N449" s="3">
        <v>19278.669999999998</v>
      </c>
      <c r="O449" t="s">
        <v>23</v>
      </c>
      <c r="P449" t="s">
        <v>77</v>
      </c>
      <c r="Q449" t="s">
        <v>1961</v>
      </c>
      <c r="R449" t="s">
        <v>26</v>
      </c>
      <c r="S449" s="4" t="str">
        <f>IF(C449="","",_xlfn.IFNA(_xlfn.XLOOKUP(C449,'CADASTRO CLIENTE'!$B$2:$B$9815,'CADASTRO CLIENTE'!$C$2:$C$9815),"NÃO ENCONTRADO"))</f>
        <v>COMETA - EDSON QUEIROZ LJ 34</v>
      </c>
    </row>
    <row r="450" spans="1:19" hidden="1" x14ac:dyDescent="0.3">
      <c r="A450" t="s">
        <v>19</v>
      </c>
      <c r="B450" t="s">
        <v>20</v>
      </c>
      <c r="C450" t="s">
        <v>369</v>
      </c>
      <c r="D450" t="s">
        <v>370</v>
      </c>
      <c r="F450" s="1">
        <v>46238</v>
      </c>
      <c r="G450" s="1">
        <v>46238</v>
      </c>
      <c r="H450">
        <v>49480</v>
      </c>
      <c r="I450" s="1">
        <v>46244</v>
      </c>
      <c r="J450" s="2">
        <v>46023</v>
      </c>
      <c r="K450">
        <v>0</v>
      </c>
      <c r="L450" s="1">
        <v>46244</v>
      </c>
      <c r="M450">
        <v>0</v>
      </c>
      <c r="N450" s="3">
        <v>117541.08</v>
      </c>
      <c r="O450" t="s">
        <v>23</v>
      </c>
      <c r="P450" t="s">
        <v>24</v>
      </c>
      <c r="Q450" t="s">
        <v>2346</v>
      </c>
      <c r="R450" t="s">
        <v>26</v>
      </c>
      <c r="S450" s="4" t="str">
        <f>IF(C450="","",_xlfn.IFNA(_xlfn.XLOOKUP(C450,'CADASTRO CLIENTE'!$B$2:$B$9815,'CADASTRO CLIENTE'!$C$2:$C$9815),"NÃO ENCONTRADO"))</f>
        <v>YPLASTIC</v>
      </c>
    </row>
    <row r="451" spans="1:19" hidden="1" x14ac:dyDescent="0.3">
      <c r="A451" t="s">
        <v>19</v>
      </c>
      <c r="B451" t="s">
        <v>60</v>
      </c>
      <c r="C451" t="s">
        <v>133</v>
      </c>
      <c r="D451" t="s">
        <v>134</v>
      </c>
      <c r="F451" s="1">
        <v>46209</v>
      </c>
      <c r="G451" s="1">
        <v>46209</v>
      </c>
      <c r="H451">
        <v>1444</v>
      </c>
      <c r="I451" s="1">
        <v>46218</v>
      </c>
      <c r="J451" s="2">
        <v>46023</v>
      </c>
      <c r="K451">
        <v>0</v>
      </c>
      <c r="L451" s="1">
        <v>46218</v>
      </c>
      <c r="M451">
        <v>0</v>
      </c>
      <c r="N451" s="3">
        <v>1357.04</v>
      </c>
      <c r="O451" t="s">
        <v>23</v>
      </c>
      <c r="P451" t="s">
        <v>63</v>
      </c>
      <c r="Q451" t="s">
        <v>3033</v>
      </c>
      <c r="R451" t="s">
        <v>26</v>
      </c>
      <c r="S451" s="4" t="str">
        <f>IF(C451="","",_xlfn.IFNA(_xlfn.XLOOKUP(C451,'CADASTRO CLIENTE'!$B$2:$B$9815,'CADASTRO CLIENTE'!$C$2:$C$9815),"NÃO ENCONTRADO"))</f>
        <v>ENERGISA PB</v>
      </c>
    </row>
    <row r="452" spans="1:19" hidden="1" x14ac:dyDescent="0.3">
      <c r="A452" t="s">
        <v>19</v>
      </c>
      <c r="B452" t="s">
        <v>20</v>
      </c>
      <c r="C452" t="s">
        <v>662</v>
      </c>
      <c r="D452" t="s">
        <v>663</v>
      </c>
      <c r="F452" s="1">
        <v>46269</v>
      </c>
      <c r="G452" s="1">
        <v>46269</v>
      </c>
      <c r="H452">
        <v>50728</v>
      </c>
      <c r="I452" s="1">
        <v>46274</v>
      </c>
      <c r="J452" s="2">
        <v>46023</v>
      </c>
      <c r="K452">
        <v>0</v>
      </c>
      <c r="L452" s="1">
        <v>46274</v>
      </c>
      <c r="M452">
        <v>0</v>
      </c>
      <c r="N452" s="3">
        <v>9351.32</v>
      </c>
      <c r="O452" t="s">
        <v>23</v>
      </c>
      <c r="P452" t="s">
        <v>24</v>
      </c>
      <c r="Q452" t="s">
        <v>910</v>
      </c>
      <c r="R452" t="s">
        <v>26</v>
      </c>
      <c r="S452" s="4" t="str">
        <f>IF(C452="","",_xlfn.IFNA(_xlfn.XLOOKUP(C452,'CADASTRO CLIENTE'!$B$2:$B$9815,'CADASTRO CLIENTE'!$C$2:$C$9815),"NÃO ENCONTRADO"))</f>
        <v>SENDAS DISTRIBUIDORA</v>
      </c>
    </row>
    <row r="453" spans="1:19" hidden="1" x14ac:dyDescent="0.3">
      <c r="A453" t="s">
        <v>19</v>
      </c>
      <c r="B453" t="s">
        <v>20</v>
      </c>
      <c r="C453" t="s">
        <v>751</v>
      </c>
      <c r="D453" t="s">
        <v>752</v>
      </c>
      <c r="F453" s="1">
        <v>46268</v>
      </c>
      <c r="G453" s="1">
        <v>46268</v>
      </c>
      <c r="H453">
        <v>50564</v>
      </c>
      <c r="I453" s="1">
        <v>46274</v>
      </c>
      <c r="J453" s="2">
        <v>46023</v>
      </c>
      <c r="K453">
        <v>0</v>
      </c>
      <c r="L453" s="1">
        <v>46274</v>
      </c>
      <c r="M453">
        <v>0</v>
      </c>
      <c r="N453" s="3">
        <v>891689.71</v>
      </c>
      <c r="O453" t="s">
        <v>23</v>
      </c>
      <c r="P453" t="s">
        <v>148</v>
      </c>
      <c r="Q453" t="s">
        <v>1206</v>
      </c>
      <c r="R453" t="s">
        <v>26</v>
      </c>
      <c r="S453" s="4" t="str">
        <f>IF(C453="","",_xlfn.IFNA(_xlfn.XLOOKUP(C453,'CADASTRO CLIENTE'!$B$2:$B$9815,'CADASTRO CLIENTE'!$C$2:$C$9815),"NÃO ENCONTRADO"))</f>
        <v>DUCOCO</v>
      </c>
    </row>
    <row r="454" spans="1:19" hidden="1" x14ac:dyDescent="0.3">
      <c r="A454" t="s">
        <v>47</v>
      </c>
      <c r="B454" t="s">
        <v>31</v>
      </c>
      <c r="C454" t="s">
        <v>276</v>
      </c>
      <c r="D454" t="s">
        <v>277</v>
      </c>
      <c r="K454">
        <v>0</v>
      </c>
      <c r="L454" s="1">
        <v>46276</v>
      </c>
      <c r="M454">
        <v>0</v>
      </c>
      <c r="N454">
        <v>616.15</v>
      </c>
      <c r="O454" t="s">
        <v>23</v>
      </c>
      <c r="P454" t="s">
        <v>34</v>
      </c>
      <c r="Q454" t="s">
        <v>1266</v>
      </c>
      <c r="R454" t="s">
        <v>26</v>
      </c>
      <c r="S454" s="4" t="str">
        <f>IF(C454="","",_xlfn.IFNA(_xlfn.XLOOKUP(C454,'CADASTRO CLIENTE'!$B$2:$B$9815,'CADASTRO CLIENTE'!$C$2:$C$9815),"NÃO ENCONTRADO"))</f>
        <v>LUCENA ALIMENTACOES</v>
      </c>
    </row>
    <row r="455" spans="1:19" hidden="1" x14ac:dyDescent="0.3">
      <c r="A455" t="s">
        <v>19</v>
      </c>
      <c r="B455" t="s">
        <v>20</v>
      </c>
      <c r="C455" t="s">
        <v>1337</v>
      </c>
      <c r="D455" t="s">
        <v>200</v>
      </c>
      <c r="F455" s="1">
        <v>46239</v>
      </c>
      <c r="G455" s="1">
        <v>46239</v>
      </c>
      <c r="H455">
        <v>49838</v>
      </c>
      <c r="I455" s="1">
        <v>46249</v>
      </c>
      <c r="J455" s="2">
        <v>46023</v>
      </c>
      <c r="K455">
        <v>0</v>
      </c>
      <c r="L455" s="1">
        <v>46244</v>
      </c>
      <c r="M455">
        <v>0</v>
      </c>
      <c r="N455" s="3">
        <v>4420.8</v>
      </c>
      <c r="O455" t="s">
        <v>23</v>
      </c>
      <c r="P455" t="s">
        <v>24</v>
      </c>
      <c r="Q455" t="s">
        <v>1738</v>
      </c>
      <c r="R455" t="s">
        <v>26</v>
      </c>
      <c r="S455" s="4" t="str">
        <f>IF(C455="","",_xlfn.IFNA(_xlfn.XLOOKUP(C455,'CADASTRO CLIENTE'!$B$2:$B$9815,'CADASTRO CLIENTE'!$C$2:$C$9815),"NÃO ENCONTRADO"))</f>
        <v>18 - INSPIRA</v>
      </c>
    </row>
    <row r="456" spans="1:19" hidden="1" x14ac:dyDescent="0.3">
      <c r="A456" t="s">
        <v>19</v>
      </c>
      <c r="B456" t="s">
        <v>20</v>
      </c>
      <c r="C456" t="s">
        <v>2410</v>
      </c>
      <c r="D456" t="s">
        <v>2411</v>
      </c>
      <c r="F456" s="1">
        <v>46269</v>
      </c>
      <c r="G456" s="1">
        <v>46269</v>
      </c>
      <c r="H456">
        <v>50762</v>
      </c>
      <c r="I456" s="1">
        <v>46274</v>
      </c>
      <c r="J456" s="2">
        <v>46023</v>
      </c>
      <c r="K456">
        <v>0</v>
      </c>
      <c r="L456" s="1">
        <v>46274</v>
      </c>
      <c r="M456">
        <v>0</v>
      </c>
      <c r="N456" s="3">
        <v>26036.06</v>
      </c>
      <c r="O456" t="s">
        <v>23</v>
      </c>
      <c r="P456" t="s">
        <v>24</v>
      </c>
      <c r="Q456" t="s">
        <v>2412</v>
      </c>
      <c r="R456" t="s">
        <v>26</v>
      </c>
      <c r="S456" s="4" t="str">
        <f>IF(C456="","",_xlfn.IFNA(_xlfn.XLOOKUP(C456,'CADASTRO CLIENTE'!$B$2:$B$9815,'CADASTRO CLIENTE'!$C$2:$C$9815),"NÃO ENCONTRADO"))</f>
        <v>NOTARO ENERGIA</v>
      </c>
    </row>
    <row r="457" spans="1:19" hidden="1" x14ac:dyDescent="0.3">
      <c r="A457" t="s">
        <v>19</v>
      </c>
      <c r="B457" t="s">
        <v>20</v>
      </c>
      <c r="C457" t="s">
        <v>1460</v>
      </c>
      <c r="D457" t="s">
        <v>158</v>
      </c>
      <c r="F457" s="1">
        <v>46239</v>
      </c>
      <c r="G457" s="1">
        <v>46239</v>
      </c>
      <c r="H457">
        <v>49859</v>
      </c>
      <c r="I457" s="1">
        <v>46249</v>
      </c>
      <c r="J457" s="2">
        <v>46023</v>
      </c>
      <c r="K457">
        <v>0</v>
      </c>
      <c r="L457" s="1">
        <v>46251</v>
      </c>
      <c r="M457">
        <v>0</v>
      </c>
      <c r="N457" s="3">
        <v>3545.25</v>
      </c>
      <c r="O457" t="s">
        <v>23</v>
      </c>
      <c r="P457" t="s">
        <v>24</v>
      </c>
      <c r="Q457" t="s">
        <v>2032</v>
      </c>
      <c r="R457" t="s">
        <v>26</v>
      </c>
      <c r="S457" s="4" t="str">
        <f>IF(C457="","",_xlfn.IFNA(_xlfn.XLOOKUP(C457,'CADASTRO CLIENTE'!$B$2:$B$9815,'CADASTRO CLIENTE'!$C$2:$C$9815),"NÃO ENCONTRADO"))</f>
        <v>INSPIRA - UNID 13</v>
      </c>
    </row>
    <row r="458" spans="1:19" hidden="1" x14ac:dyDescent="0.3">
      <c r="A458" t="s">
        <v>19</v>
      </c>
      <c r="B458" t="s">
        <v>20</v>
      </c>
      <c r="C458" t="s">
        <v>1583</v>
      </c>
      <c r="D458" t="s">
        <v>200</v>
      </c>
      <c r="F458" s="1">
        <v>46239</v>
      </c>
      <c r="G458" s="1">
        <v>46239</v>
      </c>
      <c r="H458">
        <v>49821</v>
      </c>
      <c r="I458" s="1">
        <v>46249</v>
      </c>
      <c r="J458" s="2">
        <v>46023</v>
      </c>
      <c r="K458">
        <v>0</v>
      </c>
      <c r="L458" s="1">
        <v>46251</v>
      </c>
      <c r="M458">
        <v>0</v>
      </c>
      <c r="N458" s="3">
        <v>16762.939999999999</v>
      </c>
      <c r="O458" t="s">
        <v>23</v>
      </c>
      <c r="P458" t="s">
        <v>24</v>
      </c>
      <c r="Q458" t="s">
        <v>1584</v>
      </c>
      <c r="R458" t="s">
        <v>26</v>
      </c>
      <c r="S458" s="4" t="str">
        <f>IF(C458="","",_xlfn.IFNA(_xlfn.XLOOKUP(C458,'CADASTRO CLIENTE'!$B$2:$B$9815,'CADASTRO CLIENTE'!$C$2:$C$9815),"NÃO ENCONTRADO"))</f>
        <v>INSPIRA MUDANÇA - UNID 26</v>
      </c>
    </row>
    <row r="459" spans="1:19" hidden="1" x14ac:dyDescent="0.3">
      <c r="A459" t="s">
        <v>19</v>
      </c>
      <c r="B459" t="s">
        <v>60</v>
      </c>
      <c r="C459" t="s">
        <v>398</v>
      </c>
      <c r="D459" t="s">
        <v>399</v>
      </c>
      <c r="F459" s="1">
        <v>46209</v>
      </c>
      <c r="G459" s="1">
        <v>46209</v>
      </c>
      <c r="H459">
        <v>1439</v>
      </c>
      <c r="I459" s="1">
        <v>46218</v>
      </c>
      <c r="J459" s="2">
        <v>46023</v>
      </c>
      <c r="K459">
        <v>0</v>
      </c>
      <c r="L459" s="1">
        <v>46218</v>
      </c>
      <c r="M459">
        <v>0</v>
      </c>
      <c r="N459" s="3">
        <v>47703.44</v>
      </c>
      <c r="O459" t="s">
        <v>23</v>
      </c>
      <c r="P459" t="s">
        <v>63</v>
      </c>
      <c r="Q459" t="s">
        <v>3034</v>
      </c>
      <c r="R459" t="s">
        <v>26</v>
      </c>
      <c r="S459" s="4" t="str">
        <f>IF(C459="","",_xlfn.IFNA(_xlfn.XLOOKUP(C459,'CADASTRO CLIENTE'!$B$2:$B$9815,'CADASTRO CLIENTE'!$C$2:$C$9815),"NÃO ENCONTRADO"))</f>
        <v>COELBA</v>
      </c>
    </row>
    <row r="460" spans="1:19" hidden="1" x14ac:dyDescent="0.3">
      <c r="A460" t="s">
        <v>19</v>
      </c>
      <c r="B460" t="s">
        <v>74</v>
      </c>
      <c r="C460" t="s">
        <v>2375</v>
      </c>
      <c r="D460" t="s">
        <v>76</v>
      </c>
      <c r="F460" s="1">
        <v>46239</v>
      </c>
      <c r="G460" s="1">
        <v>46239</v>
      </c>
      <c r="H460">
        <v>1116</v>
      </c>
      <c r="I460" s="1">
        <v>46244</v>
      </c>
      <c r="J460" s="2">
        <v>46023</v>
      </c>
      <c r="K460">
        <v>0</v>
      </c>
      <c r="L460" s="1">
        <v>46244</v>
      </c>
      <c r="M460">
        <v>0</v>
      </c>
      <c r="N460" s="3">
        <v>16948.18</v>
      </c>
      <c r="O460" t="s">
        <v>23</v>
      </c>
      <c r="P460" t="s">
        <v>77</v>
      </c>
      <c r="Q460" t="s">
        <v>2376</v>
      </c>
      <c r="R460" t="s">
        <v>26</v>
      </c>
      <c r="S460" s="4" t="str">
        <f>IF(C460="","",_xlfn.IFNA(_xlfn.XLOOKUP(C460,'CADASTRO CLIENTE'!$B$2:$B$9815,'CADASTRO CLIENTE'!$C$2:$C$9815),"NÃO ENCONTRADO"))</f>
        <v>COMETA - TIBÚRCIO CAVALCANTE</v>
      </c>
    </row>
    <row r="461" spans="1:19" hidden="1" x14ac:dyDescent="0.3">
      <c r="A461" t="s">
        <v>19</v>
      </c>
      <c r="B461" t="s">
        <v>20</v>
      </c>
      <c r="C461" t="s">
        <v>1543</v>
      </c>
      <c r="D461" t="s">
        <v>111</v>
      </c>
      <c r="F461" s="1">
        <v>46239</v>
      </c>
      <c r="G461" s="1">
        <v>46239</v>
      </c>
      <c r="H461">
        <v>49797</v>
      </c>
      <c r="I461" s="1">
        <v>46248</v>
      </c>
      <c r="J461" s="2">
        <v>46023</v>
      </c>
      <c r="K461">
        <v>0</v>
      </c>
      <c r="L461" s="1">
        <v>46244</v>
      </c>
      <c r="M461">
        <v>0</v>
      </c>
      <c r="N461" s="3">
        <v>9405.83</v>
      </c>
      <c r="O461" t="s">
        <v>23</v>
      </c>
      <c r="P461" t="s">
        <v>24</v>
      </c>
      <c r="Q461" t="s">
        <v>2612</v>
      </c>
      <c r="R461" t="s">
        <v>26</v>
      </c>
      <c r="S461" s="4" t="str">
        <f>IF(C461="","",_xlfn.IFNA(_xlfn.XLOOKUP(C461,'CADASTRO CLIENTE'!$B$2:$B$9815,'CADASTRO CLIENTE'!$C$2:$C$9815),"NÃO ENCONTRADO"))</f>
        <v>SELF IT - MADALENA</v>
      </c>
    </row>
    <row r="462" spans="1:19" hidden="1" x14ac:dyDescent="0.3">
      <c r="A462" t="s">
        <v>19</v>
      </c>
      <c r="B462" t="s">
        <v>163</v>
      </c>
      <c r="C462" t="s">
        <v>164</v>
      </c>
      <c r="D462" t="s">
        <v>165</v>
      </c>
      <c r="F462" s="1">
        <v>46269</v>
      </c>
      <c r="G462" s="1">
        <v>46269</v>
      </c>
      <c r="H462">
        <v>115</v>
      </c>
      <c r="I462" s="1">
        <v>46276</v>
      </c>
      <c r="J462" s="2">
        <v>46023</v>
      </c>
      <c r="K462">
        <v>0</v>
      </c>
      <c r="L462" s="1">
        <v>46276</v>
      </c>
      <c r="M462">
        <v>0</v>
      </c>
      <c r="N462" s="3">
        <v>10009.77</v>
      </c>
      <c r="O462" t="s">
        <v>23</v>
      </c>
      <c r="P462" t="s">
        <v>24</v>
      </c>
      <c r="Q462" t="s">
        <v>891</v>
      </c>
      <c r="R462" t="s">
        <v>26</v>
      </c>
      <c r="S462" s="4" t="str">
        <f>IF(C462="","",_xlfn.IFNA(_xlfn.XLOOKUP(C462,'CADASTRO CLIENTE'!$B$2:$B$9815,'CADASTRO CLIENTE'!$C$2:$C$9815),"NÃO ENCONTRADO"))</f>
        <v>DAEP</v>
      </c>
    </row>
    <row r="463" spans="1:19" hidden="1" x14ac:dyDescent="0.3">
      <c r="A463" t="s">
        <v>19</v>
      </c>
      <c r="B463" t="s">
        <v>20</v>
      </c>
      <c r="C463" t="s">
        <v>1230</v>
      </c>
      <c r="D463" t="s">
        <v>252</v>
      </c>
      <c r="F463" s="1">
        <v>46244</v>
      </c>
      <c r="G463" s="1">
        <v>46244</v>
      </c>
      <c r="H463">
        <v>50121</v>
      </c>
      <c r="I463" s="1">
        <v>46252</v>
      </c>
      <c r="J463" s="2">
        <v>46023</v>
      </c>
      <c r="K463">
        <v>0</v>
      </c>
      <c r="L463" s="1">
        <v>46251</v>
      </c>
      <c r="M463">
        <v>0</v>
      </c>
      <c r="N463" s="3">
        <v>1549.09</v>
      </c>
      <c r="O463" t="s">
        <v>23</v>
      </c>
      <c r="P463" t="s">
        <v>24</v>
      </c>
      <c r="Q463" t="s">
        <v>2307</v>
      </c>
      <c r="R463" t="s">
        <v>26</v>
      </c>
      <c r="S463" s="4" t="str">
        <f>IF(C463="","",_xlfn.IFNA(_xlfn.XLOOKUP(C463,'CADASTRO CLIENTE'!$B$2:$B$9815,'CADASTRO CLIENTE'!$C$2:$C$9815),"NÃO ENCONTRADO"))</f>
        <v>SER - MAURICIO DE NASSAU PATOS</v>
      </c>
    </row>
    <row r="464" spans="1:19" hidden="1" x14ac:dyDescent="0.3">
      <c r="A464" t="s">
        <v>19</v>
      </c>
      <c r="B464" t="s">
        <v>20</v>
      </c>
      <c r="C464" t="s">
        <v>42</v>
      </c>
      <c r="D464" t="s">
        <v>43</v>
      </c>
      <c r="F464" s="1">
        <v>46239</v>
      </c>
      <c r="G464" s="1">
        <v>46239</v>
      </c>
      <c r="H464">
        <v>49921</v>
      </c>
      <c r="I464" s="1">
        <v>46244</v>
      </c>
      <c r="J464" s="2">
        <v>46023</v>
      </c>
      <c r="K464">
        <v>0</v>
      </c>
      <c r="L464" s="1">
        <v>46244</v>
      </c>
      <c r="M464">
        <v>0</v>
      </c>
      <c r="N464" s="3">
        <v>5241.7299999999996</v>
      </c>
      <c r="O464" t="s">
        <v>23</v>
      </c>
      <c r="P464" t="s">
        <v>24</v>
      </c>
      <c r="Q464" t="s">
        <v>44</v>
      </c>
      <c r="R464" t="s">
        <v>26</v>
      </c>
      <c r="S464" s="4" t="str">
        <f>IF(C464="","",_xlfn.IFNA(_xlfn.XLOOKUP(C464,'CADASTRO CLIENTE'!$B$2:$B$9815,'CADASTRO CLIENTE'!$C$2:$C$9815),"NÃO ENCONTRADO"))</f>
        <v>ARGOS STONES</v>
      </c>
    </row>
    <row r="465" spans="1:19" hidden="1" x14ac:dyDescent="0.3">
      <c r="A465" t="s">
        <v>19</v>
      </c>
      <c r="B465" t="s">
        <v>20</v>
      </c>
      <c r="C465" t="s">
        <v>1151</v>
      </c>
      <c r="D465" t="s">
        <v>991</v>
      </c>
      <c r="F465" s="1">
        <v>46206</v>
      </c>
      <c r="G465" s="1">
        <v>46206</v>
      </c>
      <c r="H465">
        <v>48633</v>
      </c>
      <c r="I465" s="1">
        <v>46218</v>
      </c>
      <c r="J465" s="2">
        <v>46023</v>
      </c>
      <c r="K465">
        <v>0</v>
      </c>
      <c r="L465" s="1">
        <v>46218</v>
      </c>
      <c r="M465">
        <v>0</v>
      </c>
      <c r="N465" s="3">
        <v>7244.47</v>
      </c>
      <c r="O465" t="s">
        <v>23</v>
      </c>
      <c r="P465" t="s">
        <v>24</v>
      </c>
      <c r="Q465" t="s">
        <v>1152</v>
      </c>
      <c r="R465" t="s">
        <v>26</v>
      </c>
      <c r="S465" s="4" t="str">
        <f>IF(C465="","",_xlfn.IFNA(_xlfn.XLOOKUP(C465,'CADASTRO CLIENTE'!$B$2:$B$9815,'CADASTRO CLIENTE'!$C$2:$C$9815),"NÃO ENCONTRADO"))</f>
        <v>TBFORTE - VIX</v>
      </c>
    </row>
    <row r="466" spans="1:19" hidden="1" x14ac:dyDescent="0.3">
      <c r="A466" t="s">
        <v>19</v>
      </c>
      <c r="B466" t="s">
        <v>20</v>
      </c>
      <c r="C466" t="s">
        <v>95</v>
      </c>
      <c r="D466" t="s">
        <v>96</v>
      </c>
      <c r="F466" s="1">
        <v>46206</v>
      </c>
      <c r="G466" s="1">
        <v>46206</v>
      </c>
      <c r="H466">
        <v>48751</v>
      </c>
      <c r="I466" s="1">
        <v>46218</v>
      </c>
      <c r="J466" s="2">
        <v>46023</v>
      </c>
      <c r="K466">
        <v>0</v>
      </c>
      <c r="L466" s="1">
        <v>46216</v>
      </c>
      <c r="M466">
        <v>0</v>
      </c>
      <c r="N466" s="3">
        <v>6039.84</v>
      </c>
      <c r="O466" t="s">
        <v>23</v>
      </c>
      <c r="P466" t="s">
        <v>24</v>
      </c>
      <c r="Q466" t="s">
        <v>97</v>
      </c>
      <c r="R466" t="s">
        <v>26</v>
      </c>
      <c r="S466" s="4" t="str">
        <f>IF(C466="","",_xlfn.IFNA(_xlfn.XLOOKUP(C466,'CADASTRO CLIENTE'!$B$2:$B$9815,'CADASTRO CLIENTE'!$C$2:$C$9815),"NÃO ENCONTRADO"))</f>
        <v>CENTERPLEX - MARACANAU</v>
      </c>
    </row>
    <row r="467" spans="1:19" hidden="1" x14ac:dyDescent="0.3">
      <c r="A467" t="s">
        <v>47</v>
      </c>
      <c r="B467" t="s">
        <v>31</v>
      </c>
      <c r="C467" t="s">
        <v>379</v>
      </c>
      <c r="D467" t="s">
        <v>380</v>
      </c>
      <c r="K467">
        <v>0</v>
      </c>
      <c r="L467" s="1">
        <v>46204</v>
      </c>
      <c r="M467">
        <v>0</v>
      </c>
      <c r="N467">
        <v>988.71</v>
      </c>
      <c r="O467" t="s">
        <v>23</v>
      </c>
      <c r="P467" t="s">
        <v>34</v>
      </c>
      <c r="Q467" t="s">
        <v>489</v>
      </c>
      <c r="R467" t="s">
        <v>26</v>
      </c>
      <c r="S467" s="4" t="str">
        <f>IF(C467="","",_xlfn.IFNA(_xlfn.XLOOKUP(C467,'CADASTRO CLIENTE'!$B$2:$B$9815,'CADASTRO CLIENTE'!$C$2:$C$9815),"NÃO ENCONTRADO"))</f>
        <v>PEDRAS DO PATACHO</v>
      </c>
    </row>
    <row r="468" spans="1:19" hidden="1" x14ac:dyDescent="0.3">
      <c r="A468" t="s">
        <v>19</v>
      </c>
      <c r="B468" t="s">
        <v>167</v>
      </c>
      <c r="C468" t="s">
        <v>168</v>
      </c>
      <c r="D468" t="s">
        <v>20</v>
      </c>
      <c r="F468" s="1">
        <v>46210</v>
      </c>
      <c r="G468" s="1">
        <v>46210</v>
      </c>
      <c r="H468">
        <v>8</v>
      </c>
      <c r="I468" s="1">
        <v>46223</v>
      </c>
      <c r="J468" s="2">
        <v>46023</v>
      </c>
      <c r="K468">
        <v>0</v>
      </c>
      <c r="L468" s="1">
        <v>46220</v>
      </c>
      <c r="M468">
        <v>0</v>
      </c>
      <c r="N468" s="3">
        <v>1359066.24</v>
      </c>
      <c r="O468" t="s">
        <v>23</v>
      </c>
      <c r="P468" t="s">
        <v>169</v>
      </c>
      <c r="Q468" t="s">
        <v>2479</v>
      </c>
      <c r="R468" t="s">
        <v>26</v>
      </c>
      <c r="S468" s="4" t="str">
        <f>IF(C468="","",_xlfn.IFNA(_xlfn.XLOOKUP(C468,'CADASTRO CLIENTE'!$B$2:$B$9815,'CADASTRO CLIENTE'!$C$2:$C$9815),"NÃO ENCONTRADO"))</f>
        <v>KROMA ENERGIA</v>
      </c>
    </row>
    <row r="469" spans="1:19" hidden="1" x14ac:dyDescent="0.3">
      <c r="A469" t="s">
        <v>19</v>
      </c>
      <c r="B469" t="s">
        <v>20</v>
      </c>
      <c r="C469" t="s">
        <v>171</v>
      </c>
      <c r="D469" t="s">
        <v>172</v>
      </c>
      <c r="F469" s="1">
        <v>46261</v>
      </c>
      <c r="G469" s="1">
        <v>46261</v>
      </c>
      <c r="H469">
        <v>122026</v>
      </c>
      <c r="I469" s="1">
        <v>46265</v>
      </c>
      <c r="J469" s="2">
        <v>46023</v>
      </c>
      <c r="K469">
        <v>0</v>
      </c>
      <c r="L469" s="1">
        <v>46261</v>
      </c>
      <c r="M469">
        <v>0</v>
      </c>
      <c r="N469" s="3">
        <v>4311.37</v>
      </c>
      <c r="O469" t="s">
        <v>23</v>
      </c>
      <c r="P469" t="s">
        <v>24</v>
      </c>
      <c r="Q469" t="s">
        <v>670</v>
      </c>
      <c r="R469" t="s">
        <v>26</v>
      </c>
      <c r="S469" s="4" t="str">
        <f>IF(C469="","",_xlfn.IFNA(_xlfn.XLOOKUP(C469,'CADASTRO CLIENTE'!$B$2:$B$9815,'CADASTRO CLIENTE'!$C$2:$C$9815),"NÃO ENCONTRADO"))</f>
        <v>PANDENOR</v>
      </c>
    </row>
    <row r="470" spans="1:19" hidden="1" x14ac:dyDescent="0.3">
      <c r="A470" t="s">
        <v>19</v>
      </c>
      <c r="B470" t="s">
        <v>573</v>
      </c>
      <c r="C470" t="s">
        <v>4969</v>
      </c>
      <c r="D470" t="s">
        <v>4970</v>
      </c>
      <c r="F470" s="1">
        <v>46241</v>
      </c>
      <c r="G470" s="1">
        <v>46241</v>
      </c>
      <c r="H470">
        <v>62</v>
      </c>
      <c r="I470" s="1">
        <v>46254</v>
      </c>
      <c r="J470" s="2">
        <v>46023</v>
      </c>
      <c r="K470">
        <v>0</v>
      </c>
      <c r="L470" s="1">
        <v>46255</v>
      </c>
      <c r="M470">
        <v>0</v>
      </c>
      <c r="N470" s="3">
        <v>1449.13</v>
      </c>
      <c r="O470" t="s">
        <v>23</v>
      </c>
      <c r="P470" t="s">
        <v>576</v>
      </c>
      <c r="Q470" t="s">
        <v>4971</v>
      </c>
      <c r="R470" t="s">
        <v>26</v>
      </c>
      <c r="S470" s="4">
        <f>IF(C470="","",_xlfn.IFNA(_xlfn.XLOOKUP(C470,'CADASTRO CLIENTE'!$B$2:$B$9815,'CADASTRO CLIENTE'!$C$2:$C$9815),"NÃO ENCONTRADO"))</f>
        <v>0</v>
      </c>
    </row>
    <row r="471" spans="1:19" hidden="1" x14ac:dyDescent="0.3">
      <c r="A471" t="s">
        <v>47</v>
      </c>
      <c r="B471" t="s">
        <v>31</v>
      </c>
      <c r="C471" t="s">
        <v>2146</v>
      </c>
      <c r="D471" t="s">
        <v>2147</v>
      </c>
      <c r="K471">
        <v>0</v>
      </c>
      <c r="L471" s="1">
        <v>46204</v>
      </c>
      <c r="M471">
        <v>0</v>
      </c>
      <c r="N471">
        <v>979.72</v>
      </c>
      <c r="O471" t="s">
        <v>23</v>
      </c>
      <c r="P471" t="s">
        <v>34</v>
      </c>
      <c r="Q471" t="s">
        <v>2148</v>
      </c>
      <c r="R471" t="s">
        <v>26</v>
      </c>
      <c r="S471" s="4" t="str">
        <f>IF(C471="","",_xlfn.IFNA(_xlfn.XLOOKUP(C471,'CADASTRO CLIENTE'!$B$2:$B$9815,'CADASTRO CLIENTE'!$C$2:$C$9815),"NÃO ENCONTRADO"))</f>
        <v>ROTA PREMIUM</v>
      </c>
    </row>
    <row r="472" spans="1:19" hidden="1" x14ac:dyDescent="0.3">
      <c r="A472" t="s">
        <v>19</v>
      </c>
      <c r="B472" t="s">
        <v>20</v>
      </c>
      <c r="C472" t="s">
        <v>668</v>
      </c>
      <c r="D472" t="s">
        <v>195</v>
      </c>
      <c r="F472" s="1">
        <v>46241</v>
      </c>
      <c r="G472" s="1">
        <v>46241</v>
      </c>
      <c r="H472">
        <v>50069</v>
      </c>
      <c r="I472" s="1">
        <v>46244</v>
      </c>
      <c r="J472" s="2">
        <v>46023</v>
      </c>
      <c r="K472">
        <v>0</v>
      </c>
      <c r="L472" s="1">
        <v>46245</v>
      </c>
      <c r="M472">
        <v>0</v>
      </c>
      <c r="N472">
        <v>471.3</v>
      </c>
      <c r="O472" t="s">
        <v>23</v>
      </c>
      <c r="P472" t="s">
        <v>24</v>
      </c>
      <c r="Q472" t="s">
        <v>3021</v>
      </c>
      <c r="R472" t="s">
        <v>26</v>
      </c>
      <c r="S472" s="4" t="str">
        <f>IF(C472="","",_xlfn.IFNA(_xlfn.XLOOKUP(C472,'CADASTRO CLIENTE'!$B$2:$B$9815,'CADASTRO CLIENTE'!$C$2:$C$9815),"NÃO ENCONTRADO"))</f>
        <v>COLÉGIO CHRISTUS J. ALENCAR 2</v>
      </c>
    </row>
    <row r="473" spans="1:19" hidden="1" x14ac:dyDescent="0.3">
      <c r="A473" t="s">
        <v>19</v>
      </c>
      <c r="B473" t="s">
        <v>20</v>
      </c>
      <c r="C473" t="s">
        <v>2172</v>
      </c>
      <c r="D473" t="s">
        <v>187</v>
      </c>
      <c r="F473" s="1">
        <v>46244</v>
      </c>
      <c r="G473" s="1">
        <v>46244</v>
      </c>
      <c r="H473">
        <v>50143</v>
      </c>
      <c r="I473" s="1">
        <v>46246</v>
      </c>
      <c r="J473" s="2">
        <v>46023</v>
      </c>
      <c r="K473">
        <v>0</v>
      </c>
      <c r="L473" s="1">
        <v>46246</v>
      </c>
      <c r="M473">
        <v>0</v>
      </c>
      <c r="N473" s="3">
        <v>13304.79</v>
      </c>
      <c r="O473" t="s">
        <v>23</v>
      </c>
      <c r="P473" t="s">
        <v>24</v>
      </c>
      <c r="Q473" t="s">
        <v>2173</v>
      </c>
      <c r="R473" t="s">
        <v>26</v>
      </c>
      <c r="S473" s="4" t="str">
        <f>IF(C473="","",_xlfn.IFNA(_xlfn.XLOOKUP(C473,'CADASTRO CLIENTE'!$B$2:$B$9815,'CADASTRO CLIENTE'!$C$2:$C$9815),"NÃO ENCONTRADO"))</f>
        <v>SUPERM. BONANZA 10</v>
      </c>
    </row>
    <row r="474" spans="1:19" hidden="1" x14ac:dyDescent="0.3">
      <c r="A474" t="s">
        <v>19</v>
      </c>
      <c r="B474" t="s">
        <v>20</v>
      </c>
      <c r="C474" t="s">
        <v>853</v>
      </c>
      <c r="D474" t="s">
        <v>52</v>
      </c>
      <c r="F474" s="1">
        <v>46206</v>
      </c>
      <c r="G474" s="1">
        <v>46206</v>
      </c>
      <c r="H474">
        <v>48692</v>
      </c>
      <c r="I474" s="1">
        <v>46219</v>
      </c>
      <c r="J474" s="2">
        <v>46023</v>
      </c>
      <c r="K474">
        <v>0</v>
      </c>
      <c r="L474" s="1">
        <v>46218</v>
      </c>
      <c r="M474">
        <v>0</v>
      </c>
      <c r="N474" s="3">
        <v>6623.98</v>
      </c>
      <c r="O474" t="s">
        <v>23</v>
      </c>
      <c r="P474" t="s">
        <v>24</v>
      </c>
      <c r="Q474" t="s">
        <v>854</v>
      </c>
      <c r="R474" t="s">
        <v>26</v>
      </c>
      <c r="S474" s="4" t="str">
        <f>IF(C474="","",_xlfn.IFNA(_xlfn.XLOOKUP(C474,'CADASTRO CLIENTE'!$B$2:$B$9815,'CADASTRO CLIENTE'!$C$2:$C$9815),"NÃO ENCONTRADO"))</f>
        <v>SER - ICES MARABA</v>
      </c>
    </row>
    <row r="475" spans="1:19" hidden="1" x14ac:dyDescent="0.3">
      <c r="A475" t="s">
        <v>47</v>
      </c>
      <c r="B475" t="s">
        <v>20</v>
      </c>
      <c r="C475" t="s">
        <v>384</v>
      </c>
      <c r="D475" t="s">
        <v>385</v>
      </c>
      <c r="K475">
        <v>0</v>
      </c>
      <c r="L475" s="1">
        <v>46234</v>
      </c>
      <c r="M475">
        <v>0</v>
      </c>
      <c r="N475" s="3">
        <v>2000000</v>
      </c>
      <c r="O475" t="s">
        <v>23</v>
      </c>
      <c r="P475" t="s">
        <v>142</v>
      </c>
      <c r="Q475" t="s">
        <v>386</v>
      </c>
      <c r="R475" t="s">
        <v>26</v>
      </c>
      <c r="S475" s="4" t="str">
        <f>IF(C475="","",_xlfn.IFNA(_xlfn.XLOOKUP(C475,'CADASTRO CLIENTE'!$B$2:$B$9815,'CADASTRO CLIENTE'!$C$2:$C$9815),"NÃO ENCONTRADO"))</f>
        <v>ARAPUA III SPE</v>
      </c>
    </row>
    <row r="476" spans="1:19" hidden="1" x14ac:dyDescent="0.3">
      <c r="A476" t="s">
        <v>47</v>
      </c>
      <c r="B476" t="s">
        <v>20</v>
      </c>
      <c r="C476" t="s">
        <v>688</v>
      </c>
      <c r="D476" t="s">
        <v>689</v>
      </c>
      <c r="K476">
        <v>0</v>
      </c>
      <c r="L476" s="1">
        <v>46234</v>
      </c>
      <c r="M476">
        <v>0</v>
      </c>
      <c r="N476" s="3">
        <v>78000</v>
      </c>
      <c r="O476" t="s">
        <v>23</v>
      </c>
      <c r="P476" t="s">
        <v>142</v>
      </c>
      <c r="Q476" t="s">
        <v>1411</v>
      </c>
      <c r="R476" t="s">
        <v>26</v>
      </c>
      <c r="S476" s="4" t="str">
        <f>IF(C476="","",_xlfn.IFNA(_xlfn.XLOOKUP(C476,'CADASTRO CLIENTE'!$B$2:$B$9815,'CADASTRO CLIENTE'!$C$2:$C$9815),"NÃO ENCONTRADO"))</f>
        <v>KROMA GESTAO</v>
      </c>
    </row>
    <row r="477" spans="1:19" hidden="1" x14ac:dyDescent="0.3">
      <c r="A477" t="s">
        <v>19</v>
      </c>
      <c r="B477" t="s">
        <v>573</v>
      </c>
      <c r="C477" t="s">
        <v>2199</v>
      </c>
      <c r="D477" t="s">
        <v>2200</v>
      </c>
      <c r="F477" s="1">
        <v>46218</v>
      </c>
      <c r="G477" s="1">
        <v>46218</v>
      </c>
      <c r="H477">
        <v>40</v>
      </c>
      <c r="I477" s="1">
        <v>46233</v>
      </c>
      <c r="J477" s="2">
        <v>46023</v>
      </c>
      <c r="K477">
        <v>0</v>
      </c>
      <c r="L477" s="1">
        <v>46230</v>
      </c>
      <c r="M477">
        <v>0</v>
      </c>
      <c r="N477" s="3">
        <v>1304.82</v>
      </c>
      <c r="O477" t="s">
        <v>23</v>
      </c>
      <c r="P477" t="s">
        <v>576</v>
      </c>
      <c r="Q477" t="s">
        <v>2201</v>
      </c>
      <c r="R477" t="s">
        <v>26</v>
      </c>
      <c r="S477" s="4">
        <f>IF(C477="","",_xlfn.IFNA(_xlfn.XLOOKUP(C477,'CADASTRO CLIENTE'!$B$2:$B$9815,'CADASTRO CLIENTE'!$C$2:$C$9815),"NÃO ENCONTRADO"))</f>
        <v>0</v>
      </c>
    </row>
    <row r="478" spans="1:19" hidden="1" x14ac:dyDescent="0.3">
      <c r="A478" t="s">
        <v>19</v>
      </c>
      <c r="B478" t="s">
        <v>74</v>
      </c>
      <c r="C478" t="s">
        <v>749</v>
      </c>
      <c r="D478" t="s">
        <v>76</v>
      </c>
      <c r="F478" s="1">
        <v>46210</v>
      </c>
      <c r="G478" s="1">
        <v>46210</v>
      </c>
      <c r="H478">
        <v>1068</v>
      </c>
      <c r="I478" s="1">
        <v>46211</v>
      </c>
      <c r="J478" s="2">
        <v>46023</v>
      </c>
      <c r="K478">
        <v>0</v>
      </c>
      <c r="L478" s="1">
        <v>46212</v>
      </c>
      <c r="M478">
        <v>0</v>
      </c>
      <c r="N478" s="3">
        <v>17377.580000000002</v>
      </c>
      <c r="O478" t="s">
        <v>23</v>
      </c>
      <c r="P478" t="s">
        <v>77</v>
      </c>
      <c r="Q478" t="s">
        <v>1944</v>
      </c>
      <c r="R478" t="s">
        <v>26</v>
      </c>
      <c r="S478" s="4" t="str">
        <f>IF(C478="","",_xlfn.IFNA(_xlfn.XLOOKUP(C478,'CADASTRO CLIENTE'!$B$2:$B$9815,'CADASTRO CLIENTE'!$C$2:$C$9815),"NÃO ENCONTRADO"))</f>
        <v>COMETA - FRANCISCO SÁ</v>
      </c>
    </row>
    <row r="479" spans="1:19" hidden="1" x14ac:dyDescent="0.3">
      <c r="A479" t="s">
        <v>19</v>
      </c>
      <c r="B479" t="s">
        <v>20</v>
      </c>
      <c r="C479" t="s">
        <v>1076</v>
      </c>
      <c r="D479" t="s">
        <v>1077</v>
      </c>
      <c r="F479" s="1">
        <v>46240</v>
      </c>
      <c r="G479" s="1">
        <v>46240</v>
      </c>
      <c r="H479">
        <v>49972</v>
      </c>
      <c r="I479" s="1">
        <v>46244</v>
      </c>
      <c r="J479" s="2">
        <v>46023</v>
      </c>
      <c r="K479">
        <v>0</v>
      </c>
      <c r="L479" s="1">
        <v>46244</v>
      </c>
      <c r="M479">
        <v>0</v>
      </c>
      <c r="N479" s="3">
        <v>123791.01</v>
      </c>
      <c r="O479" t="s">
        <v>23</v>
      </c>
      <c r="P479" t="s">
        <v>24</v>
      </c>
      <c r="Q479" t="s">
        <v>1078</v>
      </c>
      <c r="R479" t="s">
        <v>26</v>
      </c>
      <c r="S479" s="4" t="str">
        <f>IF(C479="","",_xlfn.IFNA(_xlfn.XLOOKUP(C479,'CADASTRO CLIENTE'!$B$2:$B$9815,'CADASTRO CLIENTE'!$C$2:$C$9815),"NÃO ENCONTRADO"))</f>
        <v>PESSEGO TRANSPORTES</v>
      </c>
    </row>
    <row r="480" spans="1:19" hidden="1" x14ac:dyDescent="0.3">
      <c r="A480" t="s">
        <v>19</v>
      </c>
      <c r="B480" t="s">
        <v>20</v>
      </c>
      <c r="C480" t="s">
        <v>631</v>
      </c>
      <c r="D480" t="s">
        <v>632</v>
      </c>
      <c r="F480" s="1">
        <v>46211</v>
      </c>
      <c r="G480" s="1">
        <v>46211</v>
      </c>
      <c r="H480">
        <v>49164</v>
      </c>
      <c r="I480" s="1">
        <v>46216</v>
      </c>
      <c r="J480" s="2">
        <v>46023</v>
      </c>
      <c r="K480">
        <v>0</v>
      </c>
      <c r="L480" s="1">
        <v>46216</v>
      </c>
      <c r="M480">
        <v>0</v>
      </c>
      <c r="N480" s="3">
        <v>5756</v>
      </c>
      <c r="O480" t="s">
        <v>23</v>
      </c>
      <c r="P480" t="s">
        <v>24</v>
      </c>
      <c r="Q480" t="s">
        <v>1107</v>
      </c>
      <c r="R480" t="s">
        <v>26</v>
      </c>
      <c r="S480" s="4" t="str">
        <f>IF(C480="","",_xlfn.IFNA(_xlfn.XLOOKUP(C480,'CADASTRO CLIENTE'!$B$2:$B$9815,'CADASTRO CLIENTE'!$C$2:$C$9815),"NÃO ENCONTRADO"))</f>
        <v>NAGEM</v>
      </c>
    </row>
    <row r="481" spans="1:19" hidden="1" x14ac:dyDescent="0.3">
      <c r="A481" t="s">
        <v>19</v>
      </c>
      <c r="B481" t="s">
        <v>20</v>
      </c>
      <c r="C481" t="s">
        <v>859</v>
      </c>
      <c r="D481" t="s">
        <v>860</v>
      </c>
      <c r="F481" s="1">
        <v>46206</v>
      </c>
      <c r="G481" s="1">
        <v>46206</v>
      </c>
      <c r="H481">
        <v>48750</v>
      </c>
      <c r="I481" s="1">
        <v>46218</v>
      </c>
      <c r="J481" s="2">
        <v>46023</v>
      </c>
      <c r="K481">
        <v>0</v>
      </c>
      <c r="L481" s="1">
        <v>46218</v>
      </c>
      <c r="M481">
        <v>0</v>
      </c>
      <c r="N481" s="3">
        <v>1338.18</v>
      </c>
      <c r="O481" t="s">
        <v>23</v>
      </c>
      <c r="P481" t="s">
        <v>24</v>
      </c>
      <c r="Q481" t="s">
        <v>861</v>
      </c>
      <c r="R481" t="s">
        <v>26</v>
      </c>
      <c r="S481" s="4" t="str">
        <f>IF(C481="","",_xlfn.IFNA(_xlfn.XLOOKUP(C481,'CADASTRO CLIENTE'!$B$2:$B$9815,'CADASTRO CLIENTE'!$C$2:$C$9815),"NÃO ENCONTRADO"))</f>
        <v>ARAQUIMICA</v>
      </c>
    </row>
    <row r="482" spans="1:19" hidden="1" x14ac:dyDescent="0.3">
      <c r="A482" t="s">
        <v>19</v>
      </c>
      <c r="B482" t="s">
        <v>20</v>
      </c>
      <c r="C482" t="s">
        <v>1069</v>
      </c>
      <c r="D482" t="s">
        <v>362</v>
      </c>
      <c r="F482" s="1">
        <v>46267</v>
      </c>
      <c r="G482" s="1">
        <v>46267</v>
      </c>
      <c r="H482">
        <v>50369</v>
      </c>
      <c r="I482" s="1">
        <v>46274</v>
      </c>
      <c r="J482" s="2">
        <v>46023</v>
      </c>
      <c r="K482">
        <v>0</v>
      </c>
      <c r="L482" s="1">
        <v>46273</v>
      </c>
      <c r="M482">
        <v>0</v>
      </c>
      <c r="N482" s="3">
        <v>34339.81</v>
      </c>
      <c r="O482" t="s">
        <v>23</v>
      </c>
      <c r="P482" t="s">
        <v>24</v>
      </c>
      <c r="Q482" t="s">
        <v>1070</v>
      </c>
      <c r="R482" t="s">
        <v>26</v>
      </c>
      <c r="S482" s="4" t="str">
        <f>IF(C482="","",_xlfn.IFNA(_xlfn.XLOOKUP(C482,'CADASTRO CLIENTE'!$B$2:$B$9815,'CADASTRO CLIENTE'!$C$2:$C$9815),"NÃO ENCONTRADO"))</f>
        <v>MEDEIROS - MATRIZ</v>
      </c>
    </row>
    <row r="483" spans="1:19" hidden="1" x14ac:dyDescent="0.3">
      <c r="A483" t="s">
        <v>19</v>
      </c>
      <c r="B483" t="s">
        <v>20</v>
      </c>
      <c r="C483" t="s">
        <v>2484</v>
      </c>
      <c r="D483" t="s">
        <v>515</v>
      </c>
      <c r="F483" s="1">
        <v>46239</v>
      </c>
      <c r="G483" s="1">
        <v>46239</v>
      </c>
      <c r="H483">
        <v>49860</v>
      </c>
      <c r="I483" s="1">
        <v>46249</v>
      </c>
      <c r="J483" s="2">
        <v>46023</v>
      </c>
      <c r="K483">
        <v>0</v>
      </c>
      <c r="L483" s="1">
        <v>46251</v>
      </c>
      <c r="M483">
        <v>0</v>
      </c>
      <c r="N483">
        <v>915.43</v>
      </c>
      <c r="O483" t="s">
        <v>23</v>
      </c>
      <c r="P483" t="s">
        <v>24</v>
      </c>
      <c r="Q483" t="s">
        <v>2731</v>
      </c>
      <c r="R483" t="s">
        <v>26</v>
      </c>
      <c r="S483" s="4" t="str">
        <f>IF(C483="","",_xlfn.IFNA(_xlfn.XLOOKUP(C483,'CADASTRO CLIENTE'!$B$2:$B$9815,'CADASTRO CLIENTE'!$C$2:$C$9815),"NÃO ENCONTRADO"))</f>
        <v>REDE INSPIRA UC COD 37</v>
      </c>
    </row>
    <row r="484" spans="1:19" hidden="1" x14ac:dyDescent="0.3">
      <c r="A484" t="s">
        <v>47</v>
      </c>
      <c r="B484" t="s">
        <v>31</v>
      </c>
      <c r="C484" t="s">
        <v>2276</v>
      </c>
      <c r="D484" t="s">
        <v>2277</v>
      </c>
      <c r="K484">
        <v>0</v>
      </c>
      <c r="L484" s="1">
        <v>46204</v>
      </c>
      <c r="M484">
        <v>0</v>
      </c>
      <c r="N484">
        <v>833.61</v>
      </c>
      <c r="O484" t="s">
        <v>23</v>
      </c>
      <c r="P484" t="s">
        <v>34</v>
      </c>
      <c r="Q484" t="s">
        <v>2278</v>
      </c>
      <c r="R484" t="s">
        <v>26</v>
      </c>
      <c r="S484" s="4" t="str">
        <f>IF(C484="","",_xlfn.IFNA(_xlfn.XLOOKUP(C484,'CADASTRO CLIENTE'!$B$2:$B$9815,'CADASTRO CLIENTE'!$C$2:$C$9815),"NÃO ENCONTRADO"))</f>
        <v>BANDEIRANTES PROPAGANDA</v>
      </c>
    </row>
    <row r="485" spans="1:19" hidden="1" x14ac:dyDescent="0.3">
      <c r="A485" t="s">
        <v>47</v>
      </c>
      <c r="B485" t="s">
        <v>31</v>
      </c>
      <c r="C485" t="s">
        <v>1667</v>
      </c>
      <c r="D485" t="s">
        <v>552</v>
      </c>
      <c r="K485">
        <v>0</v>
      </c>
      <c r="L485" s="1">
        <v>46204</v>
      </c>
      <c r="M485">
        <v>0</v>
      </c>
      <c r="N485" s="3">
        <v>1962.1</v>
      </c>
      <c r="O485" t="s">
        <v>23</v>
      </c>
      <c r="P485" t="s">
        <v>34</v>
      </c>
      <c r="Q485" t="s">
        <v>1668</v>
      </c>
      <c r="R485" t="s">
        <v>26</v>
      </c>
      <c r="S485" s="4" t="str">
        <f>IF(C485="","",_xlfn.IFNA(_xlfn.XLOOKUP(C485,'CADASTRO CLIENTE'!$B$2:$B$9815,'CADASTRO CLIENTE'!$C$2:$C$9815),"NÃO ENCONTRADO"))</f>
        <v>CASA DOS FRIOS</v>
      </c>
    </row>
    <row r="486" spans="1:19" hidden="1" x14ac:dyDescent="0.3">
      <c r="A486" t="s">
        <v>19</v>
      </c>
      <c r="B486" t="s">
        <v>20</v>
      </c>
      <c r="C486" t="s">
        <v>4918</v>
      </c>
      <c r="D486" t="s">
        <v>4919</v>
      </c>
      <c r="F486" s="1">
        <v>46269</v>
      </c>
      <c r="G486" s="1">
        <v>46269</v>
      </c>
      <c r="H486">
        <v>50784</v>
      </c>
      <c r="I486" s="1">
        <v>46280</v>
      </c>
      <c r="J486" s="2">
        <v>46023</v>
      </c>
      <c r="K486">
        <v>0</v>
      </c>
      <c r="L486" s="1">
        <v>46287</v>
      </c>
      <c r="M486">
        <v>0</v>
      </c>
      <c r="N486" s="3">
        <v>6386.27</v>
      </c>
      <c r="O486" t="s">
        <v>23</v>
      </c>
      <c r="P486" t="s">
        <v>24</v>
      </c>
      <c r="Q486" t="s">
        <v>26628</v>
      </c>
      <c r="R486" t="s">
        <v>26</v>
      </c>
      <c r="S486" s="4" t="str">
        <f>IF(C486="","",_xlfn.IFNA(_xlfn.XLOOKUP(C486,'CADASTRO CLIENTE'!$B$2:$B$9815,'CADASTRO CLIENTE'!$C$2:$C$9815),"NÃO ENCONTRADO"))</f>
        <v>MULTIMAGEM</v>
      </c>
    </row>
    <row r="487" spans="1:19" hidden="1" x14ac:dyDescent="0.3">
      <c r="A487" t="s">
        <v>47</v>
      </c>
      <c r="B487" t="s">
        <v>31</v>
      </c>
      <c r="C487" t="s">
        <v>2399</v>
      </c>
      <c r="D487" t="s">
        <v>2400</v>
      </c>
      <c r="K487">
        <v>0</v>
      </c>
      <c r="L487" s="1">
        <v>46204</v>
      </c>
      <c r="M487">
        <v>0</v>
      </c>
      <c r="N487" s="3">
        <v>2951.3</v>
      </c>
      <c r="O487" t="s">
        <v>23</v>
      </c>
      <c r="P487" t="s">
        <v>34</v>
      </c>
      <c r="Q487" t="s">
        <v>2401</v>
      </c>
      <c r="R487" t="s">
        <v>26</v>
      </c>
      <c r="S487" s="4" t="str">
        <f>IF(C487="","",_xlfn.IFNA(_xlfn.XLOOKUP(C487,'CADASTRO CLIENTE'!$B$2:$B$9815,'CADASTRO CLIENTE'!$C$2:$C$9815),"NÃO ENCONTRADO"))</f>
        <v>NORONHA PESCADOS</v>
      </c>
    </row>
    <row r="488" spans="1:19" hidden="1" x14ac:dyDescent="0.3">
      <c r="A488" t="s">
        <v>19</v>
      </c>
      <c r="B488" t="s">
        <v>20</v>
      </c>
      <c r="C488" t="s">
        <v>194</v>
      </c>
      <c r="D488" t="s">
        <v>195</v>
      </c>
      <c r="F488" s="1">
        <v>46238</v>
      </c>
      <c r="G488" s="1">
        <v>46238</v>
      </c>
      <c r="H488">
        <v>49671</v>
      </c>
      <c r="I488" s="1">
        <v>46244</v>
      </c>
      <c r="J488" s="2">
        <v>46023</v>
      </c>
      <c r="K488">
        <v>0</v>
      </c>
      <c r="L488" s="1">
        <v>46241</v>
      </c>
      <c r="M488">
        <v>0</v>
      </c>
      <c r="N488" s="3">
        <v>1159.1600000000001</v>
      </c>
      <c r="O488" t="s">
        <v>23</v>
      </c>
      <c r="P488" t="s">
        <v>24</v>
      </c>
      <c r="Q488" t="s">
        <v>196</v>
      </c>
      <c r="R488" t="s">
        <v>26</v>
      </c>
      <c r="S488" s="4" t="str">
        <f>IF(C488="","",_xlfn.IFNA(_xlfn.XLOOKUP(C488,'CADASTRO CLIENTE'!$B$2:$B$9815,'CADASTRO CLIENTE'!$C$2:$C$9815),"NÃO ENCONTRADO"))</f>
        <v>COLEGIO CHRISTUS - PARQUEL. 2</v>
      </c>
    </row>
    <row r="489" spans="1:19" hidden="1" x14ac:dyDescent="0.3">
      <c r="A489" t="s">
        <v>19</v>
      </c>
      <c r="B489" t="s">
        <v>20</v>
      </c>
      <c r="C489" t="s">
        <v>1750</v>
      </c>
      <c r="D489" t="s">
        <v>200</v>
      </c>
      <c r="F489" s="1">
        <v>46239</v>
      </c>
      <c r="G489" s="1">
        <v>46239</v>
      </c>
      <c r="H489">
        <v>49809</v>
      </c>
      <c r="I489" s="1">
        <v>46249</v>
      </c>
      <c r="J489" s="2">
        <v>46023</v>
      </c>
      <c r="K489">
        <v>0</v>
      </c>
      <c r="L489" s="1">
        <v>46251</v>
      </c>
      <c r="M489">
        <v>0</v>
      </c>
      <c r="N489" s="3">
        <v>7823.51</v>
      </c>
      <c r="O489" t="s">
        <v>23</v>
      </c>
      <c r="P489" t="s">
        <v>24</v>
      </c>
      <c r="Q489" t="s">
        <v>1751</v>
      </c>
      <c r="R489" t="s">
        <v>26</v>
      </c>
      <c r="S489" s="4" t="str">
        <f>IF(C489="","",_xlfn.IFNA(_xlfn.XLOOKUP(C489,'CADASTRO CLIENTE'!$B$2:$B$9815,'CADASTRO CLIENTE'!$C$2:$C$9815),"NÃO ENCONTRADO"))</f>
        <v>INSPIRA MUDANÇA - UNID 25</v>
      </c>
    </row>
    <row r="490" spans="1:19" hidden="1" x14ac:dyDescent="0.3">
      <c r="A490" t="s">
        <v>47</v>
      </c>
      <c r="B490" t="s">
        <v>31</v>
      </c>
      <c r="C490" t="s">
        <v>98</v>
      </c>
      <c r="D490" t="s">
        <v>99</v>
      </c>
      <c r="K490">
        <v>0</v>
      </c>
      <c r="L490" s="1">
        <v>46287</v>
      </c>
      <c r="M490">
        <v>0</v>
      </c>
      <c r="N490">
        <v>526.13</v>
      </c>
      <c r="O490" t="s">
        <v>23</v>
      </c>
      <c r="P490" t="s">
        <v>34</v>
      </c>
      <c r="Q490" t="s">
        <v>5124</v>
      </c>
      <c r="R490" t="s">
        <v>26</v>
      </c>
      <c r="S490" s="4" t="str">
        <f>IF(C490="","",_xlfn.IFNA(_xlfn.XLOOKUP(C490,'CADASTRO CLIENTE'!$B$2:$B$9815,'CADASTRO CLIENTE'!$C$2:$C$9815),"NÃO ENCONTRADO"))</f>
        <v>PRAIA DO CUPE</v>
      </c>
    </row>
    <row r="491" spans="1:19" hidden="1" x14ac:dyDescent="0.3">
      <c r="A491" t="s">
        <v>19</v>
      </c>
      <c r="B491" t="s">
        <v>20</v>
      </c>
      <c r="C491" t="s">
        <v>1867</v>
      </c>
      <c r="D491" t="s">
        <v>1868</v>
      </c>
      <c r="F491" s="1">
        <v>46209</v>
      </c>
      <c r="G491" s="1">
        <v>46209</v>
      </c>
      <c r="H491">
        <v>48844</v>
      </c>
      <c r="I491" s="1">
        <v>46218</v>
      </c>
      <c r="J491" s="2">
        <v>46023</v>
      </c>
      <c r="K491">
        <v>0</v>
      </c>
      <c r="L491" s="1">
        <v>46224</v>
      </c>
      <c r="M491">
        <v>0</v>
      </c>
      <c r="N491" s="3">
        <v>1553.51</v>
      </c>
      <c r="O491" t="s">
        <v>23</v>
      </c>
      <c r="P491" t="s">
        <v>24</v>
      </c>
      <c r="Q491" t="s">
        <v>1869</v>
      </c>
      <c r="R491" t="s">
        <v>26</v>
      </c>
      <c r="S491" s="4" t="str">
        <f>IF(C491="","",_xlfn.IFNA(_xlfn.XLOOKUP(C491,'CADASTRO CLIENTE'!$B$2:$B$9815,'CADASTRO CLIENTE'!$C$2:$C$9815),"NÃO ENCONTRADO"))</f>
        <v>ALTASAN</v>
      </c>
    </row>
    <row r="492" spans="1:19" hidden="1" x14ac:dyDescent="0.3">
      <c r="A492" t="s">
        <v>19</v>
      </c>
      <c r="B492" t="s">
        <v>20</v>
      </c>
      <c r="C492" t="s">
        <v>571</v>
      </c>
      <c r="D492" t="s">
        <v>200</v>
      </c>
      <c r="F492" s="1">
        <v>46239</v>
      </c>
      <c r="G492" s="1">
        <v>46239</v>
      </c>
      <c r="H492">
        <v>49832</v>
      </c>
      <c r="I492" s="1">
        <v>46249</v>
      </c>
      <c r="J492" s="2">
        <v>46023</v>
      </c>
      <c r="K492">
        <v>0</v>
      </c>
      <c r="L492" s="1">
        <v>46251</v>
      </c>
      <c r="M492">
        <v>0</v>
      </c>
      <c r="N492" s="3">
        <v>1503.36</v>
      </c>
      <c r="O492" t="s">
        <v>23</v>
      </c>
      <c r="P492" t="s">
        <v>24</v>
      </c>
      <c r="Q492" t="s">
        <v>835</v>
      </c>
      <c r="R492" t="s">
        <v>26</v>
      </c>
      <c r="S492" s="4" t="str">
        <f>IF(C492="","",_xlfn.IFNA(_xlfn.XLOOKUP(C492,'CADASTRO CLIENTE'!$B$2:$B$9815,'CADASTRO CLIENTE'!$C$2:$C$9815),"NÃO ENCONTRADO"))</f>
        <v>INSPIRA MUDANÇA - UNID 32</v>
      </c>
    </row>
    <row r="493" spans="1:19" hidden="1" x14ac:dyDescent="0.3">
      <c r="A493" t="s">
        <v>19</v>
      </c>
      <c r="B493" t="s">
        <v>31</v>
      </c>
      <c r="C493" t="s">
        <v>4898</v>
      </c>
      <c r="D493" t="s">
        <v>4899</v>
      </c>
      <c r="F493" s="1">
        <v>46230</v>
      </c>
      <c r="G493" s="1">
        <v>46230</v>
      </c>
      <c r="H493">
        <v>323</v>
      </c>
      <c r="I493" s="1">
        <v>46249</v>
      </c>
      <c r="J493" s="2">
        <v>46023</v>
      </c>
      <c r="K493">
        <v>0</v>
      </c>
      <c r="L493" s="1">
        <v>46281</v>
      </c>
      <c r="M493">
        <v>0</v>
      </c>
      <c r="N493">
        <v>938.5</v>
      </c>
      <c r="O493" t="s">
        <v>23</v>
      </c>
      <c r="P493" t="s">
        <v>34</v>
      </c>
      <c r="Q493" t="s">
        <v>4965</v>
      </c>
      <c r="R493" t="s">
        <v>26</v>
      </c>
      <c r="S493" s="4" t="str">
        <f>IF(C493="","",_xlfn.IFNA(_xlfn.XLOOKUP(C493,'CADASTRO CLIENTE'!$B$2:$B$9815,'CADASTRO CLIENTE'!$C$2:$C$9815),"NÃO ENCONTRADO"))</f>
        <v>TABATINGA AQUACULTURA</v>
      </c>
    </row>
    <row r="494" spans="1:19" hidden="1" x14ac:dyDescent="0.3">
      <c r="A494" t="s">
        <v>47</v>
      </c>
      <c r="B494" t="s">
        <v>20</v>
      </c>
      <c r="C494" t="s">
        <v>71</v>
      </c>
      <c r="D494" t="s">
        <v>72</v>
      </c>
      <c r="K494">
        <v>0</v>
      </c>
      <c r="L494" s="1">
        <v>46212</v>
      </c>
      <c r="M494">
        <v>0</v>
      </c>
      <c r="N494" s="3">
        <v>21920.66</v>
      </c>
      <c r="O494" t="s">
        <v>23</v>
      </c>
      <c r="P494" t="s">
        <v>24</v>
      </c>
      <c r="Q494" t="s">
        <v>2574</v>
      </c>
      <c r="R494" t="s">
        <v>26</v>
      </c>
      <c r="S494" s="4" t="str">
        <f>IF(C494="","",_xlfn.IFNA(_xlfn.XLOOKUP(C494,'CADASTRO CLIENTE'!$B$2:$B$9815,'CADASTRO CLIENTE'!$C$2:$C$9815),"NÃO ENCONTRADO"))</f>
        <v>HOSPITAL MARIA LUCINDA</v>
      </c>
    </row>
    <row r="495" spans="1:19" hidden="1" x14ac:dyDescent="0.3">
      <c r="A495" t="s">
        <v>47</v>
      </c>
      <c r="B495" t="s">
        <v>31</v>
      </c>
      <c r="C495" t="s">
        <v>873</v>
      </c>
      <c r="D495" t="s">
        <v>874</v>
      </c>
      <c r="K495">
        <v>0</v>
      </c>
      <c r="L495" s="1">
        <v>46287</v>
      </c>
      <c r="M495">
        <v>0</v>
      </c>
      <c r="N495">
        <v>476.75</v>
      </c>
      <c r="O495" t="s">
        <v>23</v>
      </c>
      <c r="P495" t="s">
        <v>34</v>
      </c>
      <c r="Q495" t="s">
        <v>5012</v>
      </c>
      <c r="R495" t="s">
        <v>26</v>
      </c>
      <c r="S495" s="4" t="str">
        <f>IF(C495="","",_xlfn.IFNA(_xlfn.XLOOKUP(C495,'CADASTRO CLIENTE'!$B$2:$B$9815,'CADASTRO CLIENTE'!$C$2:$C$9815),"NÃO ENCONTRADO"))</f>
        <v>EDEMAR PORTO ALIMENTOS E BEBIDAS</v>
      </c>
    </row>
    <row r="496" spans="1:19" hidden="1" x14ac:dyDescent="0.3">
      <c r="A496" t="s">
        <v>19</v>
      </c>
      <c r="B496" t="s">
        <v>74</v>
      </c>
      <c r="C496" t="s">
        <v>1185</v>
      </c>
      <c r="D496" t="s">
        <v>76</v>
      </c>
      <c r="F496" s="1">
        <v>46239</v>
      </c>
      <c r="G496" s="1">
        <v>46239</v>
      </c>
      <c r="H496">
        <v>1106</v>
      </c>
      <c r="I496" s="1">
        <v>46244</v>
      </c>
      <c r="J496" s="2">
        <v>46023</v>
      </c>
      <c r="K496">
        <v>0</v>
      </c>
      <c r="L496" s="1">
        <v>46244</v>
      </c>
      <c r="M496">
        <v>0</v>
      </c>
      <c r="N496" s="3">
        <v>18284.28</v>
      </c>
      <c r="O496" t="s">
        <v>23</v>
      </c>
      <c r="P496" t="s">
        <v>77</v>
      </c>
      <c r="Q496" t="s">
        <v>2343</v>
      </c>
      <c r="R496" t="s">
        <v>26</v>
      </c>
      <c r="S496" s="4" t="str">
        <f>IF(C496="","",_xlfn.IFNA(_xlfn.XLOOKUP(C496,'CADASTRO CLIENTE'!$B$2:$B$9815,'CADASTRO CLIENTE'!$C$2:$C$9815),"NÃO ENCONTRADO"))</f>
        <v>COMETA - CIDADE DOS FUNCIONARIOS</v>
      </c>
    </row>
    <row r="497" spans="1:19" hidden="1" x14ac:dyDescent="0.3">
      <c r="A497" t="s">
        <v>47</v>
      </c>
      <c r="B497" t="s">
        <v>31</v>
      </c>
      <c r="C497" t="s">
        <v>2753</v>
      </c>
      <c r="D497" t="s">
        <v>2754</v>
      </c>
      <c r="K497">
        <v>0</v>
      </c>
      <c r="L497" s="1">
        <v>46204</v>
      </c>
      <c r="M497">
        <v>0</v>
      </c>
      <c r="N497">
        <v>645.47</v>
      </c>
      <c r="O497" t="s">
        <v>23</v>
      </c>
      <c r="P497" t="s">
        <v>34</v>
      </c>
      <c r="Q497" t="s">
        <v>2755</v>
      </c>
      <c r="R497" t="s">
        <v>26</v>
      </c>
      <c r="S497" s="4" t="str">
        <f>IF(C497="","",_xlfn.IFNA(_xlfn.XLOOKUP(C497,'CADASTRO CLIENTE'!$B$2:$B$9815,'CADASTRO CLIENTE'!$C$2:$C$9815),"NÃO ENCONTRADO"))</f>
        <v>EMPRESARIAL ALBERT EINSTEIN</v>
      </c>
    </row>
    <row r="498" spans="1:19" hidden="1" x14ac:dyDescent="0.3">
      <c r="A498" t="s">
        <v>19</v>
      </c>
      <c r="B498" t="s">
        <v>20</v>
      </c>
      <c r="C498" t="s">
        <v>3040</v>
      </c>
      <c r="D498" t="s">
        <v>991</v>
      </c>
      <c r="F498" s="1">
        <v>46206</v>
      </c>
      <c r="G498" s="1">
        <v>46206</v>
      </c>
      <c r="H498">
        <v>48623</v>
      </c>
      <c r="I498" s="1">
        <v>46218</v>
      </c>
      <c r="J498" s="2">
        <v>46023</v>
      </c>
      <c r="K498">
        <v>0</v>
      </c>
      <c r="L498" s="1">
        <v>46218</v>
      </c>
      <c r="M498">
        <v>0</v>
      </c>
      <c r="N498" s="3">
        <v>18000.98</v>
      </c>
      <c r="O498" t="s">
        <v>23</v>
      </c>
      <c r="P498" t="s">
        <v>24</v>
      </c>
      <c r="Q498" t="s">
        <v>3041</v>
      </c>
      <c r="R498" t="s">
        <v>26</v>
      </c>
      <c r="S498" s="4" t="str">
        <f>IF(C498="","",_xlfn.IFNA(_xlfn.XLOOKUP(C498,'CADASTRO CLIENTE'!$B$2:$B$9815,'CADASTRO CLIENTE'!$C$2:$C$9815),"NÃO ENCONTRADO"))</f>
        <v>TBFORTE - REC</v>
      </c>
    </row>
    <row r="499" spans="1:19" hidden="1" x14ac:dyDescent="0.3">
      <c r="A499" t="s">
        <v>47</v>
      </c>
      <c r="B499" t="s">
        <v>31</v>
      </c>
      <c r="C499" t="s">
        <v>1834</v>
      </c>
      <c r="D499" t="s">
        <v>1835</v>
      </c>
      <c r="K499">
        <v>0</v>
      </c>
      <c r="L499" s="1">
        <v>46204</v>
      </c>
      <c r="M499">
        <v>0</v>
      </c>
      <c r="N499" s="3">
        <v>3631.63</v>
      </c>
      <c r="O499" t="s">
        <v>23</v>
      </c>
      <c r="P499" t="s">
        <v>34</v>
      </c>
      <c r="Q499" t="s">
        <v>1836</v>
      </c>
      <c r="R499" t="s">
        <v>26</v>
      </c>
      <c r="S499" s="4" t="str">
        <f>IF(C499="","",_xlfn.IFNA(_xlfn.XLOOKUP(C499,'CADASTRO CLIENTE'!$B$2:$B$9815,'CADASTRO CLIENTE'!$C$2:$C$9815),"NÃO ENCONTRADO"))</f>
        <v>HOSPITAL ALBERT SABIN</v>
      </c>
    </row>
    <row r="500" spans="1:19" hidden="1" x14ac:dyDescent="0.3">
      <c r="A500" t="s">
        <v>47</v>
      </c>
      <c r="B500" t="s">
        <v>20</v>
      </c>
      <c r="C500" t="s">
        <v>476</v>
      </c>
      <c r="D500" t="s">
        <v>477</v>
      </c>
      <c r="K500">
        <v>0</v>
      </c>
      <c r="L500" s="1">
        <v>46234</v>
      </c>
      <c r="M500">
        <v>0</v>
      </c>
      <c r="N500" s="3">
        <v>276601.94</v>
      </c>
      <c r="O500" t="s">
        <v>23</v>
      </c>
      <c r="P500" t="s">
        <v>142</v>
      </c>
      <c r="Q500" t="s">
        <v>478</v>
      </c>
      <c r="R500" t="s">
        <v>26</v>
      </c>
      <c r="S500" s="4" t="str">
        <f>IF(C500="","",_xlfn.IFNA(_xlfn.XLOOKUP(C500,'CADASTRO CLIENTE'!$B$2:$B$9815,'CADASTRO CLIENTE'!$C$2:$C$9815),"NÃO ENCONTRADO"))</f>
        <v>CPFL JAGUARI</v>
      </c>
    </row>
    <row r="501" spans="1:19" hidden="1" x14ac:dyDescent="0.3">
      <c r="A501" t="s">
        <v>47</v>
      </c>
      <c r="B501" t="s">
        <v>20</v>
      </c>
      <c r="C501" t="s">
        <v>140</v>
      </c>
      <c r="D501" t="s">
        <v>141</v>
      </c>
      <c r="K501">
        <v>0</v>
      </c>
      <c r="L501" s="1">
        <v>46234</v>
      </c>
      <c r="M501">
        <v>0</v>
      </c>
      <c r="N501" s="3">
        <v>4675.8</v>
      </c>
      <c r="O501" t="s">
        <v>23</v>
      </c>
      <c r="P501" t="s">
        <v>142</v>
      </c>
      <c r="Q501" t="s">
        <v>897</v>
      </c>
      <c r="R501" t="s">
        <v>26</v>
      </c>
      <c r="S501" s="4" t="str">
        <f>IF(C501="","",_xlfn.IFNA(_xlfn.XLOOKUP(C501,'CADASTRO CLIENTE'!$B$2:$B$9815,'CADASTRO CLIENTE'!$C$2:$C$9815),"NÃO ENCONTRADO"))</f>
        <v>HNSA</v>
      </c>
    </row>
    <row r="502" spans="1:19" hidden="1" x14ac:dyDescent="0.3">
      <c r="A502" t="s">
        <v>19</v>
      </c>
      <c r="B502" t="s">
        <v>60</v>
      </c>
      <c r="C502" t="s">
        <v>398</v>
      </c>
      <c r="D502" t="s">
        <v>399</v>
      </c>
      <c r="F502" s="1">
        <v>46217</v>
      </c>
      <c r="G502" s="1">
        <v>46217</v>
      </c>
      <c r="H502">
        <v>1474</v>
      </c>
      <c r="I502" s="1">
        <v>46217</v>
      </c>
      <c r="J502" s="2">
        <v>46023</v>
      </c>
      <c r="K502">
        <v>0</v>
      </c>
      <c r="L502" s="1">
        <v>46233</v>
      </c>
      <c r="M502">
        <v>0</v>
      </c>
      <c r="N502" s="3">
        <v>46164.57</v>
      </c>
      <c r="O502" t="s">
        <v>23</v>
      </c>
      <c r="P502" t="s">
        <v>63</v>
      </c>
      <c r="Q502" t="s">
        <v>1040</v>
      </c>
      <c r="R502" t="s">
        <v>26</v>
      </c>
      <c r="S502" s="4" t="str">
        <f>IF(C502="","",_xlfn.IFNA(_xlfn.XLOOKUP(C502,'CADASTRO CLIENTE'!$B$2:$B$9815,'CADASTRO CLIENTE'!$C$2:$C$9815),"NÃO ENCONTRADO"))</f>
        <v>COELBA</v>
      </c>
    </row>
    <row r="503" spans="1:19" hidden="1" x14ac:dyDescent="0.3">
      <c r="A503" t="s">
        <v>19</v>
      </c>
      <c r="B503" t="s">
        <v>20</v>
      </c>
      <c r="C503" t="s">
        <v>438</v>
      </c>
      <c r="D503" t="s">
        <v>439</v>
      </c>
      <c r="F503" s="1">
        <v>46267</v>
      </c>
      <c r="G503" s="1">
        <v>46267</v>
      </c>
      <c r="H503">
        <v>50301</v>
      </c>
      <c r="I503" s="1">
        <v>46274</v>
      </c>
      <c r="J503" s="2">
        <v>46023</v>
      </c>
      <c r="K503">
        <v>0</v>
      </c>
      <c r="L503" s="1">
        <v>46274</v>
      </c>
      <c r="M503">
        <v>0</v>
      </c>
      <c r="N503" s="3">
        <v>197904</v>
      </c>
      <c r="O503" t="s">
        <v>23</v>
      </c>
      <c r="P503" t="s">
        <v>24</v>
      </c>
      <c r="Q503" t="s">
        <v>440</v>
      </c>
      <c r="R503" t="s">
        <v>26</v>
      </c>
      <c r="S503" s="4" t="str">
        <f>IF(C503="","",_xlfn.IFNA(_xlfn.XLOOKUP(C503,'CADASTRO CLIENTE'!$B$2:$B$9815,'CADASTRO CLIENTE'!$C$2:$C$9815),"NÃO ENCONTRADO"))</f>
        <v>LIGHTCOM</v>
      </c>
    </row>
    <row r="504" spans="1:19" hidden="1" x14ac:dyDescent="0.3">
      <c r="A504" t="s">
        <v>47</v>
      </c>
      <c r="B504" t="s">
        <v>31</v>
      </c>
      <c r="C504" t="s">
        <v>1554</v>
      </c>
      <c r="D504" t="s">
        <v>1555</v>
      </c>
      <c r="K504">
        <v>0</v>
      </c>
      <c r="L504" s="1">
        <v>46204</v>
      </c>
      <c r="M504">
        <v>0</v>
      </c>
      <c r="N504" s="3">
        <v>2606.44</v>
      </c>
      <c r="O504" t="s">
        <v>23</v>
      </c>
      <c r="P504" t="s">
        <v>34</v>
      </c>
      <c r="Q504" t="s">
        <v>1556</v>
      </c>
      <c r="R504" t="s">
        <v>26</v>
      </c>
      <c r="S504" s="4" t="str">
        <f>IF(C504="","",_xlfn.IFNA(_xlfn.XLOOKUP(C504,'CADASTRO CLIENTE'!$B$2:$B$9815,'CADASTRO CLIENTE'!$C$2:$C$9815),"NÃO ENCONTRADO"))</f>
        <v>MARULHOS</v>
      </c>
    </row>
    <row r="505" spans="1:19" hidden="1" x14ac:dyDescent="0.3">
      <c r="A505" t="s">
        <v>19</v>
      </c>
      <c r="B505" t="s">
        <v>20</v>
      </c>
      <c r="C505" t="s">
        <v>751</v>
      </c>
      <c r="D505" t="s">
        <v>752</v>
      </c>
      <c r="F505" s="1">
        <v>46269</v>
      </c>
      <c r="G505" s="1">
        <v>46269</v>
      </c>
      <c r="H505">
        <v>50803</v>
      </c>
      <c r="I505" s="1">
        <v>46273</v>
      </c>
      <c r="J505" s="2">
        <v>46023</v>
      </c>
      <c r="K505">
        <v>0</v>
      </c>
      <c r="L505" s="1">
        <v>46274</v>
      </c>
      <c r="M505">
        <v>0</v>
      </c>
      <c r="N505" s="3">
        <v>548788.68999999994</v>
      </c>
      <c r="O505" t="s">
        <v>23</v>
      </c>
      <c r="P505" t="s">
        <v>148</v>
      </c>
      <c r="Q505" t="s">
        <v>2415</v>
      </c>
      <c r="R505" t="s">
        <v>26</v>
      </c>
      <c r="S505" s="4" t="str">
        <f>IF(C505="","",_xlfn.IFNA(_xlfn.XLOOKUP(C505,'CADASTRO CLIENTE'!$B$2:$B$9815,'CADASTRO CLIENTE'!$C$2:$C$9815),"NÃO ENCONTRADO"))</f>
        <v>DUCOCO</v>
      </c>
    </row>
    <row r="506" spans="1:19" hidden="1" x14ac:dyDescent="0.3">
      <c r="A506" t="s">
        <v>19</v>
      </c>
      <c r="B506" t="s">
        <v>20</v>
      </c>
      <c r="C506" t="s">
        <v>1156</v>
      </c>
      <c r="D506" t="s">
        <v>1157</v>
      </c>
      <c r="F506" s="1">
        <v>46205</v>
      </c>
      <c r="G506" s="1">
        <v>46205</v>
      </c>
      <c r="H506">
        <v>48403</v>
      </c>
      <c r="I506" s="1">
        <v>46211</v>
      </c>
      <c r="J506" s="2">
        <v>46023</v>
      </c>
      <c r="K506">
        <v>0</v>
      </c>
      <c r="L506" s="1">
        <v>46211</v>
      </c>
      <c r="M506">
        <v>0</v>
      </c>
      <c r="N506" s="3">
        <v>159917.94</v>
      </c>
      <c r="O506" t="s">
        <v>23</v>
      </c>
      <c r="P506" t="s">
        <v>24</v>
      </c>
      <c r="Q506" t="s">
        <v>1158</v>
      </c>
      <c r="R506" t="s">
        <v>26</v>
      </c>
      <c r="S506" s="4" t="str">
        <f>IF(C506="","",_xlfn.IFNA(_xlfn.XLOOKUP(C506,'CADASTRO CLIENTE'!$B$2:$B$9815,'CADASTRO CLIENTE'!$C$2:$C$9815),"NÃO ENCONTRADO"))</f>
        <v>TREVO</v>
      </c>
    </row>
    <row r="507" spans="1:19" hidden="1" x14ac:dyDescent="0.3">
      <c r="A507" t="s">
        <v>19</v>
      </c>
      <c r="B507" t="s">
        <v>20</v>
      </c>
      <c r="C507" t="s">
        <v>1480</v>
      </c>
      <c r="D507" t="s">
        <v>200</v>
      </c>
      <c r="F507" s="1">
        <v>46239</v>
      </c>
      <c r="G507" s="1">
        <v>46239</v>
      </c>
      <c r="H507">
        <v>49822</v>
      </c>
      <c r="I507" s="1">
        <v>46249</v>
      </c>
      <c r="J507" s="2">
        <v>46023</v>
      </c>
      <c r="K507">
        <v>0</v>
      </c>
      <c r="L507" s="1">
        <v>46251</v>
      </c>
      <c r="M507">
        <v>0</v>
      </c>
      <c r="N507" s="3">
        <v>9824.2000000000007</v>
      </c>
      <c r="O507" t="s">
        <v>23</v>
      </c>
      <c r="P507" t="s">
        <v>24</v>
      </c>
      <c r="Q507" t="s">
        <v>1481</v>
      </c>
      <c r="R507" t="s">
        <v>26</v>
      </c>
      <c r="S507" s="4" t="str">
        <f>IF(C507="","",_xlfn.IFNA(_xlfn.XLOOKUP(C507,'CADASTRO CLIENTE'!$B$2:$B$9815,'CADASTRO CLIENTE'!$C$2:$C$9815),"NÃO ENCONTRADO"))</f>
        <v>INSPIRA MUDANÇA - UNID 19</v>
      </c>
    </row>
    <row r="508" spans="1:19" hidden="1" x14ac:dyDescent="0.3">
      <c r="A508" t="s">
        <v>19</v>
      </c>
      <c r="B508" t="s">
        <v>38</v>
      </c>
      <c r="C508" t="s">
        <v>39</v>
      </c>
      <c r="D508" t="s">
        <v>40</v>
      </c>
      <c r="F508" s="1">
        <v>46269</v>
      </c>
      <c r="G508" s="1">
        <v>46269</v>
      </c>
      <c r="H508">
        <v>461</v>
      </c>
      <c r="I508" s="1">
        <v>46285</v>
      </c>
      <c r="J508" s="2">
        <v>46023</v>
      </c>
      <c r="K508">
        <v>0</v>
      </c>
      <c r="L508" s="1">
        <v>46283</v>
      </c>
      <c r="M508">
        <v>0</v>
      </c>
      <c r="N508" s="3">
        <v>11530.58</v>
      </c>
      <c r="O508" t="s">
        <v>23</v>
      </c>
      <c r="P508" t="s">
        <v>24</v>
      </c>
      <c r="Q508" t="s">
        <v>5073</v>
      </c>
      <c r="R508" t="s">
        <v>26</v>
      </c>
      <c r="S508" s="4" t="str">
        <f>IF(C508="","",_xlfn.IFNA(_xlfn.XLOOKUP(C508,'CADASTRO CLIENTE'!$B$2:$B$9815,'CADASTRO CLIENTE'!$C$2:$C$9815),"NÃO ENCONTRADO"))</f>
        <v>CAGEPA</v>
      </c>
    </row>
    <row r="509" spans="1:19" hidden="1" x14ac:dyDescent="0.3">
      <c r="A509" t="s">
        <v>19</v>
      </c>
      <c r="B509" t="s">
        <v>20</v>
      </c>
      <c r="C509" t="s">
        <v>1044</v>
      </c>
      <c r="D509" t="s">
        <v>55</v>
      </c>
      <c r="F509" s="1">
        <v>46268</v>
      </c>
      <c r="G509" s="1">
        <v>46268</v>
      </c>
      <c r="H509">
        <v>50529</v>
      </c>
      <c r="I509" s="1">
        <v>46274</v>
      </c>
      <c r="J509" s="2">
        <v>46023</v>
      </c>
      <c r="K509">
        <v>0</v>
      </c>
      <c r="L509" s="1">
        <v>46273</v>
      </c>
      <c r="M509">
        <v>0</v>
      </c>
      <c r="N509" s="3">
        <v>4133.72</v>
      </c>
      <c r="O509" t="s">
        <v>23</v>
      </c>
      <c r="P509" t="s">
        <v>24</v>
      </c>
      <c r="Q509" t="s">
        <v>2070</v>
      </c>
      <c r="R509" t="s">
        <v>26</v>
      </c>
      <c r="S509" s="4" t="str">
        <f>IF(C509="","",_xlfn.IFNA(_xlfn.XLOOKUP(C509,'CADASTRO CLIENTE'!$B$2:$B$9815,'CADASTRO CLIENTE'!$C$2:$C$9815),"NÃO ENCONTRADO"))</f>
        <v>SESI MORENO</v>
      </c>
    </row>
    <row r="510" spans="1:19" hidden="1" x14ac:dyDescent="0.3">
      <c r="A510" t="s">
        <v>19</v>
      </c>
      <c r="B510" t="s">
        <v>20</v>
      </c>
      <c r="C510" t="s">
        <v>1164</v>
      </c>
      <c r="D510" t="s">
        <v>58</v>
      </c>
      <c r="F510" s="1">
        <v>46268</v>
      </c>
      <c r="G510" s="1">
        <v>46268</v>
      </c>
      <c r="H510">
        <v>50659</v>
      </c>
      <c r="I510" s="1">
        <v>46274</v>
      </c>
      <c r="J510" s="2">
        <v>46023</v>
      </c>
      <c r="K510">
        <v>0</v>
      </c>
      <c r="L510" s="1">
        <v>46273</v>
      </c>
      <c r="M510">
        <v>0</v>
      </c>
      <c r="N510" s="3">
        <v>11949.1</v>
      </c>
      <c r="O510" t="s">
        <v>23</v>
      </c>
      <c r="P510" t="s">
        <v>24</v>
      </c>
      <c r="Q510" t="s">
        <v>1165</v>
      </c>
      <c r="R510" t="s">
        <v>26</v>
      </c>
      <c r="S510" s="4" t="str">
        <f>IF(C510="","",_xlfn.IFNA(_xlfn.XLOOKUP(C510,'CADASTRO CLIENTE'!$B$2:$B$9815,'CADASTRO CLIENTE'!$C$2:$C$9815),"NÃO ENCONTRADO"))</f>
        <v>UNICHRISTUS - ALDEOTA</v>
      </c>
    </row>
    <row r="511" spans="1:19" hidden="1" x14ac:dyDescent="0.3">
      <c r="A511" t="s">
        <v>19</v>
      </c>
      <c r="B511" t="s">
        <v>38</v>
      </c>
      <c r="C511" t="s">
        <v>39</v>
      </c>
      <c r="D511" t="s">
        <v>40</v>
      </c>
      <c r="F511" s="1">
        <v>46248</v>
      </c>
      <c r="G511" s="1">
        <v>46248</v>
      </c>
      <c r="H511">
        <v>446</v>
      </c>
      <c r="I511" s="1">
        <v>46254</v>
      </c>
      <c r="J511" s="2">
        <v>46023</v>
      </c>
      <c r="K511">
        <v>0</v>
      </c>
      <c r="L511" s="1">
        <v>46254</v>
      </c>
      <c r="M511">
        <v>0</v>
      </c>
      <c r="N511" s="3">
        <v>12478.25</v>
      </c>
      <c r="O511" t="s">
        <v>23</v>
      </c>
      <c r="P511" t="s">
        <v>24</v>
      </c>
      <c r="Q511" t="s">
        <v>464</v>
      </c>
      <c r="R511" t="s">
        <v>26</v>
      </c>
      <c r="S511" s="4" t="str">
        <f>IF(C511="","",_xlfn.IFNA(_xlfn.XLOOKUP(C511,'CADASTRO CLIENTE'!$B$2:$B$9815,'CADASTRO CLIENTE'!$C$2:$C$9815),"NÃO ENCONTRADO"))</f>
        <v>CAGEPA</v>
      </c>
    </row>
    <row r="512" spans="1:19" hidden="1" x14ac:dyDescent="0.3">
      <c r="A512" t="s">
        <v>47</v>
      </c>
      <c r="B512" t="s">
        <v>31</v>
      </c>
      <c r="C512" t="s">
        <v>48</v>
      </c>
      <c r="D512" t="s">
        <v>49</v>
      </c>
      <c r="K512">
        <v>0</v>
      </c>
      <c r="L512" s="1">
        <v>46220</v>
      </c>
      <c r="M512">
        <v>0</v>
      </c>
      <c r="N512">
        <v>249.53</v>
      </c>
      <c r="O512" t="s">
        <v>23</v>
      </c>
      <c r="P512" t="s">
        <v>34</v>
      </c>
      <c r="Q512" t="s">
        <v>1700</v>
      </c>
      <c r="R512" t="s">
        <v>26</v>
      </c>
      <c r="S512" s="4" t="str">
        <f>IF(C512="","",_xlfn.IFNA(_xlfn.XLOOKUP(C512,'CADASTRO CLIENTE'!$B$2:$B$9815,'CADASTRO CLIENTE'!$C$2:$C$9815),"NÃO ENCONTRADO"))</f>
        <v>DOMANI</v>
      </c>
    </row>
    <row r="513" spans="1:19" hidden="1" x14ac:dyDescent="0.3">
      <c r="A513" t="s">
        <v>19</v>
      </c>
      <c r="B513" t="s">
        <v>20</v>
      </c>
      <c r="C513" t="s">
        <v>2186</v>
      </c>
      <c r="D513" t="s">
        <v>158</v>
      </c>
      <c r="F513" s="1">
        <v>46239</v>
      </c>
      <c r="G513" s="1">
        <v>46239</v>
      </c>
      <c r="H513">
        <v>49847</v>
      </c>
      <c r="I513" s="1">
        <v>46249</v>
      </c>
      <c r="J513" s="2">
        <v>46023</v>
      </c>
      <c r="K513">
        <v>0</v>
      </c>
      <c r="L513" s="1">
        <v>46251</v>
      </c>
      <c r="M513">
        <v>0</v>
      </c>
      <c r="N513" s="3">
        <v>4282.1000000000004</v>
      </c>
      <c r="O513" t="s">
        <v>23</v>
      </c>
      <c r="P513" t="s">
        <v>24</v>
      </c>
      <c r="Q513" t="s">
        <v>2187</v>
      </c>
      <c r="R513" t="s">
        <v>26</v>
      </c>
      <c r="S513" s="4" t="str">
        <f>IF(C513="","",_xlfn.IFNA(_xlfn.XLOOKUP(C513,'CADASTRO CLIENTE'!$B$2:$B$9815,'CADASTRO CLIENTE'!$C$2:$C$9815),"NÃO ENCONTRADO"))</f>
        <v>INSPIRA - UNID 7</v>
      </c>
    </row>
    <row r="514" spans="1:19" hidden="1" x14ac:dyDescent="0.3">
      <c r="A514" t="s">
        <v>19</v>
      </c>
      <c r="B514" t="s">
        <v>60</v>
      </c>
      <c r="C514" t="s">
        <v>1113</v>
      </c>
      <c r="D514" t="s">
        <v>1114</v>
      </c>
      <c r="F514" s="1">
        <v>46251</v>
      </c>
      <c r="G514" s="1">
        <v>46251</v>
      </c>
      <c r="H514">
        <v>1532</v>
      </c>
      <c r="I514" s="1">
        <v>46264</v>
      </c>
      <c r="J514" s="2">
        <v>46023</v>
      </c>
      <c r="K514">
        <v>0</v>
      </c>
      <c r="L514" s="1">
        <v>46265</v>
      </c>
      <c r="M514">
        <v>0</v>
      </c>
      <c r="N514" s="3">
        <v>3235.88</v>
      </c>
      <c r="O514" t="s">
        <v>23</v>
      </c>
      <c r="P514" t="s">
        <v>63</v>
      </c>
      <c r="Q514" t="s">
        <v>1663</v>
      </c>
      <c r="R514" t="s">
        <v>26</v>
      </c>
      <c r="S514" s="4" t="str">
        <f>IF(C514="","",_xlfn.IFNA(_xlfn.XLOOKUP(C514,'CADASTRO CLIENTE'!$B$2:$B$9815,'CADASTRO CLIENTE'!$C$2:$C$9815),"NÃO ENCONTRADO"))</f>
        <v>ENERGISA MG DISTRIBUIDORA</v>
      </c>
    </row>
    <row r="515" spans="1:19" hidden="1" x14ac:dyDescent="0.3">
      <c r="A515" t="s">
        <v>47</v>
      </c>
      <c r="B515" t="s">
        <v>31</v>
      </c>
      <c r="C515" t="s">
        <v>88</v>
      </c>
      <c r="D515" t="s">
        <v>89</v>
      </c>
      <c r="K515">
        <v>0</v>
      </c>
      <c r="L515" s="1">
        <v>46279</v>
      </c>
      <c r="M515">
        <v>0</v>
      </c>
      <c r="N515">
        <v>521.32000000000005</v>
      </c>
      <c r="O515" t="s">
        <v>23</v>
      </c>
      <c r="P515" t="s">
        <v>34</v>
      </c>
      <c r="Q515" t="s">
        <v>2413</v>
      </c>
      <c r="R515" t="s">
        <v>26</v>
      </c>
      <c r="S515" s="4" t="str">
        <f>IF(C515="","",_xlfn.IFNA(_xlfn.XLOOKUP(C515,'CADASTRO CLIENTE'!$B$2:$B$9815,'CADASTRO CLIENTE'!$C$2:$C$9815),"NÃO ENCONTRADO"))</f>
        <v>SKYFIT PAULO AFONSO</v>
      </c>
    </row>
    <row r="516" spans="1:19" hidden="1" x14ac:dyDescent="0.3">
      <c r="A516" t="s">
        <v>19</v>
      </c>
      <c r="B516" t="s">
        <v>20</v>
      </c>
      <c r="C516" t="s">
        <v>1592</v>
      </c>
      <c r="D516" t="s">
        <v>20</v>
      </c>
      <c r="F516" s="1">
        <v>46210</v>
      </c>
      <c r="G516" s="1">
        <v>46210</v>
      </c>
      <c r="H516">
        <v>49022</v>
      </c>
      <c r="I516" s="1">
        <v>46212</v>
      </c>
      <c r="J516" s="2">
        <v>46023</v>
      </c>
      <c r="K516">
        <v>0</v>
      </c>
      <c r="L516" s="1">
        <v>46216</v>
      </c>
      <c r="M516">
        <v>0</v>
      </c>
      <c r="N516" s="3">
        <v>360353.1</v>
      </c>
      <c r="O516" t="s">
        <v>23</v>
      </c>
      <c r="P516" t="s">
        <v>24</v>
      </c>
      <c r="Q516" t="s">
        <v>1593</v>
      </c>
      <c r="R516" t="s">
        <v>26</v>
      </c>
      <c r="S516" s="4" t="str">
        <f>IF(C516="","",_xlfn.IFNA(_xlfn.XLOOKUP(C516,'CADASTRO CLIENTE'!$B$2:$B$9815,'CADASTRO CLIENTE'!$C$2:$C$9815),"NÃO ENCONTRADO"))</f>
        <v>KROMA AC</v>
      </c>
    </row>
    <row r="517" spans="1:19" hidden="1" x14ac:dyDescent="0.3">
      <c r="A517" t="s">
        <v>19</v>
      </c>
      <c r="B517" t="s">
        <v>573</v>
      </c>
      <c r="C517" t="s">
        <v>2000</v>
      </c>
      <c r="D517" t="s">
        <v>2001</v>
      </c>
      <c r="F517" s="1">
        <v>46233</v>
      </c>
      <c r="G517" s="1">
        <v>46233</v>
      </c>
      <c r="H517">
        <v>51</v>
      </c>
      <c r="I517" s="1">
        <v>46249</v>
      </c>
      <c r="J517" s="2">
        <v>46023</v>
      </c>
      <c r="K517">
        <v>0</v>
      </c>
      <c r="L517" s="1">
        <v>46245</v>
      </c>
      <c r="M517">
        <v>0</v>
      </c>
      <c r="N517">
        <v>358.91</v>
      </c>
      <c r="O517" t="s">
        <v>23</v>
      </c>
      <c r="P517" t="s">
        <v>576</v>
      </c>
      <c r="Q517" t="s">
        <v>5123</v>
      </c>
      <c r="R517" t="s">
        <v>26</v>
      </c>
      <c r="S517" s="4">
        <f>IF(C517="","",_xlfn.IFNA(_xlfn.XLOOKUP(C517,'CADASTRO CLIENTE'!$B$2:$B$9815,'CADASTRO CLIENTE'!$C$2:$C$9815),"NÃO ENCONTRADO"))</f>
        <v>0</v>
      </c>
    </row>
    <row r="518" spans="1:19" hidden="1" x14ac:dyDescent="0.3">
      <c r="A518" t="s">
        <v>19</v>
      </c>
      <c r="B518" t="s">
        <v>20</v>
      </c>
      <c r="C518" t="s">
        <v>2140</v>
      </c>
      <c r="D518" t="s">
        <v>2141</v>
      </c>
      <c r="F518" s="1">
        <v>46266</v>
      </c>
      <c r="G518" s="1">
        <v>46266</v>
      </c>
      <c r="H518">
        <v>50229</v>
      </c>
      <c r="I518" s="1">
        <v>46280</v>
      </c>
      <c r="J518" s="2">
        <v>46023</v>
      </c>
      <c r="K518">
        <v>0</v>
      </c>
      <c r="L518" s="1">
        <v>46280</v>
      </c>
      <c r="M518">
        <v>0</v>
      </c>
      <c r="N518" s="3">
        <v>119784.19</v>
      </c>
      <c r="O518" t="s">
        <v>23</v>
      </c>
      <c r="P518" t="s">
        <v>24</v>
      </c>
      <c r="Q518" t="s">
        <v>4947</v>
      </c>
      <c r="R518" t="s">
        <v>26</v>
      </c>
      <c r="S518" s="4" t="str">
        <f>IF(C518="","",_xlfn.IFNA(_xlfn.XLOOKUP(C518,'CADASTRO CLIENTE'!$B$2:$B$9815,'CADASTRO CLIENTE'!$C$2:$C$9815),"NÃO ENCONTRADO"))</f>
        <v>DELFA</v>
      </c>
    </row>
    <row r="519" spans="1:19" hidden="1" x14ac:dyDescent="0.3">
      <c r="A519" t="s">
        <v>47</v>
      </c>
      <c r="B519" t="s">
        <v>31</v>
      </c>
      <c r="C519" t="s">
        <v>447</v>
      </c>
      <c r="D519" t="s">
        <v>448</v>
      </c>
      <c r="K519">
        <v>0</v>
      </c>
      <c r="L519" s="1">
        <v>46211</v>
      </c>
      <c r="M519">
        <v>0</v>
      </c>
      <c r="N519">
        <v>591</v>
      </c>
      <c r="O519" t="s">
        <v>23</v>
      </c>
      <c r="P519" t="s">
        <v>34</v>
      </c>
      <c r="Q519" t="s">
        <v>449</v>
      </c>
      <c r="R519" t="s">
        <v>26</v>
      </c>
      <c r="S519" s="4" t="str">
        <f>IF(C519="","",_xlfn.IFNA(_xlfn.XLOOKUP(C519,'CADASTRO CLIENTE'!$B$2:$B$9815,'CADASTRO CLIENTE'!$C$2:$C$9815),"NÃO ENCONTRADO"))</f>
        <v>TUPAN FILIAL 34</v>
      </c>
    </row>
    <row r="520" spans="1:19" hidden="1" x14ac:dyDescent="0.3">
      <c r="A520" t="s">
        <v>19</v>
      </c>
      <c r="B520" t="s">
        <v>20</v>
      </c>
      <c r="C520" t="s">
        <v>2068</v>
      </c>
      <c r="D520" t="s">
        <v>111</v>
      </c>
      <c r="F520" s="1">
        <v>46268</v>
      </c>
      <c r="G520" s="1">
        <v>46268</v>
      </c>
      <c r="H520">
        <v>50495</v>
      </c>
      <c r="I520" s="1">
        <v>46280</v>
      </c>
      <c r="J520" s="2">
        <v>46023</v>
      </c>
      <c r="K520">
        <v>0</v>
      </c>
      <c r="L520" s="1">
        <v>46275</v>
      </c>
      <c r="M520">
        <v>0</v>
      </c>
      <c r="N520" s="3">
        <v>8648.25</v>
      </c>
      <c r="O520" t="s">
        <v>23</v>
      </c>
      <c r="P520" t="s">
        <v>24</v>
      </c>
      <c r="Q520" t="s">
        <v>2541</v>
      </c>
      <c r="R520" t="s">
        <v>26</v>
      </c>
      <c r="S520" s="4" t="str">
        <f>IF(C520="","",_xlfn.IFNA(_xlfn.XLOOKUP(C520,'CADASTRO CLIENTE'!$B$2:$B$9815,'CADASTRO CLIENTE'!$C$2:$C$9815),"NÃO ENCONTRADO"))</f>
        <v>SELF IT - EPITACIO</v>
      </c>
    </row>
    <row r="521" spans="1:19" hidden="1" x14ac:dyDescent="0.3">
      <c r="A521" t="s">
        <v>47</v>
      </c>
      <c r="B521" t="s">
        <v>31</v>
      </c>
      <c r="C521" t="s">
        <v>98</v>
      </c>
      <c r="D521" t="s">
        <v>99</v>
      </c>
      <c r="K521">
        <v>0</v>
      </c>
      <c r="L521" s="1">
        <v>46287</v>
      </c>
      <c r="M521">
        <v>0</v>
      </c>
      <c r="N521">
        <v>526.13</v>
      </c>
      <c r="O521" t="s">
        <v>23</v>
      </c>
      <c r="P521" t="s">
        <v>34</v>
      </c>
      <c r="Q521" t="s">
        <v>5009</v>
      </c>
      <c r="R521" t="s">
        <v>26</v>
      </c>
      <c r="S521" s="4" t="str">
        <f>IF(C521="","",_xlfn.IFNA(_xlfn.XLOOKUP(C521,'CADASTRO CLIENTE'!$B$2:$B$9815,'CADASTRO CLIENTE'!$C$2:$C$9815),"NÃO ENCONTRADO"))</f>
        <v>PRAIA DO CUPE</v>
      </c>
    </row>
    <row r="522" spans="1:19" hidden="1" x14ac:dyDescent="0.3">
      <c r="A522" t="s">
        <v>47</v>
      </c>
      <c r="B522" t="s">
        <v>31</v>
      </c>
      <c r="C522" t="s">
        <v>3071</v>
      </c>
      <c r="D522" t="s">
        <v>3072</v>
      </c>
      <c r="K522">
        <v>0</v>
      </c>
      <c r="L522" s="1">
        <v>46290</v>
      </c>
      <c r="M522">
        <v>0</v>
      </c>
      <c r="N522">
        <v>416.57</v>
      </c>
      <c r="O522" t="s">
        <v>23</v>
      </c>
      <c r="P522" t="s">
        <v>34</v>
      </c>
      <c r="Q522" t="s">
        <v>26700</v>
      </c>
      <c r="R522" t="s">
        <v>26</v>
      </c>
      <c r="S522" s="4" t="str">
        <f>IF(C522="","",_xlfn.IFNA(_xlfn.XLOOKUP(C522,'CADASTRO CLIENTE'!$B$2:$B$9815,'CADASTRO CLIENTE'!$C$2:$C$9815),"NÃO ENCONTRADO"))</f>
        <v>MIRAPRAIA</v>
      </c>
    </row>
    <row r="523" spans="1:19" hidden="1" x14ac:dyDescent="0.3">
      <c r="A523" t="s">
        <v>19</v>
      </c>
      <c r="B523" t="s">
        <v>20</v>
      </c>
      <c r="C523" t="s">
        <v>2042</v>
      </c>
      <c r="D523" t="s">
        <v>2043</v>
      </c>
      <c r="F523" s="1">
        <v>46205</v>
      </c>
      <c r="G523" s="1">
        <v>46205</v>
      </c>
      <c r="H523">
        <v>48297</v>
      </c>
      <c r="I523" s="1">
        <v>46211</v>
      </c>
      <c r="J523" s="2">
        <v>46023</v>
      </c>
      <c r="K523">
        <v>0</v>
      </c>
      <c r="L523" s="1">
        <v>46211</v>
      </c>
      <c r="M523">
        <v>0</v>
      </c>
      <c r="N523" s="3">
        <v>81908</v>
      </c>
      <c r="O523" t="s">
        <v>23</v>
      </c>
      <c r="P523" t="s">
        <v>24</v>
      </c>
      <c r="Q523" t="s">
        <v>2517</v>
      </c>
      <c r="R523" t="s">
        <v>26</v>
      </c>
      <c r="S523" s="4" t="str">
        <f>IF(C523="","",_xlfn.IFNA(_xlfn.XLOOKUP(C523,'CADASTRO CLIENTE'!$B$2:$B$9815,'CADASTRO CLIENTE'!$C$2:$C$9815),"NÃO ENCONTRADO"))</f>
        <v>JB ENERGIA</v>
      </c>
    </row>
    <row r="524" spans="1:19" hidden="1" x14ac:dyDescent="0.3">
      <c r="A524" t="s">
        <v>19</v>
      </c>
      <c r="B524" t="s">
        <v>20</v>
      </c>
      <c r="C524" t="s">
        <v>479</v>
      </c>
      <c r="D524" t="s">
        <v>480</v>
      </c>
      <c r="F524" s="1">
        <v>46206</v>
      </c>
      <c r="G524" s="1">
        <v>46206</v>
      </c>
      <c r="H524">
        <v>48423</v>
      </c>
      <c r="I524" s="1">
        <v>46209</v>
      </c>
      <c r="J524" s="2">
        <v>46023</v>
      </c>
      <c r="K524">
        <v>0</v>
      </c>
      <c r="L524" s="1">
        <v>46210</v>
      </c>
      <c r="M524">
        <v>0</v>
      </c>
      <c r="N524" s="3">
        <v>12240.76</v>
      </c>
      <c r="O524" t="s">
        <v>23</v>
      </c>
      <c r="P524" t="s">
        <v>24</v>
      </c>
      <c r="Q524" t="s">
        <v>2057</v>
      </c>
      <c r="R524" t="s">
        <v>26</v>
      </c>
      <c r="S524" s="4" t="str">
        <f>IF(C524="","",_xlfn.IFNA(_xlfn.XLOOKUP(C524,'CADASTRO CLIENTE'!$B$2:$B$9815,'CADASTRO CLIENTE'!$C$2:$C$9815),"NÃO ENCONTRADO"))</f>
        <v>BISCOITOS E BOLACHAS SKIN</v>
      </c>
    </row>
    <row r="525" spans="1:19" hidden="1" x14ac:dyDescent="0.3">
      <c r="A525" t="s">
        <v>47</v>
      </c>
      <c r="B525" t="s">
        <v>31</v>
      </c>
      <c r="C525" t="s">
        <v>850</v>
      </c>
      <c r="D525" t="s">
        <v>851</v>
      </c>
      <c r="K525">
        <v>0</v>
      </c>
      <c r="L525" s="1">
        <v>46265</v>
      </c>
      <c r="M525">
        <v>0</v>
      </c>
      <c r="N525">
        <v>400</v>
      </c>
      <c r="O525" t="s">
        <v>23</v>
      </c>
      <c r="P525" t="s">
        <v>34</v>
      </c>
      <c r="Q525" t="s">
        <v>2965</v>
      </c>
      <c r="R525" t="s">
        <v>26</v>
      </c>
      <c r="S525" s="4" t="str">
        <f>IF(C525="","",_xlfn.IFNA(_xlfn.XLOOKUP(C525,'CADASTRO CLIENTE'!$B$2:$B$9815,'CADASTRO CLIENTE'!$C$2:$C$9815),"NÃO ENCONTRADO"))</f>
        <v>BOATE METROPOLE</v>
      </c>
    </row>
    <row r="526" spans="1:19" hidden="1" x14ac:dyDescent="0.3">
      <c r="A526" t="s">
        <v>19</v>
      </c>
      <c r="B526" t="s">
        <v>20</v>
      </c>
      <c r="C526" t="s">
        <v>296</v>
      </c>
      <c r="D526" t="s">
        <v>297</v>
      </c>
      <c r="F526" s="1">
        <v>46241</v>
      </c>
      <c r="G526" s="1">
        <v>46241</v>
      </c>
      <c r="H526">
        <v>50091</v>
      </c>
      <c r="I526" s="1">
        <v>46248</v>
      </c>
      <c r="J526" s="2">
        <v>46023</v>
      </c>
      <c r="K526">
        <v>0</v>
      </c>
      <c r="L526" s="1">
        <v>46248</v>
      </c>
      <c r="M526">
        <v>0</v>
      </c>
      <c r="N526" s="3">
        <v>2007.39</v>
      </c>
      <c r="O526" t="s">
        <v>23</v>
      </c>
      <c r="P526" t="s">
        <v>24</v>
      </c>
      <c r="Q526" t="s">
        <v>502</v>
      </c>
      <c r="R526" t="s">
        <v>26</v>
      </c>
      <c r="S526" s="4" t="str">
        <f>IF(C526="","",_xlfn.IFNA(_xlfn.XLOOKUP(C526,'CADASTRO CLIENTE'!$B$2:$B$9815,'CADASTRO CLIENTE'!$C$2:$C$9815),"NÃO ENCONTRADO"))</f>
        <v>PROJEART</v>
      </c>
    </row>
    <row r="527" spans="1:19" hidden="1" x14ac:dyDescent="0.3">
      <c r="A527" t="s">
        <v>47</v>
      </c>
      <c r="B527" t="s">
        <v>20</v>
      </c>
      <c r="C527" t="s">
        <v>2464</v>
      </c>
      <c r="D527" t="s">
        <v>2465</v>
      </c>
      <c r="K527">
        <v>0</v>
      </c>
      <c r="L527" s="1">
        <v>46234</v>
      </c>
      <c r="M527">
        <v>0</v>
      </c>
      <c r="N527" s="3">
        <v>22160.73</v>
      </c>
      <c r="O527" t="s">
        <v>23</v>
      </c>
      <c r="P527" t="s">
        <v>142</v>
      </c>
      <c r="Q527" t="s">
        <v>2567</v>
      </c>
      <c r="R527" t="s">
        <v>26</v>
      </c>
      <c r="S527" s="4" t="str">
        <f>IF(C527="","",_xlfn.IFNA(_xlfn.XLOOKUP(C527,'CADASTRO CLIENTE'!$B$2:$B$9815,'CADASTRO CLIENTE'!$C$2:$C$9815),"NÃO ENCONTRADO"))</f>
        <v>FROSTY</v>
      </c>
    </row>
    <row r="528" spans="1:19" hidden="1" x14ac:dyDescent="0.3">
      <c r="A528" t="s">
        <v>47</v>
      </c>
      <c r="B528" t="s">
        <v>31</v>
      </c>
      <c r="C528" t="s">
        <v>479</v>
      </c>
      <c r="D528" t="s">
        <v>480</v>
      </c>
      <c r="K528">
        <v>0</v>
      </c>
      <c r="L528" s="1">
        <v>46279</v>
      </c>
      <c r="M528">
        <v>0</v>
      </c>
      <c r="N528">
        <v>469.25</v>
      </c>
      <c r="O528" t="s">
        <v>23</v>
      </c>
      <c r="P528" t="s">
        <v>207</v>
      </c>
      <c r="Q528" t="s">
        <v>1943</v>
      </c>
      <c r="R528" t="s">
        <v>26</v>
      </c>
      <c r="S528" s="4" t="str">
        <f>IF(C528="","",_xlfn.IFNA(_xlfn.XLOOKUP(C528,'CADASTRO CLIENTE'!$B$2:$B$9815,'CADASTRO CLIENTE'!$C$2:$C$9815),"NÃO ENCONTRADO"))</f>
        <v>BISCOITOS E BOLACHAS SKIN</v>
      </c>
    </row>
    <row r="529" spans="1:19" hidden="1" x14ac:dyDescent="0.3">
      <c r="A529" t="s">
        <v>19</v>
      </c>
      <c r="B529" t="s">
        <v>31</v>
      </c>
      <c r="C529" t="s">
        <v>551</v>
      </c>
      <c r="D529" t="s">
        <v>552</v>
      </c>
      <c r="F529" s="1">
        <v>46225</v>
      </c>
      <c r="G529" s="1">
        <v>46225</v>
      </c>
      <c r="H529">
        <v>62</v>
      </c>
      <c r="I529" s="1">
        <v>46233</v>
      </c>
      <c r="J529" s="2">
        <v>46023</v>
      </c>
      <c r="K529">
        <v>0</v>
      </c>
      <c r="L529" s="1">
        <v>46288</v>
      </c>
      <c r="M529">
        <v>0</v>
      </c>
      <c r="N529">
        <v>986.16</v>
      </c>
      <c r="O529" t="s">
        <v>23</v>
      </c>
      <c r="P529" t="s">
        <v>34</v>
      </c>
      <c r="Q529" t="s">
        <v>26674</v>
      </c>
      <c r="R529" t="s">
        <v>26</v>
      </c>
      <c r="S529" s="4" t="str">
        <f>IF(C529="","",_xlfn.IFNA(_xlfn.XLOOKUP(C529,'CADASTRO CLIENTE'!$B$2:$B$9815,'CADASTRO CLIENTE'!$C$2:$C$9815),"NÃO ENCONTRADO"))</f>
        <v>COMERCIAL CASA DOS FRIOS</v>
      </c>
    </row>
    <row r="530" spans="1:19" hidden="1" x14ac:dyDescent="0.3">
      <c r="A530" t="s">
        <v>19</v>
      </c>
      <c r="B530" t="s">
        <v>38</v>
      </c>
      <c r="C530" t="s">
        <v>39</v>
      </c>
      <c r="D530" t="s">
        <v>40</v>
      </c>
      <c r="F530" s="1">
        <v>46248</v>
      </c>
      <c r="G530" s="1">
        <v>46248</v>
      </c>
      <c r="H530">
        <v>437</v>
      </c>
      <c r="I530" s="1">
        <v>46254</v>
      </c>
      <c r="J530" s="2">
        <v>46023</v>
      </c>
      <c r="K530">
        <v>0</v>
      </c>
      <c r="L530" s="1">
        <v>46254</v>
      </c>
      <c r="M530">
        <v>0</v>
      </c>
      <c r="N530" s="3">
        <v>18620.82</v>
      </c>
      <c r="O530" t="s">
        <v>23</v>
      </c>
      <c r="P530" t="s">
        <v>24</v>
      </c>
      <c r="Q530" t="s">
        <v>1626</v>
      </c>
      <c r="R530" t="s">
        <v>26</v>
      </c>
      <c r="S530" s="4" t="str">
        <f>IF(C530="","",_xlfn.IFNA(_xlfn.XLOOKUP(C530,'CADASTRO CLIENTE'!$B$2:$B$9815,'CADASTRO CLIENTE'!$C$2:$C$9815),"NÃO ENCONTRADO"))</f>
        <v>CAGEPA</v>
      </c>
    </row>
    <row r="531" spans="1:19" hidden="1" x14ac:dyDescent="0.3">
      <c r="A531" t="s">
        <v>19</v>
      </c>
      <c r="B531" t="s">
        <v>20</v>
      </c>
      <c r="C531" t="s">
        <v>503</v>
      </c>
      <c r="D531" t="s">
        <v>252</v>
      </c>
      <c r="F531" s="1">
        <v>46238</v>
      </c>
      <c r="G531" s="1">
        <v>46238</v>
      </c>
      <c r="H531">
        <v>49607</v>
      </c>
      <c r="I531" s="1">
        <v>46252</v>
      </c>
      <c r="J531" s="2">
        <v>46023</v>
      </c>
      <c r="K531">
        <v>0</v>
      </c>
      <c r="L531" s="1">
        <v>46251</v>
      </c>
      <c r="M531">
        <v>0</v>
      </c>
      <c r="N531" s="3">
        <v>3348.06</v>
      </c>
      <c r="O531" t="s">
        <v>23</v>
      </c>
      <c r="P531" t="s">
        <v>24</v>
      </c>
      <c r="Q531" t="s">
        <v>504</v>
      </c>
      <c r="R531" t="s">
        <v>26</v>
      </c>
      <c r="S531" s="4" t="str">
        <f>IF(C531="","",_xlfn.IFNA(_xlfn.XLOOKUP(C531,'CADASTRO CLIENTE'!$B$2:$B$9815,'CADASTRO CLIENTE'!$C$2:$C$9815),"NÃO ENCONTRADO"))</f>
        <v>UNAMA PORTO VELHO</v>
      </c>
    </row>
    <row r="532" spans="1:19" hidden="1" x14ac:dyDescent="0.3">
      <c r="A532" t="s">
        <v>19</v>
      </c>
      <c r="B532" t="s">
        <v>20</v>
      </c>
      <c r="C532" t="s">
        <v>2085</v>
      </c>
      <c r="D532" t="s">
        <v>187</v>
      </c>
      <c r="F532" s="1">
        <v>46244</v>
      </c>
      <c r="G532" s="1">
        <v>46244</v>
      </c>
      <c r="H532">
        <v>50160</v>
      </c>
      <c r="I532" s="1">
        <v>46246</v>
      </c>
      <c r="J532" s="2">
        <v>46023</v>
      </c>
      <c r="K532">
        <v>0</v>
      </c>
      <c r="L532" s="1">
        <v>46246</v>
      </c>
      <c r="M532">
        <v>0</v>
      </c>
      <c r="N532" s="3">
        <v>11221.47</v>
      </c>
      <c r="O532" t="s">
        <v>23</v>
      </c>
      <c r="P532" t="s">
        <v>24</v>
      </c>
      <c r="Q532" t="s">
        <v>2086</v>
      </c>
      <c r="R532" t="s">
        <v>26</v>
      </c>
      <c r="S532" s="4" t="str">
        <f>IF(C532="","",_xlfn.IFNA(_xlfn.XLOOKUP(C532,'CADASTRO CLIENTE'!$B$2:$B$9815,'CADASTRO CLIENTE'!$C$2:$C$9815),"NÃO ENCONTRADO"))</f>
        <v>BONANZA - LOJA ADM</v>
      </c>
    </row>
    <row r="533" spans="1:19" hidden="1" x14ac:dyDescent="0.3">
      <c r="A533" t="s">
        <v>19</v>
      </c>
      <c r="B533" t="s">
        <v>20</v>
      </c>
      <c r="C533" t="s">
        <v>1469</v>
      </c>
      <c r="D533" t="s">
        <v>1470</v>
      </c>
      <c r="F533" s="1">
        <v>46268</v>
      </c>
      <c r="G533" s="1">
        <v>46268</v>
      </c>
      <c r="H533">
        <v>50557</v>
      </c>
      <c r="I533" s="1">
        <v>46274</v>
      </c>
      <c r="J533" s="2">
        <v>46023</v>
      </c>
      <c r="K533">
        <v>0</v>
      </c>
      <c r="L533" s="1">
        <v>46274</v>
      </c>
      <c r="M533">
        <v>0</v>
      </c>
      <c r="N533" s="3">
        <v>89555.08</v>
      </c>
      <c r="O533" t="s">
        <v>23</v>
      </c>
      <c r="P533" t="s">
        <v>24</v>
      </c>
      <c r="Q533" t="s">
        <v>1471</v>
      </c>
      <c r="R533" t="s">
        <v>26</v>
      </c>
      <c r="S533" s="4" t="str">
        <f>IF(C533="","",_xlfn.IFNA(_xlfn.XLOOKUP(C533,'CADASTRO CLIENTE'!$B$2:$B$9815,'CADASTRO CLIENTE'!$C$2:$C$9815),"NÃO ENCONTRADO"))</f>
        <v>POWER TRADE SP</v>
      </c>
    </row>
    <row r="534" spans="1:19" hidden="1" x14ac:dyDescent="0.3">
      <c r="A534" t="s">
        <v>47</v>
      </c>
      <c r="B534" t="s">
        <v>20</v>
      </c>
      <c r="C534" t="s">
        <v>209</v>
      </c>
      <c r="D534" t="s">
        <v>210</v>
      </c>
      <c r="K534">
        <v>0</v>
      </c>
      <c r="L534" s="1">
        <v>46210</v>
      </c>
      <c r="M534">
        <v>0</v>
      </c>
      <c r="N534" s="3">
        <v>1507377.6</v>
      </c>
      <c r="O534" t="s">
        <v>23</v>
      </c>
      <c r="P534" t="s">
        <v>1146</v>
      </c>
      <c r="Q534" t="s">
        <v>1147</v>
      </c>
      <c r="R534" t="s">
        <v>26</v>
      </c>
      <c r="S534" s="4" t="str">
        <f>IF(C534="","",_xlfn.IFNA(_xlfn.XLOOKUP(C534,'CADASTRO CLIENTE'!$B$2:$B$9815,'CADASTRO CLIENTE'!$C$2:$C$9815),"NÃO ENCONTRADO"))</f>
        <v>SQUADRA ENERGIA</v>
      </c>
    </row>
    <row r="535" spans="1:19" hidden="1" x14ac:dyDescent="0.3">
      <c r="A535" t="s">
        <v>19</v>
      </c>
      <c r="B535" t="s">
        <v>20</v>
      </c>
      <c r="C535" t="s">
        <v>2979</v>
      </c>
      <c r="D535" t="s">
        <v>187</v>
      </c>
      <c r="F535" s="1">
        <v>46244</v>
      </c>
      <c r="G535" s="1">
        <v>46244</v>
      </c>
      <c r="H535">
        <v>50138</v>
      </c>
      <c r="I535" s="1">
        <v>46246</v>
      </c>
      <c r="J535" s="2">
        <v>46023</v>
      </c>
      <c r="K535">
        <v>0</v>
      </c>
      <c r="L535" s="1">
        <v>46246</v>
      </c>
      <c r="M535">
        <v>0</v>
      </c>
      <c r="N535" s="3">
        <v>7064.66</v>
      </c>
      <c r="O535" t="s">
        <v>23</v>
      </c>
      <c r="P535" t="s">
        <v>24</v>
      </c>
      <c r="Q535" t="s">
        <v>2980</v>
      </c>
      <c r="R535" t="s">
        <v>26</v>
      </c>
      <c r="S535" s="4" t="str">
        <f>IF(C535="","",_xlfn.IFNA(_xlfn.XLOOKUP(C535,'CADASTRO CLIENTE'!$B$2:$B$9815,'CADASTRO CLIENTE'!$C$2:$C$9815),"NÃO ENCONTRADO"))</f>
        <v>BONANZA SUPERMERCADOS</v>
      </c>
    </row>
    <row r="536" spans="1:19" hidden="1" x14ac:dyDescent="0.3">
      <c r="A536" t="s">
        <v>47</v>
      </c>
      <c r="B536" t="s">
        <v>31</v>
      </c>
      <c r="C536" t="s">
        <v>1826</v>
      </c>
      <c r="D536" t="s">
        <v>1827</v>
      </c>
      <c r="K536">
        <v>0</v>
      </c>
      <c r="L536" s="1">
        <v>46204</v>
      </c>
      <c r="M536">
        <v>0</v>
      </c>
      <c r="N536" s="3">
        <v>1559.41</v>
      </c>
      <c r="O536" t="s">
        <v>23</v>
      </c>
      <c r="P536" t="s">
        <v>34</v>
      </c>
      <c r="Q536" t="s">
        <v>1887</v>
      </c>
      <c r="R536" t="s">
        <v>26</v>
      </c>
      <c r="S536" s="4" t="str">
        <f>IF(C536="","",_xlfn.IFNA(_xlfn.XLOOKUP(C536,'CADASTRO CLIENTE'!$B$2:$B$9815,'CADASTRO CLIENTE'!$C$2:$C$9815),"NÃO ENCONTRADO"))</f>
        <v>MAQUINAS PIRATININGA</v>
      </c>
    </row>
    <row r="537" spans="1:19" hidden="1" x14ac:dyDescent="0.3">
      <c r="A537" t="s">
        <v>47</v>
      </c>
      <c r="B537" t="s">
        <v>31</v>
      </c>
      <c r="C537" t="s">
        <v>907</v>
      </c>
      <c r="D537" t="s">
        <v>908</v>
      </c>
      <c r="K537">
        <v>0</v>
      </c>
      <c r="L537" s="1">
        <v>46204</v>
      </c>
      <c r="M537">
        <v>0</v>
      </c>
      <c r="N537" s="3">
        <v>1869.59</v>
      </c>
      <c r="O537" t="s">
        <v>23</v>
      </c>
      <c r="P537" t="s">
        <v>34</v>
      </c>
      <c r="Q537" t="s">
        <v>1519</v>
      </c>
      <c r="R537" t="s">
        <v>26</v>
      </c>
      <c r="S537" s="4" t="str">
        <f>IF(C537="","",_xlfn.IFNA(_xlfn.XLOOKUP(C537,'CADASTRO CLIENTE'!$B$2:$B$9815,'CADASTRO CLIENTE'!$C$2:$C$9815),"NÃO ENCONTRADO"))</f>
        <v>DSI</v>
      </c>
    </row>
    <row r="538" spans="1:19" hidden="1" x14ac:dyDescent="0.3">
      <c r="A538" t="s">
        <v>19</v>
      </c>
      <c r="B538" t="s">
        <v>20</v>
      </c>
      <c r="C538" t="s">
        <v>1129</v>
      </c>
      <c r="D538" t="s">
        <v>195</v>
      </c>
      <c r="F538" s="1">
        <v>46268</v>
      </c>
      <c r="G538" s="1">
        <v>46268</v>
      </c>
      <c r="H538">
        <v>50646</v>
      </c>
      <c r="I538" s="1">
        <v>46274</v>
      </c>
      <c r="J538" s="2">
        <v>46023</v>
      </c>
      <c r="K538">
        <v>0</v>
      </c>
      <c r="L538" s="1">
        <v>46273</v>
      </c>
      <c r="M538">
        <v>0</v>
      </c>
      <c r="N538" s="3">
        <v>1225.33</v>
      </c>
      <c r="O538" t="s">
        <v>23</v>
      </c>
      <c r="P538" t="s">
        <v>24</v>
      </c>
      <c r="Q538" t="s">
        <v>2266</v>
      </c>
      <c r="R538" t="s">
        <v>26</v>
      </c>
      <c r="S538" s="4" t="str">
        <f>IF(C538="","",_xlfn.IFNA(_xlfn.XLOOKUP(C538,'CADASTRO CLIENTE'!$B$2:$B$9815,'CADASTRO CLIENTE'!$C$2:$C$9815),"NÃO ENCONTRADO"))</f>
        <v>COLEGIO CHRISTUS - JOSE VILAR</v>
      </c>
    </row>
    <row r="539" spans="1:19" hidden="1" x14ac:dyDescent="0.3">
      <c r="A539" t="s">
        <v>19</v>
      </c>
      <c r="B539" t="s">
        <v>74</v>
      </c>
      <c r="C539" t="s">
        <v>898</v>
      </c>
      <c r="D539" t="s">
        <v>899</v>
      </c>
      <c r="F539" s="1">
        <v>46210</v>
      </c>
      <c r="G539" s="1">
        <v>46210</v>
      </c>
      <c r="H539">
        <v>1093</v>
      </c>
      <c r="I539" s="1">
        <v>46211</v>
      </c>
      <c r="J539" s="2">
        <v>46023</v>
      </c>
      <c r="K539">
        <v>0</v>
      </c>
      <c r="L539" s="1">
        <v>46211</v>
      </c>
      <c r="M539">
        <v>0</v>
      </c>
      <c r="N539" s="3">
        <v>95639.73</v>
      </c>
      <c r="O539" t="s">
        <v>23</v>
      </c>
      <c r="P539" t="s">
        <v>24</v>
      </c>
      <c r="Q539" t="s">
        <v>900</v>
      </c>
      <c r="R539" t="s">
        <v>26</v>
      </c>
      <c r="S539" s="4" t="str">
        <f>IF(C539="","",_xlfn.IFNA(_xlfn.XLOOKUP(C539,'CADASTRO CLIENTE'!$B$2:$B$9815,'CADASTRO CLIENTE'!$C$2:$C$9815),"NÃO ENCONTRADO"))</f>
        <v>GELO PRIMOR</v>
      </c>
    </row>
    <row r="540" spans="1:19" hidden="1" x14ac:dyDescent="0.3">
      <c r="A540" t="s">
        <v>19</v>
      </c>
      <c r="B540" t="s">
        <v>20</v>
      </c>
      <c r="C540" t="s">
        <v>1516</v>
      </c>
      <c r="D540" t="s">
        <v>1517</v>
      </c>
      <c r="F540" s="1">
        <v>46205</v>
      </c>
      <c r="G540" s="1">
        <v>46205</v>
      </c>
      <c r="H540">
        <v>48338</v>
      </c>
      <c r="I540" s="1">
        <v>46218</v>
      </c>
      <c r="J540" s="2">
        <v>46023</v>
      </c>
      <c r="K540">
        <v>0</v>
      </c>
      <c r="L540" s="1">
        <v>46227</v>
      </c>
      <c r="M540">
        <v>0</v>
      </c>
      <c r="N540" s="3">
        <v>3192.3</v>
      </c>
      <c r="O540" t="s">
        <v>23</v>
      </c>
      <c r="P540" t="s">
        <v>24</v>
      </c>
      <c r="Q540" t="s">
        <v>1518</v>
      </c>
      <c r="R540" t="s">
        <v>26</v>
      </c>
      <c r="S540" s="4" t="str">
        <f>IF(C540="","",_xlfn.IFNA(_xlfn.XLOOKUP(C540,'CADASTRO CLIENTE'!$B$2:$B$9815,'CADASTRO CLIENTE'!$C$2:$C$9815),"NÃO ENCONTRADO"))</f>
        <v>BCI</v>
      </c>
    </row>
    <row r="541" spans="1:19" hidden="1" x14ac:dyDescent="0.3">
      <c r="A541" t="s">
        <v>47</v>
      </c>
      <c r="B541" t="s">
        <v>31</v>
      </c>
      <c r="C541" t="s">
        <v>3492</v>
      </c>
      <c r="D541" t="s">
        <v>3493</v>
      </c>
      <c r="K541">
        <v>0</v>
      </c>
      <c r="L541" s="1">
        <v>46281</v>
      </c>
      <c r="M541">
        <v>0</v>
      </c>
      <c r="N541">
        <v>489.27</v>
      </c>
      <c r="O541" t="s">
        <v>23</v>
      </c>
      <c r="P541" t="s">
        <v>34</v>
      </c>
      <c r="Q541" t="s">
        <v>4993</v>
      </c>
      <c r="R541" t="s">
        <v>26</v>
      </c>
      <c r="S541" s="4" t="str">
        <f>IF(C541="","",_xlfn.IFNA(_xlfn.XLOOKUP(C541,'CADASTRO CLIENTE'!$B$2:$B$9815,'CADASTRO CLIENTE'!$C$2:$C$9815),"NÃO ENCONTRADO"))</f>
        <v>SITIO DAS ROSEIRAS</v>
      </c>
    </row>
    <row r="542" spans="1:19" hidden="1" x14ac:dyDescent="0.3">
      <c r="A542" t="s">
        <v>19</v>
      </c>
      <c r="B542" t="s">
        <v>20</v>
      </c>
      <c r="C542" t="s">
        <v>1044</v>
      </c>
      <c r="D542" t="s">
        <v>55</v>
      </c>
      <c r="F542" s="1">
        <v>46238</v>
      </c>
      <c r="G542" s="1">
        <v>46238</v>
      </c>
      <c r="H542">
        <v>49509</v>
      </c>
      <c r="I542" s="1">
        <v>46244</v>
      </c>
      <c r="J542" s="2">
        <v>46023</v>
      </c>
      <c r="K542">
        <v>0</v>
      </c>
      <c r="L542" s="1">
        <v>46244</v>
      </c>
      <c r="M542">
        <v>0</v>
      </c>
      <c r="N542" s="3">
        <v>4675.34</v>
      </c>
      <c r="O542" t="s">
        <v>23</v>
      </c>
      <c r="P542" t="s">
        <v>24</v>
      </c>
      <c r="Q542" t="s">
        <v>1045</v>
      </c>
      <c r="R542" t="s">
        <v>26</v>
      </c>
      <c r="S542" s="4" t="str">
        <f>IF(C542="","",_xlfn.IFNA(_xlfn.XLOOKUP(C542,'CADASTRO CLIENTE'!$B$2:$B$9815,'CADASTRO CLIENTE'!$C$2:$C$9815),"NÃO ENCONTRADO"))</f>
        <v>SESI MORENO</v>
      </c>
    </row>
    <row r="543" spans="1:19" hidden="1" x14ac:dyDescent="0.3">
      <c r="A543" t="s">
        <v>47</v>
      </c>
      <c r="B543" t="s">
        <v>20</v>
      </c>
      <c r="C543" t="s">
        <v>450</v>
      </c>
      <c r="D543" t="s">
        <v>451</v>
      </c>
      <c r="K543">
        <v>0</v>
      </c>
      <c r="L543" s="1">
        <v>46234</v>
      </c>
      <c r="M543">
        <v>0</v>
      </c>
      <c r="N543">
        <v>750.8</v>
      </c>
      <c r="O543" t="s">
        <v>23</v>
      </c>
      <c r="P543" t="s">
        <v>142</v>
      </c>
      <c r="Q543" t="s">
        <v>452</v>
      </c>
      <c r="R543" t="s">
        <v>26</v>
      </c>
      <c r="S543" s="4" t="str">
        <f>IF(C543="","",_xlfn.IFNA(_xlfn.XLOOKUP(C543,'CADASTRO CLIENTE'!$B$2:$B$9815,'CADASTRO CLIENTE'!$C$2:$C$9815),"NÃO ENCONTRADO"))</f>
        <v>CHURRASCARIA NATIVAS GRILL NATAL</v>
      </c>
    </row>
    <row r="544" spans="1:19" hidden="1" x14ac:dyDescent="0.3">
      <c r="A544" t="s">
        <v>19</v>
      </c>
      <c r="B544" t="s">
        <v>20</v>
      </c>
      <c r="C544" t="s">
        <v>1026</v>
      </c>
      <c r="D544" t="s">
        <v>4929</v>
      </c>
      <c r="F544" s="1">
        <v>46209</v>
      </c>
      <c r="G544" s="1">
        <v>46209</v>
      </c>
      <c r="H544">
        <v>48910</v>
      </c>
      <c r="I544" s="1">
        <v>46212</v>
      </c>
      <c r="J544" s="2">
        <v>46023</v>
      </c>
      <c r="K544">
        <v>0</v>
      </c>
      <c r="L544" s="1">
        <v>46218</v>
      </c>
      <c r="M544">
        <v>0</v>
      </c>
      <c r="N544" s="3">
        <v>88480.29</v>
      </c>
      <c r="O544" t="s">
        <v>23</v>
      </c>
      <c r="P544" t="s">
        <v>24</v>
      </c>
      <c r="Q544" t="s">
        <v>1027</v>
      </c>
      <c r="R544" t="s">
        <v>26</v>
      </c>
      <c r="S544" s="4" t="str">
        <f>IF(C544="","",_xlfn.IFNA(_xlfn.XLOOKUP(C544,'CADASTRO CLIENTE'!$B$2:$B$9815,'CADASTRO CLIENTE'!$C$2:$C$9815),"NÃO ENCONTRADO"))</f>
        <v>BOIBRAS INDUSTRIA</v>
      </c>
    </row>
    <row r="545" spans="1:19" hidden="1" x14ac:dyDescent="0.3">
      <c r="A545" t="s">
        <v>47</v>
      </c>
      <c r="B545" t="s">
        <v>31</v>
      </c>
      <c r="C545" t="s">
        <v>1349</v>
      </c>
      <c r="D545" t="s">
        <v>1350</v>
      </c>
      <c r="K545">
        <v>0</v>
      </c>
      <c r="L545" s="1">
        <v>46227</v>
      </c>
      <c r="M545">
        <v>0</v>
      </c>
      <c r="N545" s="3">
        <v>2346.25</v>
      </c>
      <c r="O545" t="s">
        <v>23</v>
      </c>
      <c r="P545" t="s">
        <v>34</v>
      </c>
      <c r="Q545" t="s">
        <v>2674</v>
      </c>
      <c r="R545" t="s">
        <v>26</v>
      </c>
      <c r="S545" s="4" t="str">
        <f>IF(C545="","",_xlfn.IFNA(_xlfn.XLOOKUP(C545,'CADASTRO CLIENTE'!$B$2:$B$9815,'CADASTRO CLIENTE'!$C$2:$C$9815),"NÃO ENCONTRADO"))</f>
        <v>SANTA EFIGENIA</v>
      </c>
    </row>
    <row r="546" spans="1:19" hidden="1" x14ac:dyDescent="0.3">
      <c r="A546" t="s">
        <v>47</v>
      </c>
      <c r="B546" t="s">
        <v>31</v>
      </c>
      <c r="C546" t="s">
        <v>2794</v>
      </c>
      <c r="D546" t="s">
        <v>2795</v>
      </c>
      <c r="K546">
        <v>0</v>
      </c>
      <c r="L546" s="1">
        <v>46283</v>
      </c>
      <c r="M546">
        <v>0</v>
      </c>
      <c r="N546">
        <v>988.71</v>
      </c>
      <c r="O546" t="s">
        <v>23</v>
      </c>
      <c r="P546" t="s">
        <v>34</v>
      </c>
      <c r="Q546" t="s">
        <v>4931</v>
      </c>
      <c r="R546" t="s">
        <v>26</v>
      </c>
      <c r="S546" s="4" t="str">
        <f>IF(C546="","",_xlfn.IFNA(_xlfn.XLOOKUP(C546,'CADASTRO CLIENTE'!$B$2:$B$9815,'CADASTRO CLIENTE'!$C$2:$C$9815),"NÃO ENCONTRADO"))</f>
        <v>TRADE CENTER JULIAO</v>
      </c>
    </row>
    <row r="547" spans="1:19" hidden="1" x14ac:dyDescent="0.3">
      <c r="A547" t="s">
        <v>19</v>
      </c>
      <c r="B547" t="s">
        <v>20</v>
      </c>
      <c r="C547" t="s">
        <v>547</v>
      </c>
      <c r="D547" t="s">
        <v>548</v>
      </c>
      <c r="F547" s="1">
        <v>46210</v>
      </c>
      <c r="G547" s="1">
        <v>46210</v>
      </c>
      <c r="H547">
        <v>49127</v>
      </c>
      <c r="I547" s="1">
        <v>46211</v>
      </c>
      <c r="J547" s="2">
        <v>46023</v>
      </c>
      <c r="K547">
        <v>0</v>
      </c>
      <c r="L547" s="1">
        <v>46220</v>
      </c>
      <c r="M547">
        <v>0</v>
      </c>
      <c r="N547" s="3">
        <v>71226.87</v>
      </c>
      <c r="O547" t="s">
        <v>23</v>
      </c>
      <c r="P547" t="s">
        <v>24</v>
      </c>
      <c r="Q547" t="s">
        <v>549</v>
      </c>
      <c r="R547" t="s">
        <v>26</v>
      </c>
      <c r="S547" s="4" t="str">
        <f>IF(C547="","",_xlfn.IFNA(_xlfn.XLOOKUP(C547,'CADASTRO CLIENTE'!$B$2:$B$9815,'CADASTRO CLIENTE'!$C$2:$C$9815),"NÃO ENCONTRADO"))</f>
        <v>HOSP. JAYME DA FONTE</v>
      </c>
    </row>
    <row r="548" spans="1:19" hidden="1" x14ac:dyDescent="0.3">
      <c r="A548" t="s">
        <v>47</v>
      </c>
      <c r="B548" t="s">
        <v>31</v>
      </c>
      <c r="C548" t="s">
        <v>3492</v>
      </c>
      <c r="D548" t="s">
        <v>3493</v>
      </c>
      <c r="K548">
        <v>0</v>
      </c>
      <c r="L548" s="1">
        <v>46281</v>
      </c>
      <c r="M548">
        <v>38.43</v>
      </c>
      <c r="N548">
        <v>489.27</v>
      </c>
      <c r="O548" t="s">
        <v>23</v>
      </c>
      <c r="P548" t="s">
        <v>34</v>
      </c>
      <c r="Q548" t="s">
        <v>4989</v>
      </c>
      <c r="R548" t="s">
        <v>26</v>
      </c>
      <c r="S548" s="4" t="str">
        <f>IF(C548="","",_xlfn.IFNA(_xlfn.XLOOKUP(C548,'CADASTRO CLIENTE'!$B$2:$B$9815,'CADASTRO CLIENTE'!$C$2:$C$9815),"NÃO ENCONTRADO"))</f>
        <v>SITIO DAS ROSEIRAS</v>
      </c>
    </row>
    <row r="549" spans="1:19" hidden="1" x14ac:dyDescent="0.3">
      <c r="A549" t="s">
        <v>19</v>
      </c>
      <c r="B549" t="s">
        <v>74</v>
      </c>
      <c r="C549" t="s">
        <v>359</v>
      </c>
      <c r="D549" t="s">
        <v>76</v>
      </c>
      <c r="F549" s="1">
        <v>46210</v>
      </c>
      <c r="G549" s="1">
        <v>46210</v>
      </c>
      <c r="H549">
        <v>1086</v>
      </c>
      <c r="I549" s="1">
        <v>46211</v>
      </c>
      <c r="J549" s="2">
        <v>46023</v>
      </c>
      <c r="K549">
        <v>0</v>
      </c>
      <c r="L549" s="1">
        <v>46212</v>
      </c>
      <c r="M549">
        <v>0</v>
      </c>
      <c r="N549" s="3">
        <v>18087.05</v>
      </c>
      <c r="O549" t="s">
        <v>23</v>
      </c>
      <c r="P549" t="s">
        <v>77</v>
      </c>
      <c r="Q549" t="s">
        <v>360</v>
      </c>
      <c r="R549" t="s">
        <v>26</v>
      </c>
      <c r="S549" s="4" t="str">
        <f>IF(C549="","",_xlfn.IFNA(_xlfn.XLOOKUP(C549,'CADASTRO CLIENTE'!$B$2:$B$9815,'CADASTRO CLIENTE'!$C$2:$C$9815),"NÃO ENCONTRADO"))</f>
        <v>SUPERM. COMETA O.P.</v>
      </c>
    </row>
    <row r="550" spans="1:19" hidden="1" x14ac:dyDescent="0.3">
      <c r="A550" t="s">
        <v>19</v>
      </c>
      <c r="B550" t="s">
        <v>20</v>
      </c>
      <c r="C550" t="s">
        <v>299</v>
      </c>
      <c r="D550" t="s">
        <v>300</v>
      </c>
      <c r="F550" s="1">
        <v>46237</v>
      </c>
      <c r="G550" s="1">
        <v>46237</v>
      </c>
      <c r="H550">
        <v>49435</v>
      </c>
      <c r="I550" s="1">
        <v>46244</v>
      </c>
      <c r="J550" s="2">
        <v>46023</v>
      </c>
      <c r="K550">
        <v>0</v>
      </c>
      <c r="L550" s="1">
        <v>46244</v>
      </c>
      <c r="M550">
        <v>0</v>
      </c>
      <c r="N550" s="3">
        <v>815468.64</v>
      </c>
      <c r="O550" t="s">
        <v>23</v>
      </c>
      <c r="P550" t="s">
        <v>24</v>
      </c>
      <c r="Q550" t="s">
        <v>3020</v>
      </c>
      <c r="R550" t="s">
        <v>26</v>
      </c>
      <c r="S550" s="4" t="str">
        <f>IF(C550="","",_xlfn.IFNA(_xlfn.XLOOKUP(C550,'CADASTRO CLIENTE'!$B$2:$B$9815,'CADASTRO CLIENTE'!$C$2:$C$9815),"NÃO ENCONTRADO"))</f>
        <v>MEGA COMERCIALIZADORA</v>
      </c>
    </row>
    <row r="551" spans="1:19" hidden="1" x14ac:dyDescent="0.3">
      <c r="A551" t="s">
        <v>19</v>
      </c>
      <c r="B551" t="s">
        <v>20</v>
      </c>
      <c r="C551" t="s">
        <v>718</v>
      </c>
      <c r="D551" t="s">
        <v>252</v>
      </c>
      <c r="F551" s="1">
        <v>46209</v>
      </c>
      <c r="G551" s="1">
        <v>46209</v>
      </c>
      <c r="H551">
        <v>48799</v>
      </c>
      <c r="I551" s="1">
        <v>46219</v>
      </c>
      <c r="J551" s="2">
        <v>46023</v>
      </c>
      <c r="K551">
        <v>0</v>
      </c>
      <c r="L551" s="1">
        <v>46218</v>
      </c>
      <c r="M551">
        <v>0</v>
      </c>
      <c r="N551" s="3">
        <v>3912.83</v>
      </c>
      <c r="O551" t="s">
        <v>23</v>
      </c>
      <c r="P551" t="s">
        <v>24</v>
      </c>
      <c r="Q551" t="s">
        <v>2443</v>
      </c>
      <c r="R551" t="s">
        <v>26</v>
      </c>
      <c r="S551" s="4" t="str">
        <f>IF(C551="","",_xlfn.IFNA(_xlfn.XLOOKUP(C551,'CADASTRO CLIENTE'!$B$2:$B$9815,'CADASTRO CLIENTE'!$C$2:$C$9815),"NÃO ENCONTRADO"))</f>
        <v>SER EDUCACIONAL VAREJO CE-JUAZEIRO</v>
      </c>
    </row>
    <row r="552" spans="1:19" hidden="1" x14ac:dyDescent="0.3">
      <c r="A552" t="s">
        <v>19</v>
      </c>
      <c r="B552" t="s">
        <v>74</v>
      </c>
      <c r="C552" t="s">
        <v>359</v>
      </c>
      <c r="D552" t="s">
        <v>76</v>
      </c>
      <c r="F552" s="1">
        <v>46239</v>
      </c>
      <c r="G552" s="1">
        <v>46239</v>
      </c>
      <c r="H552">
        <v>1127</v>
      </c>
      <c r="I552" s="1">
        <v>46244</v>
      </c>
      <c r="J552" s="2">
        <v>46023</v>
      </c>
      <c r="K552">
        <v>0</v>
      </c>
      <c r="L552" s="1">
        <v>46244</v>
      </c>
      <c r="M552">
        <v>0</v>
      </c>
      <c r="N552" s="3">
        <v>18689.5</v>
      </c>
      <c r="O552" t="s">
        <v>23</v>
      </c>
      <c r="P552" t="s">
        <v>77</v>
      </c>
      <c r="Q552" t="s">
        <v>1652</v>
      </c>
      <c r="R552" t="s">
        <v>26</v>
      </c>
      <c r="S552" s="4" t="str">
        <f>IF(C552="","",_xlfn.IFNA(_xlfn.XLOOKUP(C552,'CADASTRO CLIENTE'!$B$2:$B$9815,'CADASTRO CLIENTE'!$C$2:$C$9815),"NÃO ENCONTRADO"))</f>
        <v>SUPERM. COMETA O.P.</v>
      </c>
    </row>
    <row r="553" spans="1:19" hidden="1" x14ac:dyDescent="0.3">
      <c r="A553" t="s">
        <v>19</v>
      </c>
      <c r="B553" t="s">
        <v>20</v>
      </c>
      <c r="C553" t="s">
        <v>1021</v>
      </c>
      <c r="D553" t="s">
        <v>92</v>
      </c>
      <c r="F553" s="1">
        <v>46212</v>
      </c>
      <c r="G553" s="1">
        <v>46212</v>
      </c>
      <c r="H553">
        <v>49189</v>
      </c>
      <c r="I553" s="1">
        <v>46218</v>
      </c>
      <c r="J553" s="2">
        <v>46023</v>
      </c>
      <c r="K553">
        <v>0</v>
      </c>
      <c r="L553" s="1">
        <v>46216</v>
      </c>
      <c r="M553">
        <v>0</v>
      </c>
      <c r="N553" s="3">
        <v>2123.9</v>
      </c>
      <c r="O553" t="s">
        <v>23</v>
      </c>
      <c r="P553" t="s">
        <v>24</v>
      </c>
      <c r="Q553" t="s">
        <v>1022</v>
      </c>
      <c r="R553" t="s">
        <v>26</v>
      </c>
      <c r="S553" s="4" t="str">
        <f>IF(C553="","",_xlfn.IFNA(_xlfn.XLOOKUP(C553,'CADASTRO CLIENTE'!$B$2:$B$9815,'CADASTRO CLIENTE'!$C$2:$C$9815),"NÃO ENCONTRADO"))</f>
        <v>UNIDADE DE EAD DA UNIP</v>
      </c>
    </row>
    <row r="554" spans="1:19" hidden="1" x14ac:dyDescent="0.3">
      <c r="A554" t="s">
        <v>47</v>
      </c>
      <c r="B554" t="s">
        <v>31</v>
      </c>
      <c r="C554" t="s">
        <v>1538</v>
      </c>
      <c r="D554" t="s">
        <v>1539</v>
      </c>
      <c r="K554">
        <v>0</v>
      </c>
      <c r="L554" s="1">
        <v>46204</v>
      </c>
      <c r="M554">
        <v>0</v>
      </c>
      <c r="N554" s="3">
        <v>1028.1300000000001</v>
      </c>
      <c r="O554" t="s">
        <v>23</v>
      </c>
      <c r="P554" t="s">
        <v>34</v>
      </c>
      <c r="Q554" t="s">
        <v>1540</v>
      </c>
      <c r="R554" t="s">
        <v>26</v>
      </c>
      <c r="S554" s="4" t="str">
        <f>IF(C554="","",_xlfn.IFNA(_xlfn.XLOOKUP(C554,'CADASTRO CLIENTE'!$B$2:$B$9815,'CADASTRO CLIENTE'!$C$2:$C$9815),"NÃO ENCONTRADO"))</f>
        <v>J I ADM</v>
      </c>
    </row>
    <row r="555" spans="1:19" hidden="1" x14ac:dyDescent="0.3">
      <c r="A555" t="s">
        <v>19</v>
      </c>
      <c r="B555" t="s">
        <v>20</v>
      </c>
      <c r="C555" t="s">
        <v>746</v>
      </c>
      <c r="D555" t="s">
        <v>747</v>
      </c>
      <c r="F555" s="1">
        <v>46268</v>
      </c>
      <c r="G555" s="1">
        <v>46268</v>
      </c>
      <c r="H555">
        <v>50688</v>
      </c>
      <c r="I555" s="1">
        <v>46275</v>
      </c>
      <c r="J555" s="2">
        <v>46023</v>
      </c>
      <c r="K555">
        <v>0</v>
      </c>
      <c r="L555" s="1">
        <v>46275</v>
      </c>
      <c r="M555">
        <v>0</v>
      </c>
      <c r="N555" s="3">
        <v>12458.64</v>
      </c>
      <c r="O555" t="s">
        <v>23</v>
      </c>
      <c r="P555" t="s">
        <v>24</v>
      </c>
      <c r="Q555" t="s">
        <v>1888</v>
      </c>
      <c r="R555" t="s">
        <v>26</v>
      </c>
      <c r="S555" s="4" t="str">
        <f>IF(C555="","",_xlfn.IFNA(_xlfn.XLOOKUP(C555,'CADASTRO CLIENTE'!$B$2:$B$9815,'CADASTRO CLIENTE'!$C$2:$C$9815),"NÃO ENCONTRADO"))</f>
        <v>CIMENTO APODI II</v>
      </c>
    </row>
    <row r="556" spans="1:19" hidden="1" x14ac:dyDescent="0.3">
      <c r="A556" t="s">
        <v>19</v>
      </c>
      <c r="B556" t="s">
        <v>20</v>
      </c>
      <c r="C556" t="s">
        <v>350</v>
      </c>
      <c r="D556" t="s">
        <v>351</v>
      </c>
      <c r="F556" s="1">
        <v>46241</v>
      </c>
      <c r="G556" s="1">
        <v>46241</v>
      </c>
      <c r="H556">
        <v>50076</v>
      </c>
      <c r="I556" s="1">
        <v>46246</v>
      </c>
      <c r="J556" s="2">
        <v>46023</v>
      </c>
      <c r="K556">
        <v>0</v>
      </c>
      <c r="L556" s="1">
        <v>46246</v>
      </c>
      <c r="M556">
        <v>0</v>
      </c>
      <c r="N556" s="3">
        <v>82172.27</v>
      </c>
      <c r="O556" t="s">
        <v>23</v>
      </c>
      <c r="P556" t="s">
        <v>24</v>
      </c>
      <c r="Q556" t="s">
        <v>1162</v>
      </c>
      <c r="R556" t="s">
        <v>26</v>
      </c>
      <c r="S556" s="4" t="str">
        <f>IF(C556="","",_xlfn.IFNA(_xlfn.XLOOKUP(C556,'CADASTRO CLIENTE'!$B$2:$B$9815,'CADASTRO CLIENTE'!$C$2:$C$9815),"NÃO ENCONTRADO"))</f>
        <v>RECIFE OUTLET</v>
      </c>
    </row>
    <row r="557" spans="1:19" hidden="1" x14ac:dyDescent="0.3">
      <c r="A557" t="s">
        <v>19</v>
      </c>
      <c r="B557" t="s">
        <v>20</v>
      </c>
      <c r="C557" t="s">
        <v>543</v>
      </c>
      <c r="D557" t="s">
        <v>111</v>
      </c>
      <c r="F557" s="1">
        <v>46268</v>
      </c>
      <c r="G557" s="1">
        <v>46268</v>
      </c>
      <c r="H557">
        <v>50576</v>
      </c>
      <c r="I557" s="1">
        <v>46274</v>
      </c>
      <c r="J557" s="2">
        <v>46023</v>
      </c>
      <c r="K557">
        <v>0</v>
      </c>
      <c r="L557" s="1">
        <v>46269</v>
      </c>
      <c r="M557">
        <v>0</v>
      </c>
      <c r="N557" s="3">
        <v>11415.65</v>
      </c>
      <c r="O557" t="s">
        <v>23</v>
      </c>
      <c r="P557" t="s">
        <v>24</v>
      </c>
      <c r="Q557" t="s">
        <v>544</v>
      </c>
      <c r="R557" t="s">
        <v>26</v>
      </c>
      <c r="S557" s="4" t="str">
        <f>IF(C557="","",_xlfn.IFNA(_xlfn.XLOOKUP(C557,'CADASTRO CLIENTE'!$B$2:$B$9815,'CADASTRO CLIENTE'!$C$2:$C$9815),"NÃO ENCONTRADO"))</f>
        <v>SELFIT OLHO DAGUA II</v>
      </c>
    </row>
    <row r="558" spans="1:19" hidden="1" x14ac:dyDescent="0.3">
      <c r="A558" t="s">
        <v>19</v>
      </c>
      <c r="B558" t="s">
        <v>20</v>
      </c>
      <c r="C558" t="s">
        <v>582</v>
      </c>
      <c r="D558" t="s">
        <v>583</v>
      </c>
      <c r="F558" s="1">
        <v>46210</v>
      </c>
      <c r="G558" s="1">
        <v>46210</v>
      </c>
      <c r="H558">
        <v>49070</v>
      </c>
      <c r="I558" s="1">
        <v>46211</v>
      </c>
      <c r="J558" s="2">
        <v>46023</v>
      </c>
      <c r="K558">
        <v>0</v>
      </c>
      <c r="L558" s="1">
        <v>46211</v>
      </c>
      <c r="M558">
        <v>0</v>
      </c>
      <c r="N558" s="3">
        <v>20319.77</v>
      </c>
      <c r="O558" t="s">
        <v>23</v>
      </c>
      <c r="P558" t="s">
        <v>24</v>
      </c>
      <c r="Q558" t="s">
        <v>2215</v>
      </c>
      <c r="R558" t="s">
        <v>26</v>
      </c>
      <c r="S558" s="4" t="str">
        <f>IF(C558="","",_xlfn.IFNA(_xlfn.XLOOKUP(C558,'CADASTRO CLIENTE'!$B$2:$B$9815,'CADASTRO CLIENTE'!$C$2:$C$9815),"NÃO ENCONTRADO"))</f>
        <v>SACOLAS ECOLOGICAS</v>
      </c>
    </row>
    <row r="559" spans="1:19" hidden="1" x14ac:dyDescent="0.3">
      <c r="A559" t="s">
        <v>19</v>
      </c>
      <c r="B559" t="s">
        <v>20</v>
      </c>
      <c r="C559" t="s">
        <v>213</v>
      </c>
      <c r="D559" t="s">
        <v>214</v>
      </c>
      <c r="F559" s="1">
        <v>46206</v>
      </c>
      <c r="G559" s="1">
        <v>46206</v>
      </c>
      <c r="H559">
        <v>48588</v>
      </c>
      <c r="I559" s="1">
        <v>46218</v>
      </c>
      <c r="J559" s="2">
        <v>46023</v>
      </c>
      <c r="K559">
        <v>0</v>
      </c>
      <c r="L559" s="1">
        <v>46238</v>
      </c>
      <c r="M559">
        <v>394.7</v>
      </c>
      <c r="N559" s="3">
        <v>14995.23</v>
      </c>
      <c r="O559" t="s">
        <v>23</v>
      </c>
      <c r="P559" t="s">
        <v>24</v>
      </c>
      <c r="Q559" t="s">
        <v>215</v>
      </c>
      <c r="R559" t="s">
        <v>26</v>
      </c>
      <c r="S559" s="4" t="str">
        <f>IF(C559="","",_xlfn.IFNA(_xlfn.XLOOKUP(C559,'CADASTRO CLIENTE'!$B$2:$B$9815,'CADASTRO CLIENTE'!$C$2:$C$9815),"NÃO ENCONTRADO"))</f>
        <v>BR FIBRAS</v>
      </c>
    </row>
    <row r="560" spans="1:19" hidden="1" x14ac:dyDescent="0.3">
      <c r="A560" t="s">
        <v>19</v>
      </c>
      <c r="B560" t="s">
        <v>20</v>
      </c>
      <c r="C560" t="s">
        <v>177</v>
      </c>
      <c r="D560" t="s">
        <v>178</v>
      </c>
      <c r="F560" s="1">
        <v>46267</v>
      </c>
      <c r="G560" s="1">
        <v>46267</v>
      </c>
      <c r="H560">
        <v>50402</v>
      </c>
      <c r="I560" s="1">
        <v>46282</v>
      </c>
      <c r="J560" s="2">
        <v>46023</v>
      </c>
      <c r="K560">
        <v>0</v>
      </c>
      <c r="L560" s="1">
        <v>46280</v>
      </c>
      <c r="M560">
        <v>0</v>
      </c>
      <c r="N560" s="3">
        <v>8919.99</v>
      </c>
      <c r="O560" t="s">
        <v>23</v>
      </c>
      <c r="P560" t="s">
        <v>24</v>
      </c>
      <c r="Q560" t="s">
        <v>4960</v>
      </c>
      <c r="R560" t="s">
        <v>26</v>
      </c>
      <c r="S560" s="4" t="str">
        <f>IF(C560="","",_xlfn.IFNA(_xlfn.XLOOKUP(C560,'CADASTRO CLIENTE'!$B$2:$B$9815,'CADASTRO CLIENTE'!$C$2:$C$9815),"NÃO ENCONTRADO"))</f>
        <v>UNIFACIMED CACOAL</v>
      </c>
    </row>
    <row r="561" spans="1:19" hidden="1" x14ac:dyDescent="0.3">
      <c r="A561" t="s">
        <v>19</v>
      </c>
      <c r="B561" t="s">
        <v>20</v>
      </c>
      <c r="C561" t="s">
        <v>219</v>
      </c>
      <c r="D561" t="s">
        <v>200</v>
      </c>
      <c r="F561" s="1">
        <v>46239</v>
      </c>
      <c r="G561" s="1">
        <v>46239</v>
      </c>
      <c r="H561">
        <v>49831</v>
      </c>
      <c r="I561" s="1">
        <v>46249</v>
      </c>
      <c r="J561" s="2">
        <v>46023</v>
      </c>
      <c r="K561">
        <v>0</v>
      </c>
      <c r="L561" s="1">
        <v>46251</v>
      </c>
      <c r="M561">
        <v>0</v>
      </c>
      <c r="N561" s="3">
        <v>5251.59</v>
      </c>
      <c r="O561" t="s">
        <v>23</v>
      </c>
      <c r="P561" t="s">
        <v>24</v>
      </c>
      <c r="Q561" t="s">
        <v>220</v>
      </c>
      <c r="R561" t="s">
        <v>26</v>
      </c>
      <c r="S561" s="4" t="str">
        <f>IF(C561="","",_xlfn.IFNA(_xlfn.XLOOKUP(C561,'CADASTRO CLIENTE'!$B$2:$B$9815,'CADASTRO CLIENTE'!$C$2:$C$9815),"NÃO ENCONTRADO"))</f>
        <v>INSPIRA MUDANÇA - UNID 30</v>
      </c>
    </row>
    <row r="562" spans="1:19" hidden="1" x14ac:dyDescent="0.3">
      <c r="A562" t="s">
        <v>19</v>
      </c>
      <c r="B562" t="s">
        <v>20</v>
      </c>
      <c r="C562" t="s">
        <v>1141</v>
      </c>
      <c r="D562" t="s">
        <v>1142</v>
      </c>
      <c r="F562" s="1">
        <v>46205</v>
      </c>
      <c r="G562" s="1">
        <v>46205</v>
      </c>
      <c r="H562">
        <v>48408</v>
      </c>
      <c r="I562" s="1">
        <v>46218</v>
      </c>
      <c r="J562" s="2">
        <v>46023</v>
      </c>
      <c r="K562">
        <v>0</v>
      </c>
      <c r="L562" s="1">
        <v>46218</v>
      </c>
      <c r="M562">
        <v>0</v>
      </c>
      <c r="N562" s="3">
        <v>9631.01</v>
      </c>
      <c r="O562" t="s">
        <v>23</v>
      </c>
      <c r="P562" t="s">
        <v>24</v>
      </c>
      <c r="Q562" t="s">
        <v>1884</v>
      </c>
      <c r="R562" t="s">
        <v>26</v>
      </c>
      <c r="S562" s="4" t="str">
        <f>IF(C562="","",_xlfn.IFNA(_xlfn.XLOOKUP(C562,'CADASTRO CLIENTE'!$B$2:$B$9815,'CADASTRO CLIENTE'!$C$2:$C$9815),"NÃO ENCONTRADO"))</f>
        <v>FUNDACAO ALTINO VENTURA</v>
      </c>
    </row>
    <row r="563" spans="1:19" hidden="1" x14ac:dyDescent="0.3">
      <c r="A563" t="s">
        <v>47</v>
      </c>
      <c r="B563" t="s">
        <v>31</v>
      </c>
      <c r="C563" t="s">
        <v>551</v>
      </c>
      <c r="D563" t="s">
        <v>552</v>
      </c>
      <c r="K563">
        <v>0</v>
      </c>
      <c r="L563" s="1">
        <v>46204</v>
      </c>
      <c r="M563">
        <v>0</v>
      </c>
      <c r="N563" s="3">
        <v>1035.02</v>
      </c>
      <c r="O563" t="s">
        <v>23</v>
      </c>
      <c r="P563" t="s">
        <v>34</v>
      </c>
      <c r="Q563" t="s">
        <v>581</v>
      </c>
      <c r="R563" t="s">
        <v>26</v>
      </c>
      <c r="S563" s="4" t="str">
        <f>IF(C563="","",_xlfn.IFNA(_xlfn.XLOOKUP(C563,'CADASTRO CLIENTE'!$B$2:$B$9815,'CADASTRO CLIENTE'!$C$2:$C$9815),"NÃO ENCONTRADO"))</f>
        <v>COMERCIAL CASA DOS FRIOS</v>
      </c>
    </row>
    <row r="564" spans="1:19" hidden="1" x14ac:dyDescent="0.3">
      <c r="A564" t="s">
        <v>19</v>
      </c>
      <c r="B564" t="s">
        <v>20</v>
      </c>
      <c r="C564" t="s">
        <v>457</v>
      </c>
      <c r="D564" t="s">
        <v>111</v>
      </c>
      <c r="F564" s="1">
        <v>46239</v>
      </c>
      <c r="G564" s="1">
        <v>46239</v>
      </c>
      <c r="H564">
        <v>49748</v>
      </c>
      <c r="I564" s="1">
        <v>46244</v>
      </c>
      <c r="J564" s="2">
        <v>46023</v>
      </c>
      <c r="K564">
        <v>0</v>
      </c>
      <c r="L564" s="1">
        <v>46244</v>
      </c>
      <c r="M564">
        <v>0</v>
      </c>
      <c r="N564" s="3">
        <v>11436.3</v>
      </c>
      <c r="O564" t="s">
        <v>23</v>
      </c>
      <c r="P564" t="s">
        <v>24</v>
      </c>
      <c r="Q564" t="s">
        <v>1537</v>
      </c>
      <c r="R564" t="s">
        <v>26</v>
      </c>
      <c r="S564" s="4" t="str">
        <f>IF(C564="","",_xlfn.IFNA(_xlfn.XLOOKUP(C564,'CADASTRO CLIENTE'!$B$2:$B$9815,'CADASTRO CLIENTE'!$C$2:$C$9815),"NÃO ENCONTRADO"))</f>
        <v>SELFIT OLHO D'AGUA</v>
      </c>
    </row>
    <row r="565" spans="1:19" hidden="1" x14ac:dyDescent="0.3">
      <c r="A565" t="s">
        <v>19</v>
      </c>
      <c r="B565" t="s">
        <v>20</v>
      </c>
      <c r="C565" t="s">
        <v>865</v>
      </c>
      <c r="D565" t="s">
        <v>866</v>
      </c>
      <c r="F565" s="1">
        <v>46267</v>
      </c>
      <c r="G565" s="1">
        <v>46267</v>
      </c>
      <c r="H565">
        <v>50312</v>
      </c>
      <c r="I565" s="1">
        <v>46274</v>
      </c>
      <c r="J565" s="2">
        <v>46023</v>
      </c>
      <c r="K565">
        <v>0</v>
      </c>
      <c r="L565" s="1">
        <v>46274</v>
      </c>
      <c r="M565">
        <v>0</v>
      </c>
      <c r="N565" s="3">
        <v>697038.55</v>
      </c>
      <c r="O565" t="s">
        <v>23</v>
      </c>
      <c r="P565" t="s">
        <v>148</v>
      </c>
      <c r="Q565" t="s">
        <v>867</v>
      </c>
      <c r="R565" t="s">
        <v>26</v>
      </c>
      <c r="S565" s="4" t="str">
        <f>IF(C565="","",_xlfn.IFNA(_xlfn.XLOOKUP(C565,'CADASTRO CLIENTE'!$B$2:$B$9815,'CADASTRO CLIENTE'!$C$2:$C$9815),"NÃO ENCONTRADO"))</f>
        <v>MUSASHI</v>
      </c>
    </row>
    <row r="566" spans="1:19" hidden="1" x14ac:dyDescent="0.3">
      <c r="A566" t="s">
        <v>19</v>
      </c>
      <c r="B566" t="s">
        <v>20</v>
      </c>
      <c r="C566" t="s">
        <v>296</v>
      </c>
      <c r="D566" t="s">
        <v>297</v>
      </c>
      <c r="F566" s="1">
        <v>46241</v>
      </c>
      <c r="G566" s="1">
        <v>46241</v>
      </c>
      <c r="H566">
        <v>50089</v>
      </c>
      <c r="I566" s="1">
        <v>46248</v>
      </c>
      <c r="J566" s="2">
        <v>46023</v>
      </c>
      <c r="K566">
        <v>0</v>
      </c>
      <c r="L566" s="1">
        <v>46248</v>
      </c>
      <c r="M566">
        <v>0</v>
      </c>
      <c r="N566" s="3">
        <v>1395.74</v>
      </c>
      <c r="O566" t="s">
        <v>23</v>
      </c>
      <c r="P566" t="s">
        <v>24</v>
      </c>
      <c r="Q566" t="s">
        <v>471</v>
      </c>
      <c r="R566" t="s">
        <v>26</v>
      </c>
      <c r="S566" s="4" t="str">
        <f>IF(C566="","",_xlfn.IFNA(_xlfn.XLOOKUP(C566,'CADASTRO CLIENTE'!$B$2:$B$9815,'CADASTRO CLIENTE'!$C$2:$C$9815),"NÃO ENCONTRADO"))</f>
        <v>PROJEART</v>
      </c>
    </row>
    <row r="567" spans="1:19" hidden="1" x14ac:dyDescent="0.3">
      <c r="A567" t="s">
        <v>19</v>
      </c>
      <c r="B567" t="s">
        <v>20</v>
      </c>
      <c r="C567" t="s">
        <v>128</v>
      </c>
      <c r="D567" t="s">
        <v>92</v>
      </c>
      <c r="F567" s="1">
        <v>46239</v>
      </c>
      <c r="G567" s="1">
        <v>46239</v>
      </c>
      <c r="H567">
        <v>49873</v>
      </c>
      <c r="I567" s="1">
        <v>46249</v>
      </c>
      <c r="J567" s="2">
        <v>46023</v>
      </c>
      <c r="K567">
        <v>0</v>
      </c>
      <c r="L567" s="1">
        <v>46246</v>
      </c>
      <c r="M567">
        <v>0</v>
      </c>
      <c r="N567" s="3">
        <v>5461.83</v>
      </c>
      <c r="O567" t="s">
        <v>23</v>
      </c>
      <c r="P567" t="s">
        <v>24</v>
      </c>
      <c r="Q567" t="s">
        <v>1374</v>
      </c>
      <c r="R567" t="s">
        <v>26</v>
      </c>
      <c r="S567" s="4" t="str">
        <f>IF(C567="","",_xlfn.IFNA(_xlfn.XLOOKUP(C567,'CADASTRO CLIENTE'!$B$2:$B$9815,'CADASTRO CLIENTE'!$C$2:$C$9815),"NÃO ENCONTRADO"))</f>
        <v>ASSUPERO - AMAPA</v>
      </c>
    </row>
    <row r="568" spans="1:19" hidden="1" x14ac:dyDescent="0.3">
      <c r="A568" t="s">
        <v>19</v>
      </c>
      <c r="B568" t="s">
        <v>38</v>
      </c>
      <c r="C568" t="s">
        <v>39</v>
      </c>
      <c r="D568" t="s">
        <v>40</v>
      </c>
      <c r="F568" s="1">
        <v>46212</v>
      </c>
      <c r="G568" s="1">
        <v>46212</v>
      </c>
      <c r="H568">
        <v>377</v>
      </c>
      <c r="I568" s="1">
        <v>46223</v>
      </c>
      <c r="J568" s="2">
        <v>46023</v>
      </c>
      <c r="K568">
        <v>0</v>
      </c>
      <c r="L568" s="1">
        <v>46223</v>
      </c>
      <c r="M568">
        <v>0</v>
      </c>
      <c r="N568" s="3">
        <v>7870</v>
      </c>
      <c r="O568" t="s">
        <v>23</v>
      </c>
      <c r="P568" t="s">
        <v>24</v>
      </c>
      <c r="Q568" t="s">
        <v>2520</v>
      </c>
      <c r="R568" t="s">
        <v>26</v>
      </c>
      <c r="S568" s="4" t="str">
        <f>IF(C568="","",_xlfn.IFNA(_xlfn.XLOOKUP(C568,'CADASTRO CLIENTE'!$B$2:$B$9815,'CADASTRO CLIENTE'!$C$2:$C$9815),"NÃO ENCONTRADO"))</f>
        <v>CAGEPA</v>
      </c>
    </row>
    <row r="569" spans="1:19" hidden="1" x14ac:dyDescent="0.3">
      <c r="A569" t="s">
        <v>19</v>
      </c>
      <c r="B569" t="s">
        <v>20</v>
      </c>
      <c r="C569" t="s">
        <v>2243</v>
      </c>
      <c r="D569" t="s">
        <v>2244</v>
      </c>
      <c r="F569" s="1">
        <v>46241</v>
      </c>
      <c r="G569" s="1">
        <v>46241</v>
      </c>
      <c r="H569">
        <v>50067</v>
      </c>
      <c r="I569" s="1">
        <v>46244</v>
      </c>
      <c r="J569" s="2">
        <v>46023</v>
      </c>
      <c r="K569">
        <v>0</v>
      </c>
      <c r="L569" s="1">
        <v>46244</v>
      </c>
      <c r="M569">
        <v>0</v>
      </c>
      <c r="N569" s="3">
        <v>209005.31</v>
      </c>
      <c r="O569" t="s">
        <v>23</v>
      </c>
      <c r="P569" t="s">
        <v>24</v>
      </c>
      <c r="Q569" t="s">
        <v>2453</v>
      </c>
      <c r="R569" t="s">
        <v>26</v>
      </c>
      <c r="S569" s="4" t="str">
        <f>IF(C569="","",_xlfn.IFNA(_xlfn.XLOOKUP(C569,'CADASTRO CLIENTE'!$B$2:$B$9815,'CADASTRO CLIENTE'!$C$2:$C$9815),"NÃO ENCONTRADO"))</f>
        <v>FICAMP TEXTIL</v>
      </c>
    </row>
    <row r="570" spans="1:19" hidden="1" x14ac:dyDescent="0.3">
      <c r="A570" t="s">
        <v>19</v>
      </c>
      <c r="B570" t="s">
        <v>20</v>
      </c>
      <c r="C570" t="s">
        <v>893</v>
      </c>
      <c r="D570" t="s">
        <v>894</v>
      </c>
      <c r="F570" s="1">
        <v>46206</v>
      </c>
      <c r="G570" s="1">
        <v>46206</v>
      </c>
      <c r="H570">
        <v>48494</v>
      </c>
      <c r="I570" s="1">
        <v>46218</v>
      </c>
      <c r="J570" s="2">
        <v>46023</v>
      </c>
      <c r="K570">
        <v>0</v>
      </c>
      <c r="L570" s="1">
        <v>46217</v>
      </c>
      <c r="M570">
        <v>0</v>
      </c>
      <c r="N570" s="3">
        <v>23249.71</v>
      </c>
      <c r="O570" t="s">
        <v>23</v>
      </c>
      <c r="P570" t="s">
        <v>24</v>
      </c>
      <c r="Q570" t="s">
        <v>2591</v>
      </c>
      <c r="R570" t="s">
        <v>26</v>
      </c>
      <c r="S570" s="4" t="str">
        <f>IF(C570="","",_xlfn.IFNA(_xlfn.XLOOKUP(C570,'CADASTRO CLIENTE'!$B$2:$B$9815,'CADASTRO CLIENTE'!$C$2:$C$9815),"NÃO ENCONTRADO"))</f>
        <v>CNS</v>
      </c>
    </row>
    <row r="571" spans="1:19" hidden="1" x14ac:dyDescent="0.3">
      <c r="A571" t="s">
        <v>19</v>
      </c>
      <c r="B571" t="s">
        <v>31</v>
      </c>
      <c r="C571" t="s">
        <v>1929</v>
      </c>
      <c r="D571" t="s">
        <v>1930</v>
      </c>
      <c r="F571" s="1">
        <v>46230</v>
      </c>
      <c r="G571" s="1">
        <v>46230</v>
      </c>
      <c r="H571">
        <v>385</v>
      </c>
      <c r="I571" s="1">
        <v>46249</v>
      </c>
      <c r="J571" s="2">
        <v>46023</v>
      </c>
      <c r="K571">
        <v>0</v>
      </c>
      <c r="L571" s="1">
        <v>46261</v>
      </c>
      <c r="M571">
        <v>279</v>
      </c>
      <c r="N571" s="3">
        <v>5631</v>
      </c>
      <c r="O571" t="s">
        <v>23</v>
      </c>
      <c r="P571" t="s">
        <v>34</v>
      </c>
      <c r="Q571" t="s">
        <v>1931</v>
      </c>
      <c r="R571" t="s">
        <v>26</v>
      </c>
      <c r="S571" s="4" t="str">
        <f>IF(C571="","",_xlfn.IFNA(_xlfn.XLOOKUP(C571,'CADASTRO CLIENTE'!$B$2:$B$9815,'CADASTRO CLIENTE'!$C$2:$C$9815),"NÃO ENCONTRADO"))</f>
        <v>TEKA</v>
      </c>
    </row>
    <row r="572" spans="1:19" hidden="1" x14ac:dyDescent="0.3">
      <c r="A572" t="s">
        <v>19</v>
      </c>
      <c r="B572" t="s">
        <v>20</v>
      </c>
      <c r="C572" t="s">
        <v>1522</v>
      </c>
      <c r="D572" t="s">
        <v>1523</v>
      </c>
      <c r="F572" s="1">
        <v>46268</v>
      </c>
      <c r="G572" s="1">
        <v>46268</v>
      </c>
      <c r="H572">
        <v>50469</v>
      </c>
      <c r="I572" s="1">
        <v>46274</v>
      </c>
      <c r="J572" s="2">
        <v>46023</v>
      </c>
      <c r="K572">
        <v>0</v>
      </c>
      <c r="L572" s="1">
        <v>46273</v>
      </c>
      <c r="M572">
        <v>0</v>
      </c>
      <c r="N572" s="3">
        <v>16513.599999999999</v>
      </c>
      <c r="O572" t="s">
        <v>23</v>
      </c>
      <c r="P572" t="s">
        <v>24</v>
      </c>
      <c r="Q572" t="s">
        <v>1995</v>
      </c>
      <c r="R572" t="s">
        <v>26</v>
      </c>
      <c r="S572" s="4" t="str">
        <f>IF(C572="","",_xlfn.IFNA(_xlfn.XLOOKUP(C572,'CADASTRO CLIENTE'!$B$2:$B$9815,'CADASTRO CLIENTE'!$C$2:$C$9815),"NÃO ENCONTRADO"))</f>
        <v>TEMPERA VIDROS</v>
      </c>
    </row>
    <row r="573" spans="1:19" hidden="1" x14ac:dyDescent="0.3">
      <c r="A573" t="s">
        <v>19</v>
      </c>
      <c r="B573" t="s">
        <v>20</v>
      </c>
      <c r="C573" t="s">
        <v>1642</v>
      </c>
      <c r="D573" t="s">
        <v>111</v>
      </c>
      <c r="F573" s="1">
        <v>46268</v>
      </c>
      <c r="G573" s="1">
        <v>46268</v>
      </c>
      <c r="H573">
        <v>50504</v>
      </c>
      <c r="I573" s="1">
        <v>46280</v>
      </c>
      <c r="J573" s="2">
        <v>46023</v>
      </c>
      <c r="K573">
        <v>0</v>
      </c>
      <c r="L573" s="1">
        <v>46275</v>
      </c>
      <c r="M573">
        <v>0</v>
      </c>
      <c r="N573" s="3">
        <v>7762.78</v>
      </c>
      <c r="O573" t="s">
        <v>23</v>
      </c>
      <c r="P573" t="s">
        <v>24</v>
      </c>
      <c r="Q573" t="s">
        <v>2595</v>
      </c>
      <c r="R573" t="s">
        <v>26</v>
      </c>
      <c r="S573" s="4" t="str">
        <f>IF(C573="","",_xlfn.IFNA(_xlfn.XLOOKUP(C573,'CADASTRO CLIENTE'!$B$2:$B$9815,'CADASTRO CLIENTE'!$C$2:$C$9815),"NÃO ENCONTRADO"))</f>
        <v>SELF IT - PONTA NEGRA</v>
      </c>
    </row>
    <row r="574" spans="1:19" hidden="1" x14ac:dyDescent="0.3">
      <c r="A574" t="s">
        <v>19</v>
      </c>
      <c r="B574" t="s">
        <v>20</v>
      </c>
      <c r="C574" t="s">
        <v>801</v>
      </c>
      <c r="D574" t="s">
        <v>0</v>
      </c>
      <c r="F574" s="1">
        <v>46205</v>
      </c>
      <c r="G574" s="1">
        <v>46205</v>
      </c>
      <c r="H574">
        <v>48335</v>
      </c>
      <c r="I574" s="1">
        <v>46211</v>
      </c>
      <c r="J574" s="2">
        <v>46023</v>
      </c>
      <c r="K574">
        <v>0</v>
      </c>
      <c r="L574" s="1">
        <v>46211</v>
      </c>
      <c r="M574">
        <v>0</v>
      </c>
      <c r="N574" s="3">
        <v>16173.46</v>
      </c>
      <c r="O574" t="s">
        <v>23</v>
      </c>
      <c r="P574" t="s">
        <v>24</v>
      </c>
      <c r="Q574" t="s">
        <v>2856</v>
      </c>
      <c r="R574" t="s">
        <v>26</v>
      </c>
      <c r="S574" s="4" t="str">
        <f>IF(C574="","",_xlfn.IFNA(_xlfn.XLOOKUP(C574,'CADASTRO CLIENTE'!$B$2:$B$9815,'CADASTRO CLIENTE'!$C$2:$C$9815),"NÃO ENCONTRADO"))</f>
        <v>SUP. SAN FRANCISCO</v>
      </c>
    </row>
    <row r="575" spans="1:19" hidden="1" x14ac:dyDescent="0.3">
      <c r="A575" t="s">
        <v>47</v>
      </c>
      <c r="B575" t="s">
        <v>31</v>
      </c>
      <c r="C575" t="s">
        <v>2936</v>
      </c>
      <c r="D575" t="s">
        <v>2937</v>
      </c>
      <c r="K575">
        <v>0</v>
      </c>
      <c r="L575" s="1">
        <v>46211</v>
      </c>
      <c r="M575">
        <v>0</v>
      </c>
      <c r="N575">
        <v>295.5</v>
      </c>
      <c r="O575" t="s">
        <v>23</v>
      </c>
      <c r="P575" t="s">
        <v>34</v>
      </c>
      <c r="Q575" t="s">
        <v>2938</v>
      </c>
      <c r="R575" t="s">
        <v>26</v>
      </c>
      <c r="S575" s="4" t="str">
        <f>IF(C575="","",_xlfn.IFNA(_xlfn.XLOOKUP(C575,'CADASTRO CLIENTE'!$B$2:$B$9815,'CADASTRO CLIENTE'!$C$2:$C$9815),"NÃO ENCONTRADO"))</f>
        <v>TUPAN FILIAL 15</v>
      </c>
    </row>
    <row r="576" spans="1:19" hidden="1" x14ac:dyDescent="0.3">
      <c r="A576" t="s">
        <v>47</v>
      </c>
      <c r="B576" t="s">
        <v>31</v>
      </c>
      <c r="C576" t="s">
        <v>534</v>
      </c>
      <c r="D576" t="s">
        <v>267</v>
      </c>
      <c r="K576">
        <v>0</v>
      </c>
      <c r="L576" s="1">
        <v>46204</v>
      </c>
      <c r="M576">
        <v>0</v>
      </c>
      <c r="N576" s="3">
        <v>1220.5999999999999</v>
      </c>
      <c r="O576" t="s">
        <v>23</v>
      </c>
      <c r="P576" t="s">
        <v>34</v>
      </c>
      <c r="Q576" t="s">
        <v>2847</v>
      </c>
      <c r="R576" t="s">
        <v>26</v>
      </c>
      <c r="S576" s="4" t="str">
        <f>IF(C576="","",_xlfn.IFNA(_xlfn.XLOOKUP(C576,'CADASTRO CLIENTE'!$B$2:$B$9815,'CADASTRO CLIENTE'!$C$2:$C$9815),"NÃO ENCONTRADO"))</f>
        <v>SUPERGAS - MATRIZ</v>
      </c>
    </row>
    <row r="577" spans="1:19" hidden="1" x14ac:dyDescent="0.3">
      <c r="A577" t="s">
        <v>19</v>
      </c>
      <c r="B577" t="s">
        <v>20</v>
      </c>
      <c r="C577" t="s">
        <v>2186</v>
      </c>
      <c r="D577" t="s">
        <v>158</v>
      </c>
      <c r="F577" s="1">
        <v>46210</v>
      </c>
      <c r="G577" s="1">
        <v>46210</v>
      </c>
      <c r="H577">
        <v>49050</v>
      </c>
      <c r="I577" s="1">
        <v>46218</v>
      </c>
      <c r="J577" s="2">
        <v>46023</v>
      </c>
      <c r="K577">
        <v>0</v>
      </c>
      <c r="L577" s="1">
        <v>46218</v>
      </c>
      <c r="M577">
        <v>0</v>
      </c>
      <c r="N577" s="3">
        <v>5687.83</v>
      </c>
      <c r="O577" t="s">
        <v>23</v>
      </c>
      <c r="P577" t="s">
        <v>24</v>
      </c>
      <c r="Q577" t="s">
        <v>2480</v>
      </c>
      <c r="R577" t="s">
        <v>26</v>
      </c>
      <c r="S577" s="4" t="str">
        <f>IF(C577="","",_xlfn.IFNA(_xlfn.XLOOKUP(C577,'CADASTRO CLIENTE'!$B$2:$B$9815,'CADASTRO CLIENTE'!$C$2:$C$9815),"NÃO ENCONTRADO"))</f>
        <v>INSPIRA - UNID 7</v>
      </c>
    </row>
    <row r="578" spans="1:19" hidden="1" x14ac:dyDescent="0.3">
      <c r="A578" t="s">
        <v>19</v>
      </c>
      <c r="B578" t="s">
        <v>38</v>
      </c>
      <c r="C578" t="s">
        <v>39</v>
      </c>
      <c r="D578" t="s">
        <v>40</v>
      </c>
      <c r="F578" s="1">
        <v>46248</v>
      </c>
      <c r="G578" s="1">
        <v>46248</v>
      </c>
      <c r="H578">
        <v>414</v>
      </c>
      <c r="I578" s="1">
        <v>46254</v>
      </c>
      <c r="J578" s="2">
        <v>46023</v>
      </c>
      <c r="K578">
        <v>0</v>
      </c>
      <c r="L578" s="1">
        <v>46254</v>
      </c>
      <c r="M578">
        <v>0</v>
      </c>
      <c r="N578" s="3">
        <v>7608.54</v>
      </c>
      <c r="O578" t="s">
        <v>23</v>
      </c>
      <c r="P578" t="s">
        <v>24</v>
      </c>
      <c r="Q578" t="s">
        <v>1178</v>
      </c>
      <c r="R578" t="s">
        <v>26</v>
      </c>
      <c r="S578" s="4" t="str">
        <f>IF(C578="","",_xlfn.IFNA(_xlfn.XLOOKUP(C578,'CADASTRO CLIENTE'!$B$2:$B$9815,'CADASTRO CLIENTE'!$C$2:$C$9815),"NÃO ENCONTRADO"))</f>
        <v>CAGEPA</v>
      </c>
    </row>
    <row r="579" spans="1:19" hidden="1" x14ac:dyDescent="0.3">
      <c r="A579" t="s">
        <v>47</v>
      </c>
      <c r="B579" t="s">
        <v>31</v>
      </c>
      <c r="C579" t="s">
        <v>720</v>
      </c>
      <c r="D579" t="s">
        <v>721</v>
      </c>
      <c r="K579">
        <v>0</v>
      </c>
      <c r="L579" s="1">
        <v>46280</v>
      </c>
      <c r="M579">
        <v>0</v>
      </c>
      <c r="N579">
        <v>311.2</v>
      </c>
      <c r="O579" t="s">
        <v>23</v>
      </c>
      <c r="P579" t="s">
        <v>207</v>
      </c>
      <c r="Q579" t="s">
        <v>1816</v>
      </c>
      <c r="R579" t="s">
        <v>26</v>
      </c>
      <c r="S579" s="4" t="str">
        <f>IF(C579="","",_xlfn.IFNA(_xlfn.XLOOKUP(C579,'CADASTRO CLIENTE'!$B$2:$B$9815,'CADASTRO CLIENTE'!$C$2:$C$9815),"NÃO ENCONTRADO"))</f>
        <v>CONSORCIO GERACAO SOLAR 1</v>
      </c>
    </row>
    <row r="580" spans="1:19" hidden="1" x14ac:dyDescent="0.3">
      <c r="A580" t="s">
        <v>19</v>
      </c>
      <c r="B580" t="s">
        <v>20</v>
      </c>
      <c r="C580" t="s">
        <v>483</v>
      </c>
      <c r="D580" t="s">
        <v>484</v>
      </c>
      <c r="F580" s="1">
        <v>46238</v>
      </c>
      <c r="G580" s="1">
        <v>46238</v>
      </c>
      <c r="H580">
        <v>49662</v>
      </c>
      <c r="I580" s="1">
        <v>46249</v>
      </c>
      <c r="J580" s="2">
        <v>46023</v>
      </c>
      <c r="K580">
        <v>0</v>
      </c>
      <c r="L580" s="1">
        <v>46268</v>
      </c>
      <c r="M580">
        <v>0</v>
      </c>
      <c r="N580" s="3">
        <v>19957.439999999999</v>
      </c>
      <c r="O580" t="s">
        <v>23</v>
      </c>
      <c r="P580" t="s">
        <v>24</v>
      </c>
      <c r="Q580" t="s">
        <v>2797</v>
      </c>
      <c r="R580" t="s">
        <v>26</v>
      </c>
      <c r="S580" s="4" t="str">
        <f>IF(C580="","",_xlfn.IFNA(_xlfn.XLOOKUP(C580,'CADASTRO CLIENTE'!$B$2:$B$9815,'CADASTRO CLIENTE'!$C$2:$C$9815),"NÃO ENCONTRADO"))</f>
        <v>ATACADO DA CONSTRUCAO</v>
      </c>
    </row>
    <row r="581" spans="1:19" hidden="1" x14ac:dyDescent="0.3">
      <c r="A581" t="s">
        <v>19</v>
      </c>
      <c r="B581" t="s">
        <v>20</v>
      </c>
      <c r="C581" t="s">
        <v>1609</v>
      </c>
      <c r="D581" t="s">
        <v>1610</v>
      </c>
      <c r="F581" s="1">
        <v>46241</v>
      </c>
      <c r="G581" s="1">
        <v>46241</v>
      </c>
      <c r="H581">
        <v>50101</v>
      </c>
      <c r="I581" s="1">
        <v>46246</v>
      </c>
      <c r="J581" s="2">
        <v>46023</v>
      </c>
      <c r="K581">
        <v>0</v>
      </c>
      <c r="L581" s="1">
        <v>46248</v>
      </c>
      <c r="M581">
        <v>0</v>
      </c>
      <c r="N581" s="3">
        <v>49600.67</v>
      </c>
      <c r="O581" t="s">
        <v>23</v>
      </c>
      <c r="P581" t="s">
        <v>24</v>
      </c>
      <c r="Q581" t="s">
        <v>2390</v>
      </c>
      <c r="R581" t="s">
        <v>26</v>
      </c>
      <c r="S581" s="4" t="str">
        <f>IF(C581="","",_xlfn.IFNA(_xlfn.XLOOKUP(C581,'CADASTRO CLIENTE'!$B$2:$B$9815,'CADASTRO CLIENTE'!$C$2:$C$9815),"NÃO ENCONTRADO"))</f>
        <v>PRIME SEAFOOD - BA</v>
      </c>
    </row>
    <row r="582" spans="1:19" hidden="1" x14ac:dyDescent="0.3">
      <c r="A582" t="s">
        <v>19</v>
      </c>
      <c r="B582" t="s">
        <v>20</v>
      </c>
      <c r="C582" t="s">
        <v>1292</v>
      </c>
      <c r="D582" t="s">
        <v>1293</v>
      </c>
      <c r="F582" s="1">
        <v>46267</v>
      </c>
      <c r="G582" s="1">
        <v>46267</v>
      </c>
      <c r="H582">
        <v>50256</v>
      </c>
      <c r="I582" s="1">
        <v>46275</v>
      </c>
      <c r="J582" s="2">
        <v>46023</v>
      </c>
      <c r="K582">
        <v>0</v>
      </c>
      <c r="L582" s="1">
        <v>46275</v>
      </c>
      <c r="M582">
        <v>0</v>
      </c>
      <c r="N582" s="3">
        <v>13486.59</v>
      </c>
      <c r="O582" t="s">
        <v>23</v>
      </c>
      <c r="P582" t="s">
        <v>24</v>
      </c>
      <c r="Q582" t="s">
        <v>1294</v>
      </c>
      <c r="R582" t="s">
        <v>26</v>
      </c>
      <c r="S582" s="4" t="str">
        <f>IF(C582="","",_xlfn.IFNA(_xlfn.XLOOKUP(C582,'CADASTRO CLIENTE'!$B$2:$B$9815,'CADASTRO CLIENTE'!$C$2:$C$9815),"NÃO ENCONTRADO"))</f>
        <v>SANTA CASA - ITUVERAVA</v>
      </c>
    </row>
    <row r="583" spans="1:19" hidden="1" x14ac:dyDescent="0.3">
      <c r="A583" t="s">
        <v>47</v>
      </c>
      <c r="B583" t="s">
        <v>31</v>
      </c>
      <c r="C583" t="s">
        <v>479</v>
      </c>
      <c r="D583" t="s">
        <v>480</v>
      </c>
      <c r="K583">
        <v>0</v>
      </c>
      <c r="L583" s="1">
        <v>46279</v>
      </c>
      <c r="M583">
        <v>0</v>
      </c>
      <c r="N583">
        <v>469.25</v>
      </c>
      <c r="O583" t="s">
        <v>23</v>
      </c>
      <c r="P583" t="s">
        <v>207</v>
      </c>
      <c r="Q583" t="s">
        <v>849</v>
      </c>
      <c r="R583" t="s">
        <v>26</v>
      </c>
      <c r="S583" s="4" t="str">
        <f>IF(C583="","",_xlfn.IFNA(_xlfn.XLOOKUP(C583,'CADASTRO CLIENTE'!$B$2:$B$9815,'CADASTRO CLIENTE'!$C$2:$C$9815),"NÃO ENCONTRADO"))</f>
        <v>BISCOITOS E BOLACHAS SKIN</v>
      </c>
    </row>
    <row r="584" spans="1:19" hidden="1" x14ac:dyDescent="0.3">
      <c r="A584" t="s">
        <v>19</v>
      </c>
      <c r="B584" t="s">
        <v>60</v>
      </c>
      <c r="C584" t="s">
        <v>61</v>
      </c>
      <c r="D584" t="s">
        <v>62</v>
      </c>
      <c r="F584" s="1">
        <v>46217</v>
      </c>
      <c r="G584" s="1">
        <v>46217</v>
      </c>
      <c r="H584">
        <v>1477</v>
      </c>
      <c r="I584" s="1">
        <v>46217</v>
      </c>
      <c r="J584" s="2">
        <v>46023</v>
      </c>
      <c r="K584">
        <v>0</v>
      </c>
      <c r="L584" s="1">
        <v>46233</v>
      </c>
      <c r="M584">
        <v>0</v>
      </c>
      <c r="N584" s="3">
        <v>29496.91</v>
      </c>
      <c r="O584" t="s">
        <v>23</v>
      </c>
      <c r="P584" t="s">
        <v>63</v>
      </c>
      <c r="Q584" t="s">
        <v>2094</v>
      </c>
      <c r="R584" t="s">
        <v>26</v>
      </c>
      <c r="S584" s="4" t="str">
        <f>IF(C584="","",_xlfn.IFNA(_xlfn.XLOOKUP(C584,'CADASTRO CLIENTE'!$B$2:$B$9815,'CADASTRO CLIENTE'!$C$2:$C$9815),"NÃO ENCONTRADO"))</f>
        <v>ELEKTRO DISTRIBUIDORA</v>
      </c>
    </row>
    <row r="585" spans="1:19" hidden="1" x14ac:dyDescent="0.3">
      <c r="A585" t="s">
        <v>19</v>
      </c>
      <c r="B585" t="s">
        <v>1239</v>
      </c>
      <c r="C585" t="s">
        <v>27</v>
      </c>
      <c r="D585" t="s">
        <v>28</v>
      </c>
      <c r="F585" s="1">
        <v>46213</v>
      </c>
      <c r="G585" s="1">
        <v>46213</v>
      </c>
      <c r="H585">
        <v>7</v>
      </c>
      <c r="I585" s="1">
        <v>46233</v>
      </c>
      <c r="J585" s="2">
        <v>46023</v>
      </c>
      <c r="K585">
        <v>0</v>
      </c>
      <c r="L585" s="1">
        <v>46231</v>
      </c>
      <c r="M585">
        <v>0</v>
      </c>
      <c r="N585" s="3">
        <v>290963.75</v>
      </c>
      <c r="O585" t="s">
        <v>23</v>
      </c>
      <c r="P585" t="s">
        <v>1240</v>
      </c>
      <c r="Q585" t="s">
        <v>2758</v>
      </c>
      <c r="R585" t="s">
        <v>26</v>
      </c>
      <c r="S585" s="4" t="str">
        <f>IF(C585="","",_xlfn.IFNA(_xlfn.XLOOKUP(C585,'CADASTRO CLIENTE'!$B$2:$B$9815,'CADASTRO CLIENTE'!$C$2:$C$9815),"NÃO ENCONTRADO"))</f>
        <v>PE ENERGIA SPE</v>
      </c>
    </row>
    <row r="586" spans="1:19" hidden="1" x14ac:dyDescent="0.3">
      <c r="A586" t="s">
        <v>19</v>
      </c>
      <c r="B586" t="s">
        <v>74</v>
      </c>
      <c r="C586" t="s">
        <v>353</v>
      </c>
      <c r="D586" t="s">
        <v>76</v>
      </c>
      <c r="F586" s="1">
        <v>46239</v>
      </c>
      <c r="G586" s="1">
        <v>46239</v>
      </c>
      <c r="H586">
        <v>1115</v>
      </c>
      <c r="I586" s="1">
        <v>46244</v>
      </c>
      <c r="J586" s="2">
        <v>46023</v>
      </c>
      <c r="K586">
        <v>0</v>
      </c>
      <c r="L586" s="1">
        <v>46244</v>
      </c>
      <c r="M586">
        <v>0</v>
      </c>
      <c r="N586" s="3">
        <v>16105.66</v>
      </c>
      <c r="O586" t="s">
        <v>23</v>
      </c>
      <c r="P586" t="s">
        <v>77</v>
      </c>
      <c r="Q586" t="s">
        <v>354</v>
      </c>
      <c r="R586" t="s">
        <v>26</v>
      </c>
      <c r="S586" s="4" t="str">
        <f>IF(C586="","",_xlfn.IFNA(_xlfn.XLOOKUP(C586,'CADASTRO CLIENTE'!$B$2:$B$9815,'CADASTRO CLIENTE'!$C$2:$C$9815),"NÃO ENCONTRADO"))</f>
        <v>COMETA - SAO PAULO 2686</v>
      </c>
    </row>
    <row r="587" spans="1:19" hidden="1" x14ac:dyDescent="0.3">
      <c r="A587" t="s">
        <v>19</v>
      </c>
      <c r="B587" t="s">
        <v>20</v>
      </c>
      <c r="C587" t="s">
        <v>990</v>
      </c>
      <c r="D587" t="s">
        <v>991</v>
      </c>
      <c r="F587" s="1">
        <v>46206</v>
      </c>
      <c r="G587" s="1">
        <v>46206</v>
      </c>
      <c r="H587">
        <v>48634</v>
      </c>
      <c r="I587" s="1">
        <v>46218</v>
      </c>
      <c r="J587" s="2">
        <v>46023</v>
      </c>
      <c r="K587">
        <v>0</v>
      </c>
      <c r="L587" s="1">
        <v>46223</v>
      </c>
      <c r="M587">
        <v>0</v>
      </c>
      <c r="N587" s="3">
        <v>1808.25</v>
      </c>
      <c r="O587" t="s">
        <v>23</v>
      </c>
      <c r="P587" t="s">
        <v>24</v>
      </c>
      <c r="Q587" t="s">
        <v>2712</v>
      </c>
      <c r="R587" t="s">
        <v>26</v>
      </c>
      <c r="S587" s="4" t="str">
        <f>IF(C587="","",_xlfn.IFNA(_xlfn.XLOOKUP(C587,'CADASTRO CLIENTE'!$B$2:$B$9815,'CADASTRO CLIENTE'!$C$2:$C$9815),"NÃO ENCONTRADO"))</f>
        <v>TBFORTE - SP</v>
      </c>
    </row>
    <row r="588" spans="1:19" hidden="1" x14ac:dyDescent="0.3">
      <c r="A588" t="s">
        <v>19</v>
      </c>
      <c r="B588" t="s">
        <v>60</v>
      </c>
      <c r="C588" t="s">
        <v>315</v>
      </c>
      <c r="D588" t="s">
        <v>316</v>
      </c>
      <c r="F588" s="1">
        <v>46217</v>
      </c>
      <c r="G588" s="1">
        <v>46217</v>
      </c>
      <c r="H588">
        <v>1470</v>
      </c>
      <c r="I588" s="1">
        <v>46217</v>
      </c>
      <c r="J588" s="2">
        <v>46023</v>
      </c>
      <c r="K588">
        <v>0</v>
      </c>
      <c r="L588" s="1">
        <v>46233</v>
      </c>
      <c r="M588">
        <v>0</v>
      </c>
      <c r="N588" s="3">
        <v>10566.4</v>
      </c>
      <c r="O588" t="s">
        <v>23</v>
      </c>
      <c r="P588" t="s">
        <v>63</v>
      </c>
      <c r="Q588" t="s">
        <v>2013</v>
      </c>
      <c r="R588" t="s">
        <v>26</v>
      </c>
      <c r="S588" s="4" t="str">
        <f>IF(C588="","",_xlfn.IFNA(_xlfn.XLOOKUP(C588,'CADASTRO CLIENTE'!$B$2:$B$9815,'CADASTRO CLIENTE'!$C$2:$C$9815),"NÃO ENCONTRADO"))</f>
        <v>CELESC DISTRIBUICAO</v>
      </c>
    </row>
    <row r="589" spans="1:19" hidden="1" x14ac:dyDescent="0.3">
      <c r="A589" t="s">
        <v>19</v>
      </c>
      <c r="B589" t="s">
        <v>20</v>
      </c>
      <c r="C589" t="s">
        <v>299</v>
      </c>
      <c r="D589" t="s">
        <v>300</v>
      </c>
      <c r="F589" s="1">
        <v>46206</v>
      </c>
      <c r="G589" s="1">
        <v>46206</v>
      </c>
      <c r="H589">
        <v>48688</v>
      </c>
      <c r="I589" s="1">
        <v>46211</v>
      </c>
      <c r="J589" s="2">
        <v>46023</v>
      </c>
      <c r="K589">
        <v>0</v>
      </c>
      <c r="L589" s="1">
        <v>46211</v>
      </c>
      <c r="M589">
        <v>0</v>
      </c>
      <c r="N589" s="3">
        <v>773388</v>
      </c>
      <c r="O589" t="s">
        <v>23</v>
      </c>
      <c r="P589" t="s">
        <v>24</v>
      </c>
      <c r="Q589" t="s">
        <v>301</v>
      </c>
      <c r="R589" t="s">
        <v>26</v>
      </c>
      <c r="S589" s="4" t="str">
        <f>IF(C589="","",_xlfn.IFNA(_xlfn.XLOOKUP(C589,'CADASTRO CLIENTE'!$B$2:$B$9815,'CADASTRO CLIENTE'!$C$2:$C$9815),"NÃO ENCONTRADO"))</f>
        <v>MEGA COMERCIALIZADORA</v>
      </c>
    </row>
    <row r="590" spans="1:19" hidden="1" x14ac:dyDescent="0.3">
      <c r="A590" t="s">
        <v>19</v>
      </c>
      <c r="B590" t="s">
        <v>20</v>
      </c>
      <c r="C590" t="s">
        <v>140</v>
      </c>
      <c r="D590" t="s">
        <v>141</v>
      </c>
      <c r="F590" s="1">
        <v>46210</v>
      </c>
      <c r="G590" s="1">
        <v>46210</v>
      </c>
      <c r="H590">
        <v>49105</v>
      </c>
      <c r="I590" s="1">
        <v>46224</v>
      </c>
      <c r="J590" s="2">
        <v>46023</v>
      </c>
      <c r="K590">
        <v>0</v>
      </c>
      <c r="L590" s="1">
        <v>46234</v>
      </c>
      <c r="M590">
        <v>-47.56</v>
      </c>
      <c r="N590" s="3">
        <v>1007.47</v>
      </c>
      <c r="O590" t="s">
        <v>23</v>
      </c>
      <c r="P590" t="s">
        <v>142</v>
      </c>
      <c r="Q590" t="s">
        <v>2516</v>
      </c>
      <c r="R590" t="s">
        <v>26</v>
      </c>
      <c r="S590" s="4" t="str">
        <f>IF(C590="","",_xlfn.IFNA(_xlfn.XLOOKUP(C590,'CADASTRO CLIENTE'!$B$2:$B$9815,'CADASTRO CLIENTE'!$C$2:$C$9815),"NÃO ENCONTRADO"))</f>
        <v>HNSA</v>
      </c>
    </row>
    <row r="591" spans="1:19" hidden="1" x14ac:dyDescent="0.3">
      <c r="A591" t="s">
        <v>47</v>
      </c>
      <c r="B591" t="s">
        <v>31</v>
      </c>
      <c r="C591" t="s">
        <v>522</v>
      </c>
      <c r="D591" t="s">
        <v>523</v>
      </c>
      <c r="K591">
        <v>0</v>
      </c>
      <c r="L591" s="1">
        <v>46210</v>
      </c>
      <c r="M591">
        <v>0</v>
      </c>
      <c r="N591">
        <v>717.24</v>
      </c>
      <c r="O591" t="s">
        <v>23</v>
      </c>
      <c r="P591" t="s">
        <v>34</v>
      </c>
      <c r="Q591" t="s">
        <v>524</v>
      </c>
      <c r="R591" t="s">
        <v>26</v>
      </c>
      <c r="S591" s="4" t="str">
        <f>IF(C591="","",_xlfn.IFNA(_xlfn.XLOOKUP(C591,'CADASTRO CLIENTE'!$B$2:$B$9815,'CADASTRO CLIENTE'!$C$2:$C$9815),"NÃO ENCONTRADO"))</f>
        <v>UNIMED RECIFE - HUR I</v>
      </c>
    </row>
    <row r="592" spans="1:19" hidden="1" x14ac:dyDescent="0.3">
      <c r="A592" t="s">
        <v>19</v>
      </c>
      <c r="B592" t="s">
        <v>20</v>
      </c>
      <c r="C592" t="s">
        <v>51</v>
      </c>
      <c r="D592" t="s">
        <v>52</v>
      </c>
      <c r="F592" s="1">
        <v>46238</v>
      </c>
      <c r="G592" s="1">
        <v>46238</v>
      </c>
      <c r="H592">
        <v>49588</v>
      </c>
      <c r="I592" s="1">
        <v>46252</v>
      </c>
      <c r="J592" s="2">
        <v>46023</v>
      </c>
      <c r="K592">
        <v>0</v>
      </c>
      <c r="L592" s="1">
        <v>46251</v>
      </c>
      <c r="M592">
        <v>0</v>
      </c>
      <c r="N592" s="3">
        <v>2908.68</v>
      </c>
      <c r="O592" t="s">
        <v>23</v>
      </c>
      <c r="P592" t="s">
        <v>24</v>
      </c>
      <c r="Q592" t="s">
        <v>2526</v>
      </c>
      <c r="R592" t="s">
        <v>26</v>
      </c>
      <c r="S592" s="4" t="str">
        <f>IF(C592="","",_xlfn.IFNA(_xlfn.XLOOKUP(C592,'CADASTRO CLIENTE'!$B$2:$B$9815,'CADASTRO CLIENTE'!$C$2:$C$9815),"NÃO ENCONTRADO"))</f>
        <v>SER - ICES SANTAREM</v>
      </c>
    </row>
    <row r="593" spans="1:19" hidden="1" x14ac:dyDescent="0.3">
      <c r="A593" t="s">
        <v>47</v>
      </c>
      <c r="B593" t="s">
        <v>31</v>
      </c>
      <c r="C593" t="s">
        <v>645</v>
      </c>
      <c r="D593" t="s">
        <v>646</v>
      </c>
      <c r="K593">
        <v>0</v>
      </c>
      <c r="L593" s="1">
        <v>46204</v>
      </c>
      <c r="M593">
        <v>0</v>
      </c>
      <c r="N593" s="3">
        <v>1625.16</v>
      </c>
      <c r="O593" t="s">
        <v>23</v>
      </c>
      <c r="P593" t="s">
        <v>34</v>
      </c>
      <c r="Q593" t="s">
        <v>2169</v>
      </c>
      <c r="R593" t="s">
        <v>26</v>
      </c>
      <c r="S593" s="4" t="str">
        <f>IF(C593="","",_xlfn.IFNA(_xlfn.XLOOKUP(C593,'CADASTRO CLIENTE'!$B$2:$B$9815,'CADASTRO CLIENTE'!$C$2:$C$9815),"NÃO ENCONTRADO"))</f>
        <v>NUTRIVALE FOOD</v>
      </c>
    </row>
    <row r="594" spans="1:19" hidden="1" x14ac:dyDescent="0.3">
      <c r="A594" t="s">
        <v>19</v>
      </c>
      <c r="B594" t="s">
        <v>20</v>
      </c>
      <c r="C594" t="s">
        <v>245</v>
      </c>
      <c r="D594" t="s">
        <v>246</v>
      </c>
      <c r="F594" s="1">
        <v>46206</v>
      </c>
      <c r="G594" s="1">
        <v>46206</v>
      </c>
      <c r="H594">
        <v>48592</v>
      </c>
      <c r="I594" s="1">
        <v>46211</v>
      </c>
      <c r="J594" s="2">
        <v>46023</v>
      </c>
      <c r="K594">
        <v>0</v>
      </c>
      <c r="L594" s="1">
        <v>46212</v>
      </c>
      <c r="M594">
        <v>0</v>
      </c>
      <c r="N594" s="3">
        <v>10279.42</v>
      </c>
      <c r="O594" t="s">
        <v>23</v>
      </c>
      <c r="P594" t="s">
        <v>24</v>
      </c>
      <c r="Q594" t="s">
        <v>1818</v>
      </c>
      <c r="R594" t="s">
        <v>26</v>
      </c>
      <c r="S594" s="4" t="str">
        <f>IF(C594="","",_xlfn.IFNA(_xlfn.XLOOKUP(C594,'CADASTRO CLIENTE'!$B$2:$B$9815,'CADASTRO CLIENTE'!$C$2:$C$9815),"NÃO ENCONTRADO"))</f>
        <v>SOMESB FTC</v>
      </c>
    </row>
    <row r="595" spans="1:19" hidden="1" x14ac:dyDescent="0.3">
      <c r="A595" t="s">
        <v>19</v>
      </c>
      <c r="B595" t="s">
        <v>20</v>
      </c>
      <c r="C595" t="s">
        <v>2035</v>
      </c>
      <c r="D595" t="s">
        <v>2036</v>
      </c>
      <c r="F595" s="1">
        <v>46206</v>
      </c>
      <c r="G595" s="1">
        <v>46206</v>
      </c>
      <c r="H595">
        <v>48768</v>
      </c>
      <c r="I595" s="1">
        <v>46218</v>
      </c>
      <c r="J595" s="2">
        <v>46023</v>
      </c>
      <c r="K595">
        <v>0</v>
      </c>
      <c r="L595" s="1">
        <v>46224</v>
      </c>
      <c r="M595">
        <v>0</v>
      </c>
      <c r="N595" s="3">
        <v>10471.77</v>
      </c>
      <c r="O595" t="s">
        <v>23</v>
      </c>
      <c r="P595" t="s">
        <v>24</v>
      </c>
      <c r="Q595" t="s">
        <v>2037</v>
      </c>
      <c r="R595" t="s">
        <v>26</v>
      </c>
      <c r="S595" s="4" t="str">
        <f>IF(C595="","",_xlfn.IFNA(_xlfn.XLOOKUP(C595,'CADASTRO CLIENTE'!$B$2:$B$9815,'CADASTRO CLIENTE'!$C$2:$C$9815),"NÃO ENCONTRADO"))</f>
        <v>SAL E BRASA - SALVADOR</v>
      </c>
    </row>
    <row r="596" spans="1:19" hidden="1" x14ac:dyDescent="0.3">
      <c r="A596" t="s">
        <v>19</v>
      </c>
      <c r="B596" t="s">
        <v>74</v>
      </c>
      <c r="C596" t="s">
        <v>944</v>
      </c>
      <c r="D596" t="s">
        <v>76</v>
      </c>
      <c r="F596" s="1">
        <v>46210</v>
      </c>
      <c r="G596" s="1">
        <v>46210</v>
      </c>
      <c r="H596">
        <v>1067</v>
      </c>
      <c r="I596" s="1">
        <v>46211</v>
      </c>
      <c r="J596" s="2">
        <v>46023</v>
      </c>
      <c r="K596">
        <v>0</v>
      </c>
      <c r="L596" s="1">
        <v>46212</v>
      </c>
      <c r="M596">
        <v>0</v>
      </c>
      <c r="N596" s="3">
        <v>19563.099999999999</v>
      </c>
      <c r="O596" t="s">
        <v>23</v>
      </c>
      <c r="P596" t="s">
        <v>77</v>
      </c>
      <c r="Q596" t="s">
        <v>945</v>
      </c>
      <c r="R596" t="s">
        <v>26</v>
      </c>
      <c r="S596" s="4" t="str">
        <f>IF(C596="","",_xlfn.IFNA(_xlfn.XLOOKUP(C596,'CADASTRO CLIENTE'!$B$2:$B$9815,'CADASTRO CLIENTE'!$C$2:$C$9815),"NÃO ENCONTRADO"))</f>
        <v>COMETA - EDSON QUEIROZ LJ 34</v>
      </c>
    </row>
    <row r="597" spans="1:19" hidden="1" x14ac:dyDescent="0.3">
      <c r="A597" t="s">
        <v>19</v>
      </c>
      <c r="B597" t="s">
        <v>38</v>
      </c>
      <c r="C597" t="s">
        <v>39</v>
      </c>
      <c r="D597" t="s">
        <v>40</v>
      </c>
      <c r="F597" s="1">
        <v>46269</v>
      </c>
      <c r="G597" s="1">
        <v>46269</v>
      </c>
      <c r="H597">
        <v>477</v>
      </c>
      <c r="I597" s="1">
        <v>46285</v>
      </c>
      <c r="J597" s="2">
        <v>46023</v>
      </c>
      <c r="K597">
        <v>0</v>
      </c>
      <c r="L597" s="1">
        <v>46283</v>
      </c>
      <c r="M597">
        <v>0</v>
      </c>
      <c r="N597" s="3">
        <v>16981.599999999999</v>
      </c>
      <c r="O597" t="s">
        <v>23</v>
      </c>
      <c r="P597" t="s">
        <v>24</v>
      </c>
      <c r="Q597" t="s">
        <v>4985</v>
      </c>
      <c r="R597" t="s">
        <v>26</v>
      </c>
      <c r="S597" s="4" t="str">
        <f>IF(C597="","",_xlfn.IFNA(_xlfn.XLOOKUP(C597,'CADASTRO CLIENTE'!$B$2:$B$9815,'CADASTRO CLIENTE'!$C$2:$C$9815),"NÃO ENCONTRADO"))</f>
        <v>CAGEPA</v>
      </c>
    </row>
    <row r="598" spans="1:19" hidden="1" x14ac:dyDescent="0.3">
      <c r="A598" t="s">
        <v>47</v>
      </c>
      <c r="B598" t="s">
        <v>31</v>
      </c>
      <c r="C598" t="s">
        <v>3071</v>
      </c>
      <c r="D598" t="s">
        <v>3072</v>
      </c>
      <c r="K598">
        <v>0</v>
      </c>
      <c r="L598" s="1">
        <v>46290</v>
      </c>
      <c r="M598">
        <v>0</v>
      </c>
      <c r="N598">
        <v>416.57</v>
      </c>
      <c r="O598" t="s">
        <v>23</v>
      </c>
      <c r="P598" t="s">
        <v>34</v>
      </c>
      <c r="Q598" t="s">
        <v>26701</v>
      </c>
      <c r="R598" t="s">
        <v>26</v>
      </c>
      <c r="S598" s="4" t="str">
        <f>IF(C598="","",_xlfn.IFNA(_xlfn.XLOOKUP(C598,'CADASTRO CLIENTE'!$B$2:$B$9815,'CADASTRO CLIENTE'!$C$2:$C$9815),"NÃO ENCONTRADO"))</f>
        <v>MIRAPRAIA</v>
      </c>
    </row>
    <row r="599" spans="1:19" hidden="1" x14ac:dyDescent="0.3">
      <c r="A599" t="s">
        <v>19</v>
      </c>
      <c r="B599" t="s">
        <v>31</v>
      </c>
      <c r="C599" t="s">
        <v>925</v>
      </c>
      <c r="D599" t="s">
        <v>926</v>
      </c>
      <c r="F599" s="1">
        <v>46267</v>
      </c>
      <c r="G599" s="1">
        <v>46267</v>
      </c>
      <c r="H599">
        <v>830</v>
      </c>
      <c r="I599" s="1">
        <v>46275</v>
      </c>
      <c r="J599" s="2">
        <v>46023</v>
      </c>
      <c r="K599">
        <v>0</v>
      </c>
      <c r="L599" s="1">
        <v>46275</v>
      </c>
      <c r="M599">
        <v>0</v>
      </c>
      <c r="N599" s="3">
        <v>5409.96</v>
      </c>
      <c r="O599" t="s">
        <v>23</v>
      </c>
      <c r="P599" t="s">
        <v>34</v>
      </c>
      <c r="Q599" t="s">
        <v>927</v>
      </c>
      <c r="R599" t="s">
        <v>26</v>
      </c>
      <c r="S599" s="4" t="str">
        <f>IF(C599="","",_xlfn.IFNA(_xlfn.XLOOKUP(C599,'CADASTRO CLIENTE'!$B$2:$B$9815,'CADASTRO CLIENTE'!$C$2:$C$9815),"NÃO ENCONTRADO"))</f>
        <v>UHE SALTO PILAO</v>
      </c>
    </row>
    <row r="600" spans="1:19" hidden="1" x14ac:dyDescent="0.3">
      <c r="A600" t="s">
        <v>19</v>
      </c>
      <c r="B600" t="s">
        <v>38</v>
      </c>
      <c r="C600" t="s">
        <v>39</v>
      </c>
      <c r="D600" t="s">
        <v>40</v>
      </c>
      <c r="F600" s="1">
        <v>46212</v>
      </c>
      <c r="G600" s="1">
        <v>46212</v>
      </c>
      <c r="H600">
        <v>397</v>
      </c>
      <c r="I600" s="1">
        <v>46223</v>
      </c>
      <c r="J600" s="2">
        <v>46023</v>
      </c>
      <c r="K600">
        <v>0</v>
      </c>
      <c r="L600" s="1">
        <v>46223</v>
      </c>
      <c r="M600">
        <v>0</v>
      </c>
      <c r="N600" s="3">
        <v>11785.65</v>
      </c>
      <c r="O600" t="s">
        <v>23</v>
      </c>
      <c r="P600" t="s">
        <v>24</v>
      </c>
      <c r="Q600" t="s">
        <v>1268</v>
      </c>
      <c r="R600" t="s">
        <v>26</v>
      </c>
      <c r="S600" s="4" t="str">
        <f>IF(C600="","",_xlfn.IFNA(_xlfn.XLOOKUP(C600,'CADASTRO CLIENTE'!$B$2:$B$9815,'CADASTRO CLIENTE'!$C$2:$C$9815),"NÃO ENCONTRADO"))</f>
        <v>CAGEPA</v>
      </c>
    </row>
    <row r="601" spans="1:19" hidden="1" x14ac:dyDescent="0.3">
      <c r="A601" t="s">
        <v>19</v>
      </c>
      <c r="B601" t="s">
        <v>20</v>
      </c>
      <c r="C601" t="s">
        <v>756</v>
      </c>
      <c r="D601" t="s">
        <v>158</v>
      </c>
      <c r="F601" s="1">
        <v>46239</v>
      </c>
      <c r="G601" s="1">
        <v>46239</v>
      </c>
      <c r="H601">
        <v>49849</v>
      </c>
      <c r="I601" s="1">
        <v>46249</v>
      </c>
      <c r="J601" s="2">
        <v>46023</v>
      </c>
      <c r="K601">
        <v>0</v>
      </c>
      <c r="L601" s="1">
        <v>46251</v>
      </c>
      <c r="M601">
        <v>0</v>
      </c>
      <c r="N601" s="3">
        <v>4587.62</v>
      </c>
      <c r="O601" t="s">
        <v>23</v>
      </c>
      <c r="P601" t="s">
        <v>24</v>
      </c>
      <c r="Q601" t="s">
        <v>757</v>
      </c>
      <c r="R601" t="s">
        <v>26</v>
      </c>
      <c r="S601" s="4" t="str">
        <f>IF(C601="","",_xlfn.IFNA(_xlfn.XLOOKUP(C601,'CADASTRO CLIENTE'!$B$2:$B$9815,'CADASTRO CLIENTE'!$C$2:$C$9815),"NÃO ENCONTRADO"))</f>
        <v>REDE INSPIRA NORTE</v>
      </c>
    </row>
    <row r="602" spans="1:19" hidden="1" x14ac:dyDescent="0.3">
      <c r="A602" t="s">
        <v>19</v>
      </c>
      <c r="B602" t="s">
        <v>573</v>
      </c>
      <c r="C602" t="s">
        <v>2490</v>
      </c>
      <c r="D602" t="s">
        <v>2491</v>
      </c>
      <c r="F602" s="1">
        <v>46239</v>
      </c>
      <c r="G602" s="1">
        <v>46239</v>
      </c>
      <c r="H602">
        <v>55</v>
      </c>
      <c r="I602" s="1">
        <v>46249</v>
      </c>
      <c r="J602" s="2">
        <v>46023</v>
      </c>
      <c r="K602">
        <v>0</v>
      </c>
      <c r="L602" s="1">
        <v>46255</v>
      </c>
      <c r="M602">
        <v>0</v>
      </c>
      <c r="N602">
        <v>625.28</v>
      </c>
      <c r="O602" t="s">
        <v>23</v>
      </c>
      <c r="P602" t="s">
        <v>576</v>
      </c>
      <c r="Q602" t="s">
        <v>5099</v>
      </c>
      <c r="R602" t="s">
        <v>26</v>
      </c>
      <c r="S602" s="4" t="str">
        <f>IF(C602="","",_xlfn.IFNA(_xlfn.XLOOKUP(C602,'CADASTRO CLIENTE'!$B$2:$B$9815,'CADASTRO CLIENTE'!$C$2:$C$9815),"NÃO ENCONTRADO"))</f>
        <v>RESIDENCIAL NAPOLES</v>
      </c>
    </row>
    <row r="603" spans="1:19" hidden="1" x14ac:dyDescent="0.3">
      <c r="A603" t="s">
        <v>19</v>
      </c>
      <c r="B603" t="s">
        <v>20</v>
      </c>
      <c r="C603" t="s">
        <v>101</v>
      </c>
      <c r="D603" t="s">
        <v>102</v>
      </c>
      <c r="F603" s="1">
        <v>46267</v>
      </c>
      <c r="G603" s="1">
        <v>46267</v>
      </c>
      <c r="H603">
        <v>50303</v>
      </c>
      <c r="I603" s="1">
        <v>46275</v>
      </c>
      <c r="J603" s="2">
        <v>46023</v>
      </c>
      <c r="K603">
        <v>0</v>
      </c>
      <c r="L603" s="1">
        <v>46275</v>
      </c>
      <c r="M603">
        <v>0</v>
      </c>
      <c r="N603" s="3">
        <v>563286.15</v>
      </c>
      <c r="O603" t="s">
        <v>23</v>
      </c>
      <c r="P603" t="s">
        <v>24</v>
      </c>
      <c r="Q603" t="s">
        <v>2167</v>
      </c>
      <c r="R603" t="s">
        <v>26</v>
      </c>
      <c r="S603" s="4" t="str">
        <f>IF(C603="","",_xlfn.IFNA(_xlfn.XLOOKUP(C603,'CADASTRO CLIENTE'!$B$2:$B$9815,'CADASTRO CLIENTE'!$C$2:$C$9815),"NÃO ENCONTRADO"))</f>
        <v>ITAPETINGA RN</v>
      </c>
    </row>
    <row r="604" spans="1:19" hidden="1" x14ac:dyDescent="0.3">
      <c r="A604" t="s">
        <v>19</v>
      </c>
      <c r="B604" t="s">
        <v>20</v>
      </c>
      <c r="C604" t="s">
        <v>518</v>
      </c>
      <c r="D604" t="s">
        <v>519</v>
      </c>
      <c r="F604" s="1">
        <v>46227</v>
      </c>
      <c r="G604" s="1">
        <v>46227</v>
      </c>
      <c r="H604">
        <v>49328</v>
      </c>
      <c r="I604" s="1">
        <v>46233</v>
      </c>
      <c r="J604" s="2">
        <v>46023</v>
      </c>
      <c r="K604">
        <v>0</v>
      </c>
      <c r="L604" s="1">
        <v>46230</v>
      </c>
      <c r="M604">
        <v>0</v>
      </c>
      <c r="N604" s="3">
        <v>128694.17</v>
      </c>
      <c r="O604" t="s">
        <v>23</v>
      </c>
      <c r="P604" t="s">
        <v>999</v>
      </c>
      <c r="Q604" t="s">
        <v>1000</v>
      </c>
      <c r="R604" t="s">
        <v>26</v>
      </c>
      <c r="S604" s="4" t="str">
        <f>IF(C604="","",_xlfn.IFNA(_xlfn.XLOOKUP(C604,'CADASTRO CLIENTE'!$B$2:$B$9815,'CADASTRO CLIENTE'!$C$2:$C$9815),"NÃO ENCONTRADO"))</f>
        <v>CAGECE MATRIZ</v>
      </c>
    </row>
    <row r="605" spans="1:19" hidden="1" x14ac:dyDescent="0.3">
      <c r="A605" t="s">
        <v>19</v>
      </c>
      <c r="B605" t="s">
        <v>167</v>
      </c>
      <c r="C605" t="s">
        <v>168</v>
      </c>
      <c r="D605" t="s">
        <v>20</v>
      </c>
      <c r="F605" s="1">
        <v>46247</v>
      </c>
      <c r="G605" s="1">
        <v>46247</v>
      </c>
      <c r="H605">
        <v>10</v>
      </c>
      <c r="I605" s="1">
        <v>46248</v>
      </c>
      <c r="J605" s="2">
        <v>46023</v>
      </c>
      <c r="K605">
        <v>0</v>
      </c>
      <c r="L605" s="1">
        <v>46248</v>
      </c>
      <c r="M605">
        <v>0</v>
      </c>
      <c r="N605" s="3">
        <v>884672.28</v>
      </c>
      <c r="O605" t="s">
        <v>23</v>
      </c>
      <c r="P605" t="s">
        <v>169</v>
      </c>
      <c r="Q605" t="s">
        <v>26671</v>
      </c>
      <c r="R605" t="s">
        <v>26</v>
      </c>
      <c r="S605" s="4" t="str">
        <f>IF(C605="","",_xlfn.IFNA(_xlfn.XLOOKUP(C605,'CADASTRO CLIENTE'!$B$2:$B$9815,'CADASTRO CLIENTE'!$C$2:$C$9815),"NÃO ENCONTRADO"))</f>
        <v>KROMA ENERGIA</v>
      </c>
    </row>
    <row r="606" spans="1:19" hidden="1" x14ac:dyDescent="0.3">
      <c r="A606" t="s">
        <v>19</v>
      </c>
      <c r="B606" t="s">
        <v>20</v>
      </c>
      <c r="C606" t="s">
        <v>606</v>
      </c>
      <c r="D606" t="s">
        <v>607</v>
      </c>
      <c r="F606" s="1">
        <v>46281</v>
      </c>
      <c r="G606" s="1">
        <v>46281</v>
      </c>
      <c r="H606">
        <v>51032</v>
      </c>
      <c r="I606" s="1">
        <v>46285</v>
      </c>
      <c r="J606" s="2">
        <v>46023</v>
      </c>
      <c r="K606">
        <v>0</v>
      </c>
      <c r="L606" s="1">
        <v>46288</v>
      </c>
      <c r="M606">
        <v>0</v>
      </c>
      <c r="N606" s="3">
        <v>31739.5</v>
      </c>
      <c r="O606" t="s">
        <v>23</v>
      </c>
      <c r="P606" t="s">
        <v>24</v>
      </c>
      <c r="Q606" t="s">
        <v>26668</v>
      </c>
      <c r="R606" t="s">
        <v>26</v>
      </c>
      <c r="S606" s="4" t="str">
        <f>IF(C606="","",_xlfn.IFNA(_xlfn.XLOOKUP(C606,'CADASTRO CLIENTE'!$B$2:$B$9815,'CADASTRO CLIENTE'!$C$2:$C$9815),"NÃO ENCONTRADO"))</f>
        <v>ENERGISA TO</v>
      </c>
    </row>
    <row r="607" spans="1:19" hidden="1" x14ac:dyDescent="0.3">
      <c r="A607" t="s">
        <v>19</v>
      </c>
      <c r="B607" t="s">
        <v>20</v>
      </c>
      <c r="C607" t="s">
        <v>505</v>
      </c>
      <c r="D607" t="s">
        <v>200</v>
      </c>
      <c r="F607" s="1">
        <v>46239</v>
      </c>
      <c r="G607" s="1">
        <v>46239</v>
      </c>
      <c r="H607">
        <v>49863</v>
      </c>
      <c r="I607" s="1">
        <v>46249</v>
      </c>
      <c r="J607" s="2">
        <v>46023</v>
      </c>
      <c r="K607">
        <v>0</v>
      </c>
      <c r="L607" s="1">
        <v>46251</v>
      </c>
      <c r="M607">
        <v>0</v>
      </c>
      <c r="N607" s="3">
        <v>2217.3200000000002</v>
      </c>
      <c r="O607" t="s">
        <v>23</v>
      </c>
      <c r="P607" t="s">
        <v>24</v>
      </c>
      <c r="Q607" t="s">
        <v>506</v>
      </c>
      <c r="R607" t="s">
        <v>26</v>
      </c>
      <c r="S607" s="4" t="str">
        <f>IF(C607="","",_xlfn.IFNA(_xlfn.XLOOKUP(C607,'CADASTRO CLIENTE'!$B$2:$B$9815,'CADASTRO CLIENTE'!$C$2:$C$9815),"NÃO ENCONTRADO"))</f>
        <v>ECN ITACOATIARA - INSPIRA 40</v>
      </c>
    </row>
    <row r="608" spans="1:19" hidden="1" x14ac:dyDescent="0.3">
      <c r="A608" t="s">
        <v>19</v>
      </c>
      <c r="B608" t="s">
        <v>20</v>
      </c>
      <c r="C608" t="s">
        <v>743</v>
      </c>
      <c r="D608" t="s">
        <v>744</v>
      </c>
      <c r="F608" s="1">
        <v>46267</v>
      </c>
      <c r="G608" s="1">
        <v>46267</v>
      </c>
      <c r="H608">
        <v>50422</v>
      </c>
      <c r="I608" s="1">
        <v>46281</v>
      </c>
      <c r="J608" s="2">
        <v>46023</v>
      </c>
      <c r="K608">
        <v>0</v>
      </c>
      <c r="L608" s="1">
        <v>46279</v>
      </c>
      <c r="M608">
        <v>0</v>
      </c>
      <c r="N608" s="3">
        <v>30455.77</v>
      </c>
      <c r="O608" t="s">
        <v>23</v>
      </c>
      <c r="P608" t="s">
        <v>24</v>
      </c>
      <c r="Q608" t="s">
        <v>745</v>
      </c>
      <c r="R608" t="s">
        <v>26</v>
      </c>
      <c r="S608" s="4" t="str">
        <f>IF(C608="","",_xlfn.IFNA(_xlfn.XLOOKUP(C608,'CADASTRO CLIENTE'!$B$2:$B$9815,'CADASTRO CLIENTE'!$C$2:$C$9815),"NÃO ENCONTRADO"))</f>
        <v>SALGUEIRO SHOPPING</v>
      </c>
    </row>
    <row r="609" spans="1:19" hidden="1" x14ac:dyDescent="0.3">
      <c r="A609" t="s">
        <v>47</v>
      </c>
      <c r="B609" t="s">
        <v>31</v>
      </c>
      <c r="C609" t="s">
        <v>2356</v>
      </c>
      <c r="D609" t="s">
        <v>2357</v>
      </c>
      <c r="K609">
        <v>0</v>
      </c>
      <c r="L609" s="1">
        <v>46204</v>
      </c>
      <c r="M609">
        <v>0</v>
      </c>
      <c r="N609" s="3">
        <v>1407.75</v>
      </c>
      <c r="O609" t="s">
        <v>23</v>
      </c>
      <c r="P609" t="s">
        <v>34</v>
      </c>
      <c r="Q609" t="s">
        <v>2525</v>
      </c>
      <c r="R609" t="s">
        <v>26</v>
      </c>
      <c r="S609" s="4" t="str">
        <f>IF(C609="","",_xlfn.IFNA(_xlfn.XLOOKUP(C609,'CADASTRO CLIENTE'!$B$2:$B$9815,'CADASTRO CLIENTE'!$C$2:$C$9815),"NÃO ENCONTRADO"))</f>
        <v>BISCOITO CERES</v>
      </c>
    </row>
    <row r="610" spans="1:19" hidden="1" x14ac:dyDescent="0.3">
      <c r="A610" t="s">
        <v>19</v>
      </c>
      <c r="B610" t="s">
        <v>573</v>
      </c>
      <c r="C610" t="s">
        <v>3043</v>
      </c>
      <c r="D610" t="s">
        <v>3044</v>
      </c>
      <c r="F610" s="1">
        <v>46217</v>
      </c>
      <c r="G610" s="1">
        <v>46217</v>
      </c>
      <c r="H610">
        <v>39</v>
      </c>
      <c r="I610" s="1">
        <v>46228</v>
      </c>
      <c r="J610" s="2">
        <v>46023</v>
      </c>
      <c r="K610">
        <v>0</v>
      </c>
      <c r="L610" s="1">
        <v>46238</v>
      </c>
      <c r="M610">
        <v>0</v>
      </c>
      <c r="N610" s="3">
        <v>9274.66</v>
      </c>
      <c r="O610" t="s">
        <v>23</v>
      </c>
      <c r="P610" t="s">
        <v>576</v>
      </c>
      <c r="Q610" t="s">
        <v>3045</v>
      </c>
      <c r="R610" t="s">
        <v>26</v>
      </c>
      <c r="S610" s="4" t="str">
        <f>IF(C610="","",_xlfn.IFNA(_xlfn.XLOOKUP(C610,'CADASTRO CLIENTE'!$B$2:$B$9815,'CADASTRO CLIENTE'!$C$2:$C$9815),"NÃO ENCONTRADO"))</f>
        <v>SITECNET INFORMATICA</v>
      </c>
    </row>
    <row r="611" spans="1:19" hidden="1" x14ac:dyDescent="0.3">
      <c r="A611" t="s">
        <v>19</v>
      </c>
      <c r="B611" t="s">
        <v>20</v>
      </c>
      <c r="C611" t="s">
        <v>240</v>
      </c>
      <c r="D611" t="s">
        <v>241</v>
      </c>
      <c r="F611" s="1">
        <v>46269</v>
      </c>
      <c r="G611" s="1">
        <v>46269</v>
      </c>
      <c r="H611">
        <v>50729</v>
      </c>
      <c r="I611" s="1">
        <v>46274</v>
      </c>
      <c r="J611" s="2">
        <v>46023</v>
      </c>
      <c r="K611">
        <v>0</v>
      </c>
      <c r="L611" s="1">
        <v>46275</v>
      </c>
      <c r="M611">
        <v>0</v>
      </c>
      <c r="N611" s="3">
        <v>32022.240000000002</v>
      </c>
      <c r="O611" t="s">
        <v>23</v>
      </c>
      <c r="P611" t="s">
        <v>148</v>
      </c>
      <c r="Q611" t="s">
        <v>2270</v>
      </c>
      <c r="R611" t="s">
        <v>26</v>
      </c>
      <c r="S611" s="4" t="str">
        <f>IF(C611="","",_xlfn.IFNA(_xlfn.XLOOKUP(C611,'CADASTRO CLIENTE'!$B$2:$B$9815,'CADASTRO CLIENTE'!$C$2:$C$9815),"NÃO ENCONTRADO"))</f>
        <v>DUCOCO ALIMENTOS ES</v>
      </c>
    </row>
    <row r="612" spans="1:19" hidden="1" x14ac:dyDescent="0.3">
      <c r="A612" t="s">
        <v>19</v>
      </c>
      <c r="B612" t="s">
        <v>20</v>
      </c>
      <c r="C612" t="s">
        <v>202</v>
      </c>
      <c r="D612" t="s">
        <v>203</v>
      </c>
      <c r="F612" s="1">
        <v>46206</v>
      </c>
      <c r="G612" s="1">
        <v>46206</v>
      </c>
      <c r="H612">
        <v>48679</v>
      </c>
      <c r="I612" s="1">
        <v>46211</v>
      </c>
      <c r="J612" s="2">
        <v>46023</v>
      </c>
      <c r="K612">
        <v>0</v>
      </c>
      <c r="L612" s="1">
        <v>46211</v>
      </c>
      <c r="M612">
        <v>0</v>
      </c>
      <c r="N612" s="3">
        <v>84417.72</v>
      </c>
      <c r="O612" t="s">
        <v>23</v>
      </c>
      <c r="P612" t="s">
        <v>24</v>
      </c>
      <c r="Q612" t="s">
        <v>2918</v>
      </c>
      <c r="R612" t="s">
        <v>26</v>
      </c>
      <c r="S612" s="4" t="str">
        <f>IF(C612="","",_xlfn.IFNA(_xlfn.XLOOKUP(C612,'CADASTRO CLIENTE'!$B$2:$B$9815,'CADASTRO CLIENTE'!$C$2:$C$9815),"NÃO ENCONTRADO"))</f>
        <v>FCE COMERCIALIZADORA</v>
      </c>
    </row>
    <row r="613" spans="1:19" hidden="1" x14ac:dyDescent="0.3">
      <c r="A613" t="s">
        <v>47</v>
      </c>
      <c r="B613" t="s">
        <v>31</v>
      </c>
      <c r="C613" t="s">
        <v>582</v>
      </c>
      <c r="D613" t="s">
        <v>583</v>
      </c>
      <c r="K613">
        <v>0</v>
      </c>
      <c r="L613" s="1">
        <v>46220</v>
      </c>
      <c r="M613">
        <v>273.05</v>
      </c>
      <c r="N613" s="3">
        <v>3748.53</v>
      </c>
      <c r="O613" t="s">
        <v>23</v>
      </c>
      <c r="P613" t="s">
        <v>34</v>
      </c>
      <c r="Q613" t="s">
        <v>1370</v>
      </c>
      <c r="R613" t="s">
        <v>26</v>
      </c>
      <c r="S613" s="4" t="str">
        <f>IF(C613="","",_xlfn.IFNA(_xlfn.XLOOKUP(C613,'CADASTRO CLIENTE'!$B$2:$B$9815,'CADASTRO CLIENTE'!$C$2:$C$9815),"NÃO ENCONTRADO"))</f>
        <v>SACOLAS ECOLOGICAS</v>
      </c>
    </row>
    <row r="614" spans="1:19" hidden="1" x14ac:dyDescent="0.3">
      <c r="A614" t="s">
        <v>19</v>
      </c>
      <c r="B614" t="s">
        <v>20</v>
      </c>
      <c r="C614" t="s">
        <v>1710</v>
      </c>
      <c r="D614" t="s">
        <v>1711</v>
      </c>
      <c r="F614" s="1">
        <v>46209</v>
      </c>
      <c r="G614" s="1">
        <v>46209</v>
      </c>
      <c r="H614">
        <v>48975</v>
      </c>
      <c r="I614" s="1">
        <v>46218</v>
      </c>
      <c r="J614" s="2">
        <v>46023</v>
      </c>
      <c r="K614">
        <v>0</v>
      </c>
      <c r="L614" s="1">
        <v>46218</v>
      </c>
      <c r="M614">
        <v>0</v>
      </c>
      <c r="N614">
        <v>627.76</v>
      </c>
      <c r="O614" t="s">
        <v>23</v>
      </c>
      <c r="P614" t="s">
        <v>24</v>
      </c>
      <c r="Q614" t="s">
        <v>2518</v>
      </c>
      <c r="R614" t="s">
        <v>26</v>
      </c>
      <c r="S614" s="4" t="str">
        <f>IF(C614="","",_xlfn.IFNA(_xlfn.XLOOKUP(C614,'CADASTRO CLIENTE'!$B$2:$B$9815,'CADASTRO CLIENTE'!$C$2:$C$9815),"NÃO ENCONTRADO"))</f>
        <v>INSPIRA 17</v>
      </c>
    </row>
    <row r="615" spans="1:19" hidden="1" x14ac:dyDescent="0.3">
      <c r="A615" t="s">
        <v>19</v>
      </c>
      <c r="B615" t="s">
        <v>20</v>
      </c>
      <c r="C615" t="s">
        <v>665</v>
      </c>
      <c r="D615" t="s">
        <v>666</v>
      </c>
      <c r="F615" s="1">
        <v>46267</v>
      </c>
      <c r="G615" s="1">
        <v>46267</v>
      </c>
      <c r="H615">
        <v>50367</v>
      </c>
      <c r="I615" s="1">
        <v>46274</v>
      </c>
      <c r="J615" s="2">
        <v>46023</v>
      </c>
      <c r="K615">
        <v>0</v>
      </c>
      <c r="L615" s="1">
        <v>46273</v>
      </c>
      <c r="M615">
        <v>0</v>
      </c>
      <c r="N615" s="3">
        <v>49477.43</v>
      </c>
      <c r="O615" t="s">
        <v>23</v>
      </c>
      <c r="P615" t="s">
        <v>24</v>
      </c>
      <c r="Q615" t="s">
        <v>1855</v>
      </c>
      <c r="R615" t="s">
        <v>26</v>
      </c>
      <c r="S615" s="4" t="str">
        <f>IF(C615="","",_xlfn.IFNA(_xlfn.XLOOKUP(C615,'CADASTRO CLIENTE'!$B$2:$B$9815,'CADASTRO CLIENTE'!$C$2:$C$9815),"NÃO ENCONTRADO"))</f>
        <v>CASFRISA</v>
      </c>
    </row>
    <row r="616" spans="1:19" hidden="1" x14ac:dyDescent="0.3">
      <c r="A616" t="s">
        <v>19</v>
      </c>
      <c r="B616" t="s">
        <v>38</v>
      </c>
      <c r="C616" t="s">
        <v>39</v>
      </c>
      <c r="D616" t="s">
        <v>40</v>
      </c>
      <c r="F616" s="1">
        <v>46248</v>
      </c>
      <c r="G616" s="1">
        <v>46248</v>
      </c>
      <c r="H616">
        <v>444</v>
      </c>
      <c r="I616" s="1">
        <v>46254</v>
      </c>
      <c r="J616" s="2">
        <v>46023</v>
      </c>
      <c r="K616">
        <v>0</v>
      </c>
      <c r="L616" s="1">
        <v>46254</v>
      </c>
      <c r="M616">
        <v>0</v>
      </c>
      <c r="N616" s="3">
        <v>10041.35</v>
      </c>
      <c r="O616" t="s">
        <v>23</v>
      </c>
      <c r="P616" t="s">
        <v>24</v>
      </c>
      <c r="Q616" t="s">
        <v>2894</v>
      </c>
      <c r="R616" t="s">
        <v>26</v>
      </c>
      <c r="S616" s="4" t="str">
        <f>IF(C616="","",_xlfn.IFNA(_xlfn.XLOOKUP(C616,'CADASTRO CLIENTE'!$B$2:$B$9815,'CADASTRO CLIENTE'!$C$2:$C$9815),"NÃO ENCONTRADO"))</f>
        <v>CAGEPA</v>
      </c>
    </row>
    <row r="617" spans="1:19" hidden="1" x14ac:dyDescent="0.3">
      <c r="A617" t="s">
        <v>19</v>
      </c>
      <c r="B617" t="s">
        <v>20</v>
      </c>
      <c r="C617" t="s">
        <v>816</v>
      </c>
      <c r="D617" t="s">
        <v>158</v>
      </c>
      <c r="F617" s="1">
        <v>46210</v>
      </c>
      <c r="G617" s="1">
        <v>46210</v>
      </c>
      <c r="H617">
        <v>49042</v>
      </c>
      <c r="I617" s="1">
        <v>46218</v>
      </c>
      <c r="J617" s="2">
        <v>46023</v>
      </c>
      <c r="K617">
        <v>0</v>
      </c>
      <c r="L617" s="1">
        <v>46218</v>
      </c>
      <c r="M617">
        <v>0</v>
      </c>
      <c r="N617" s="3">
        <v>1199.53</v>
      </c>
      <c r="O617" t="s">
        <v>23</v>
      </c>
      <c r="P617" t="s">
        <v>24</v>
      </c>
      <c r="Q617" t="s">
        <v>817</v>
      </c>
      <c r="R617" t="s">
        <v>26</v>
      </c>
      <c r="S617" s="4" t="str">
        <f>IF(C617="","",_xlfn.IFNA(_xlfn.XLOOKUP(C617,'CADASTRO CLIENTE'!$B$2:$B$9815,'CADASTRO CLIENTE'!$C$2:$C$9815),"NÃO ENCONTRADO"))</f>
        <v>42 - INSPIRA</v>
      </c>
    </row>
    <row r="618" spans="1:19" hidden="1" x14ac:dyDescent="0.3">
      <c r="A618" t="s">
        <v>19</v>
      </c>
      <c r="B618" t="s">
        <v>20</v>
      </c>
      <c r="C618" t="s">
        <v>183</v>
      </c>
      <c r="D618" t="s">
        <v>184</v>
      </c>
      <c r="F618" s="1">
        <v>46237</v>
      </c>
      <c r="G618" s="1">
        <v>46237</v>
      </c>
      <c r="H618">
        <v>49361</v>
      </c>
      <c r="I618" s="1">
        <v>46249</v>
      </c>
      <c r="J618" s="2">
        <v>46023</v>
      </c>
      <c r="K618">
        <v>0</v>
      </c>
      <c r="L618" s="1">
        <v>46247</v>
      </c>
      <c r="M618">
        <v>0</v>
      </c>
      <c r="N618" s="3">
        <v>6704.22</v>
      </c>
      <c r="O618" t="s">
        <v>23</v>
      </c>
      <c r="P618" t="s">
        <v>24</v>
      </c>
      <c r="Q618" t="s">
        <v>2105</v>
      </c>
      <c r="R618" t="s">
        <v>26</v>
      </c>
      <c r="S618" s="4" t="str">
        <f>IF(C618="","",_xlfn.IFNA(_xlfn.XLOOKUP(C618,'CADASTRO CLIENTE'!$B$2:$B$9815,'CADASTRO CLIENTE'!$C$2:$C$9815),"NÃO ENCONTRADO"))</f>
        <v>CB FLORIANOPOLIS</v>
      </c>
    </row>
    <row r="619" spans="1:19" hidden="1" x14ac:dyDescent="0.3">
      <c r="A619" t="s">
        <v>19</v>
      </c>
      <c r="B619" t="s">
        <v>20</v>
      </c>
      <c r="C619" t="s">
        <v>1141</v>
      </c>
      <c r="D619" t="s">
        <v>1142</v>
      </c>
      <c r="F619" s="1">
        <v>46205</v>
      </c>
      <c r="G619" s="1">
        <v>46205</v>
      </c>
      <c r="H619">
        <v>48409</v>
      </c>
      <c r="I619" s="1">
        <v>46218</v>
      </c>
      <c r="J619" s="2">
        <v>46023</v>
      </c>
      <c r="K619">
        <v>0</v>
      </c>
      <c r="L619" s="1">
        <v>46218</v>
      </c>
      <c r="M619">
        <v>0</v>
      </c>
      <c r="N619" s="3">
        <v>4778.08</v>
      </c>
      <c r="O619" t="s">
        <v>23</v>
      </c>
      <c r="P619" t="s">
        <v>24</v>
      </c>
      <c r="Q619" t="s">
        <v>1942</v>
      </c>
      <c r="R619" t="s">
        <v>26</v>
      </c>
      <c r="S619" s="4" t="str">
        <f>IF(C619="","",_xlfn.IFNA(_xlfn.XLOOKUP(C619,'CADASTRO CLIENTE'!$B$2:$B$9815,'CADASTRO CLIENTE'!$C$2:$C$9815),"NÃO ENCONTRADO"))</f>
        <v>FUNDACAO ALTINO VENTURA</v>
      </c>
    </row>
    <row r="620" spans="1:19" hidden="1" x14ac:dyDescent="0.3">
      <c r="A620" t="s">
        <v>19</v>
      </c>
      <c r="B620" t="s">
        <v>20</v>
      </c>
      <c r="C620" t="s">
        <v>1774</v>
      </c>
      <c r="D620" t="s">
        <v>158</v>
      </c>
      <c r="F620" s="1">
        <v>46209</v>
      </c>
      <c r="G620" s="1">
        <v>46209</v>
      </c>
      <c r="H620">
        <v>48968</v>
      </c>
      <c r="I620" s="1">
        <v>46218</v>
      </c>
      <c r="J620" s="2">
        <v>46023</v>
      </c>
      <c r="K620">
        <v>0</v>
      </c>
      <c r="L620" s="1">
        <v>46218</v>
      </c>
      <c r="M620">
        <v>0</v>
      </c>
      <c r="N620" s="3">
        <v>4021.68</v>
      </c>
      <c r="O620" t="s">
        <v>23</v>
      </c>
      <c r="P620" t="s">
        <v>24</v>
      </c>
      <c r="Q620" t="s">
        <v>2351</v>
      </c>
      <c r="R620" t="s">
        <v>26</v>
      </c>
      <c r="S620" s="4" t="str">
        <f>IF(C620="","",_xlfn.IFNA(_xlfn.XLOOKUP(C620,'CADASTRO CLIENTE'!$B$2:$B$9815,'CADASTRO CLIENTE'!$C$2:$C$9815),"NÃO ENCONTRADO"))</f>
        <v>INSPIRA NORTE UNID 17</v>
      </c>
    </row>
    <row r="621" spans="1:19" hidden="1" x14ac:dyDescent="0.3">
      <c r="A621" t="s">
        <v>19</v>
      </c>
      <c r="B621" t="s">
        <v>20</v>
      </c>
      <c r="C621" t="s">
        <v>859</v>
      </c>
      <c r="D621" t="s">
        <v>860</v>
      </c>
      <c r="F621" s="1">
        <v>46240</v>
      </c>
      <c r="G621" s="1">
        <v>46240</v>
      </c>
      <c r="H621">
        <v>49975</v>
      </c>
      <c r="I621" s="1">
        <v>46244</v>
      </c>
      <c r="J621" s="2">
        <v>46023</v>
      </c>
      <c r="K621">
        <v>0</v>
      </c>
      <c r="L621" s="1">
        <v>46244</v>
      </c>
      <c r="M621">
        <v>0</v>
      </c>
      <c r="N621">
        <v>176.77</v>
      </c>
      <c r="O621" t="s">
        <v>23</v>
      </c>
      <c r="P621" t="s">
        <v>24</v>
      </c>
      <c r="Q621" t="s">
        <v>1999</v>
      </c>
      <c r="R621" t="s">
        <v>26</v>
      </c>
      <c r="S621" s="4" t="str">
        <f>IF(C621="","",_xlfn.IFNA(_xlfn.XLOOKUP(C621,'CADASTRO CLIENTE'!$B$2:$B$9815,'CADASTRO CLIENTE'!$C$2:$C$9815),"NÃO ENCONTRADO"))</f>
        <v>ARAQUIMICA</v>
      </c>
    </row>
    <row r="622" spans="1:19" hidden="1" x14ac:dyDescent="0.3">
      <c r="A622" t="s">
        <v>19</v>
      </c>
      <c r="B622" t="s">
        <v>20</v>
      </c>
      <c r="C622" t="s">
        <v>1534</v>
      </c>
      <c r="D622" t="s">
        <v>1535</v>
      </c>
      <c r="F622" s="1">
        <v>46269</v>
      </c>
      <c r="G622" s="1">
        <v>46269</v>
      </c>
      <c r="H622">
        <v>50797</v>
      </c>
      <c r="I622" s="1">
        <v>46280</v>
      </c>
      <c r="J622" s="2">
        <v>46023</v>
      </c>
      <c r="K622">
        <v>0</v>
      </c>
      <c r="L622" s="1">
        <v>46279</v>
      </c>
      <c r="M622">
        <v>0</v>
      </c>
      <c r="N622" s="3">
        <v>118268.5</v>
      </c>
      <c r="O622" t="s">
        <v>23</v>
      </c>
      <c r="P622" t="s">
        <v>24</v>
      </c>
      <c r="Q622" t="s">
        <v>1536</v>
      </c>
      <c r="R622" t="s">
        <v>26</v>
      </c>
      <c r="S622" s="4" t="str">
        <f>IF(C622="","",_xlfn.IFNA(_xlfn.XLOOKUP(C622,'CADASTRO CLIENTE'!$B$2:$B$9815,'CADASTRO CLIENTE'!$C$2:$C$9815),"NÃO ENCONTRADO"))</f>
        <v>EDIFÍCIO CENTRONORTE</v>
      </c>
    </row>
    <row r="623" spans="1:19" hidden="1" x14ac:dyDescent="0.3">
      <c r="A623" t="s">
        <v>47</v>
      </c>
      <c r="B623" t="s">
        <v>20</v>
      </c>
      <c r="C623" t="s">
        <v>1673</v>
      </c>
      <c r="D623" t="s">
        <v>1674</v>
      </c>
      <c r="K623">
        <v>0</v>
      </c>
      <c r="L623" s="1">
        <v>46234</v>
      </c>
      <c r="M623">
        <v>0</v>
      </c>
      <c r="N623" s="3">
        <v>2000</v>
      </c>
      <c r="O623" t="s">
        <v>23</v>
      </c>
      <c r="P623" t="s">
        <v>142</v>
      </c>
      <c r="Q623" t="s">
        <v>1675</v>
      </c>
      <c r="R623" t="s">
        <v>26</v>
      </c>
      <c r="S623" s="4" t="str">
        <f>IF(C623="","",_xlfn.IFNA(_xlfn.XLOOKUP(C623,'CADASTRO CLIENTE'!$B$2:$B$9815,'CADASTRO CLIENTE'!$C$2:$C$9815),"NÃO ENCONTRADO"))</f>
        <v>ENTRE AMIGOS</v>
      </c>
    </row>
    <row r="624" spans="1:19" hidden="1" x14ac:dyDescent="0.3">
      <c r="A624" t="s">
        <v>47</v>
      </c>
      <c r="B624" t="s">
        <v>31</v>
      </c>
      <c r="C624" t="s">
        <v>1319</v>
      </c>
      <c r="D624" t="s">
        <v>1320</v>
      </c>
      <c r="K624">
        <v>0</v>
      </c>
      <c r="L624" s="1">
        <v>46204</v>
      </c>
      <c r="M624">
        <v>0</v>
      </c>
      <c r="N624">
        <v>630.25</v>
      </c>
      <c r="O624" t="s">
        <v>23</v>
      </c>
      <c r="P624" t="s">
        <v>34</v>
      </c>
      <c r="Q624" t="s">
        <v>2095</v>
      </c>
      <c r="R624" t="s">
        <v>26</v>
      </c>
      <c r="S624" s="4" t="str">
        <f>IF(C624="","",_xlfn.IFNA(_xlfn.XLOOKUP(C624,'CADASTRO CLIENTE'!$B$2:$B$9815,'CADASTRO CLIENTE'!$C$2:$C$9815),"NÃO ENCONTRADO"))</f>
        <v>RUI BARBOSA DELICATESSEN</v>
      </c>
    </row>
    <row r="625" spans="1:19" hidden="1" x14ac:dyDescent="0.3">
      <c r="A625" t="s">
        <v>19</v>
      </c>
      <c r="B625" t="s">
        <v>31</v>
      </c>
      <c r="C625" t="s">
        <v>122</v>
      </c>
      <c r="D625" t="s">
        <v>123</v>
      </c>
      <c r="F625" s="1">
        <v>46230</v>
      </c>
      <c r="G625" s="1">
        <v>46230</v>
      </c>
      <c r="H625">
        <v>361</v>
      </c>
      <c r="I625" s="1">
        <v>46244</v>
      </c>
      <c r="J625" s="2">
        <v>46023</v>
      </c>
      <c r="K625">
        <v>0</v>
      </c>
      <c r="L625" s="1">
        <v>46234</v>
      </c>
      <c r="M625">
        <v>0</v>
      </c>
      <c r="N625" s="3">
        <v>1344.07</v>
      </c>
      <c r="O625" t="s">
        <v>23</v>
      </c>
      <c r="P625" t="s">
        <v>34</v>
      </c>
      <c r="Q625" t="s">
        <v>1451</v>
      </c>
      <c r="R625" t="s">
        <v>26</v>
      </c>
      <c r="S625" s="4" t="str">
        <f>IF(C625="","",_xlfn.IFNA(_xlfn.XLOOKUP(C625,'CADASTRO CLIENTE'!$B$2:$B$9815,'CADASTRO CLIENTE'!$C$2:$C$9815),"NÃO ENCONTRADO"))</f>
        <v>NASSAU EDITORA</v>
      </c>
    </row>
    <row r="626" spans="1:19" hidden="1" x14ac:dyDescent="0.3">
      <c r="A626" t="s">
        <v>19</v>
      </c>
      <c r="B626" t="s">
        <v>38</v>
      </c>
      <c r="C626" t="s">
        <v>39</v>
      </c>
      <c r="D626" t="s">
        <v>40</v>
      </c>
      <c r="F626" s="1">
        <v>46248</v>
      </c>
      <c r="G626" s="1">
        <v>46248</v>
      </c>
      <c r="H626">
        <v>436</v>
      </c>
      <c r="I626" s="1">
        <v>46254</v>
      </c>
      <c r="J626" s="2">
        <v>46023</v>
      </c>
      <c r="K626">
        <v>0</v>
      </c>
      <c r="L626" s="1">
        <v>46254</v>
      </c>
      <c r="M626">
        <v>0</v>
      </c>
      <c r="N626" s="3">
        <v>13730.69</v>
      </c>
      <c r="O626" t="s">
        <v>23</v>
      </c>
      <c r="P626" t="s">
        <v>24</v>
      </c>
      <c r="Q626" t="s">
        <v>1508</v>
      </c>
      <c r="R626" t="s">
        <v>26</v>
      </c>
      <c r="S626" s="4" t="str">
        <f>IF(C626="","",_xlfn.IFNA(_xlfn.XLOOKUP(C626,'CADASTRO CLIENTE'!$B$2:$B$9815,'CADASTRO CLIENTE'!$C$2:$C$9815),"NÃO ENCONTRADO"))</f>
        <v>CAGEPA</v>
      </c>
    </row>
    <row r="627" spans="1:19" hidden="1" x14ac:dyDescent="0.3">
      <c r="A627" t="s">
        <v>47</v>
      </c>
      <c r="B627" t="s">
        <v>20</v>
      </c>
      <c r="C627" t="s">
        <v>1670</v>
      </c>
      <c r="D627" t="s">
        <v>1671</v>
      </c>
      <c r="K627">
        <v>0</v>
      </c>
      <c r="L627" s="1">
        <v>46234</v>
      </c>
      <c r="M627">
        <v>0</v>
      </c>
      <c r="N627" s="3">
        <v>4392.42</v>
      </c>
      <c r="O627" t="s">
        <v>23</v>
      </c>
      <c r="P627" t="s">
        <v>142</v>
      </c>
      <c r="Q627" t="s">
        <v>1672</v>
      </c>
      <c r="R627" t="s">
        <v>26</v>
      </c>
      <c r="S627" s="4" t="str">
        <f>IF(C627="","",_xlfn.IFNA(_xlfn.XLOOKUP(C627,'CADASTRO CLIENTE'!$B$2:$B$9815,'CADASTRO CLIENTE'!$C$2:$C$9815),"NÃO ENCONTRADO"))</f>
        <v>REFRIGERACAO CAXIENSE</v>
      </c>
    </row>
    <row r="628" spans="1:19" hidden="1" x14ac:dyDescent="0.3">
      <c r="A628" t="s">
        <v>19</v>
      </c>
      <c r="B628" t="s">
        <v>20</v>
      </c>
      <c r="C628" t="s">
        <v>260</v>
      </c>
      <c r="D628" t="s">
        <v>261</v>
      </c>
      <c r="F628" s="1">
        <v>46239</v>
      </c>
      <c r="G628" s="1">
        <v>46239</v>
      </c>
      <c r="H628">
        <v>49906</v>
      </c>
      <c r="I628" s="1">
        <v>46244</v>
      </c>
      <c r="J628" s="2">
        <v>46023</v>
      </c>
      <c r="K628">
        <v>0</v>
      </c>
      <c r="L628" s="1">
        <v>46244</v>
      </c>
      <c r="M628">
        <v>0</v>
      </c>
      <c r="N628" s="3">
        <v>43494.98</v>
      </c>
      <c r="O628" t="s">
        <v>23</v>
      </c>
      <c r="P628" t="s">
        <v>24</v>
      </c>
      <c r="Q628" t="s">
        <v>1849</v>
      </c>
      <c r="R628" t="s">
        <v>26</v>
      </c>
      <c r="S628" s="4" t="str">
        <f>IF(C628="","",_xlfn.IFNA(_xlfn.XLOOKUP(C628,'CADASTRO CLIENTE'!$B$2:$B$9815,'CADASTRO CLIENTE'!$C$2:$C$9815),"NÃO ENCONTRADO"))</f>
        <v>CAPITALE</v>
      </c>
    </row>
    <row r="629" spans="1:19" hidden="1" x14ac:dyDescent="0.3">
      <c r="A629" t="s">
        <v>19</v>
      </c>
      <c r="B629" t="s">
        <v>20</v>
      </c>
      <c r="C629" t="s">
        <v>2537</v>
      </c>
      <c r="D629" t="s">
        <v>92</v>
      </c>
      <c r="F629" s="1">
        <v>46239</v>
      </c>
      <c r="G629" s="1">
        <v>46239</v>
      </c>
      <c r="H629">
        <v>49874</v>
      </c>
      <c r="I629" s="1">
        <v>46249</v>
      </c>
      <c r="J629" s="2">
        <v>46023</v>
      </c>
      <c r="K629">
        <v>0</v>
      </c>
      <c r="L629" s="1">
        <v>46247</v>
      </c>
      <c r="M629">
        <v>0</v>
      </c>
      <c r="N629" s="3">
        <v>3105.8</v>
      </c>
      <c r="O629" t="s">
        <v>23</v>
      </c>
      <c r="P629" t="s">
        <v>24</v>
      </c>
      <c r="Q629" t="s">
        <v>2586</v>
      </c>
      <c r="R629" t="s">
        <v>26</v>
      </c>
      <c r="S629" s="4" t="str">
        <f>IF(C629="","",_xlfn.IFNA(_xlfn.XLOOKUP(C629,'CADASTRO CLIENTE'!$B$2:$B$9815,'CADASTRO CLIENTE'!$C$2:$C$9815),"NÃO ENCONTRADO"))</f>
        <v>UNIP GENERALÍSSIMO 02</v>
      </c>
    </row>
    <row r="630" spans="1:19" hidden="1" x14ac:dyDescent="0.3">
      <c r="A630" t="s">
        <v>19</v>
      </c>
      <c r="B630" t="s">
        <v>31</v>
      </c>
      <c r="C630" t="s">
        <v>410</v>
      </c>
      <c r="D630" t="s">
        <v>60</v>
      </c>
      <c r="F630" s="1">
        <v>46225</v>
      </c>
      <c r="G630" s="1">
        <v>46225</v>
      </c>
      <c r="H630">
        <v>82</v>
      </c>
      <c r="I630" s="1">
        <v>46233</v>
      </c>
      <c r="J630" s="2">
        <v>46023</v>
      </c>
      <c r="K630">
        <v>0</v>
      </c>
      <c r="L630" s="1">
        <v>46252</v>
      </c>
      <c r="M630">
        <v>0</v>
      </c>
      <c r="N630" s="3">
        <v>2346.25</v>
      </c>
      <c r="O630" t="s">
        <v>23</v>
      </c>
      <c r="P630" t="s">
        <v>34</v>
      </c>
      <c r="Q630" t="s">
        <v>26729</v>
      </c>
      <c r="R630" t="s">
        <v>26</v>
      </c>
      <c r="S630" s="4" t="str">
        <f>IF(C630="","",_xlfn.IFNA(_xlfn.XLOOKUP(C630,'CADASTRO CLIENTE'!$B$2:$B$9815,'CADASTRO CLIENTE'!$C$2:$C$9815),"NÃO ENCONTRADO"))</f>
        <v>SPP I</v>
      </c>
    </row>
    <row r="631" spans="1:19" hidden="1" x14ac:dyDescent="0.3">
      <c r="A631" t="s">
        <v>47</v>
      </c>
      <c r="B631" t="s">
        <v>31</v>
      </c>
      <c r="C631" t="s">
        <v>441</v>
      </c>
      <c r="D631" t="s">
        <v>442</v>
      </c>
      <c r="K631">
        <v>0</v>
      </c>
      <c r="L631" s="1">
        <v>46204</v>
      </c>
      <c r="M631">
        <v>0</v>
      </c>
      <c r="N631">
        <v>502.27</v>
      </c>
      <c r="O631" t="s">
        <v>23</v>
      </c>
      <c r="P631" t="s">
        <v>34</v>
      </c>
      <c r="Q631" t="s">
        <v>443</v>
      </c>
      <c r="R631" t="s">
        <v>26</v>
      </c>
      <c r="S631" s="4" t="str">
        <f>IF(C631="","",_xlfn.IFNA(_xlfn.XLOOKUP(C631,'CADASTRO CLIENTE'!$B$2:$B$9815,'CADASTRO CLIENTE'!$C$2:$C$9815),"NÃO ENCONTRADO"))</f>
        <v>OK DOUTOR CONSULTORIOS MEDICOS</v>
      </c>
    </row>
    <row r="632" spans="1:19" hidden="1" x14ac:dyDescent="0.3">
      <c r="A632" t="s">
        <v>19</v>
      </c>
      <c r="B632" t="s">
        <v>20</v>
      </c>
      <c r="C632" t="s">
        <v>657</v>
      </c>
      <c r="D632" t="s">
        <v>147</v>
      </c>
      <c r="F632" s="1">
        <v>46239</v>
      </c>
      <c r="G632" s="1">
        <v>46239</v>
      </c>
      <c r="H632">
        <v>49918</v>
      </c>
      <c r="I632" s="1">
        <v>46259</v>
      </c>
      <c r="J632" s="2">
        <v>46023</v>
      </c>
      <c r="K632">
        <v>0</v>
      </c>
      <c r="L632" s="1">
        <v>46258</v>
      </c>
      <c r="M632">
        <v>0</v>
      </c>
      <c r="N632" s="3">
        <v>4126.74</v>
      </c>
      <c r="O632" t="s">
        <v>23</v>
      </c>
      <c r="P632" t="s">
        <v>148</v>
      </c>
      <c r="Q632" t="s">
        <v>658</v>
      </c>
      <c r="R632" t="s">
        <v>26</v>
      </c>
      <c r="S632" s="4" t="str">
        <f>IF(C632="","",_xlfn.IFNA(_xlfn.XLOOKUP(C632,'CADASTRO CLIENTE'!$B$2:$B$9815,'CADASTRO CLIENTE'!$C$2:$C$9815),"NÃO ENCONTRADO"))</f>
        <v>NGB - ITAJAI</v>
      </c>
    </row>
    <row r="633" spans="1:19" hidden="1" x14ac:dyDescent="0.3">
      <c r="A633" t="s">
        <v>19</v>
      </c>
      <c r="B633" t="s">
        <v>20</v>
      </c>
      <c r="C633" t="s">
        <v>2250</v>
      </c>
      <c r="D633" t="s">
        <v>1424</v>
      </c>
      <c r="F633" s="1">
        <v>46210</v>
      </c>
      <c r="G633" s="1">
        <v>46210</v>
      </c>
      <c r="H633">
        <v>49100</v>
      </c>
      <c r="I633" s="1">
        <v>46211</v>
      </c>
      <c r="J633" s="2">
        <v>46023</v>
      </c>
      <c r="K633">
        <v>0</v>
      </c>
      <c r="L633" s="1">
        <v>46213</v>
      </c>
      <c r="M633">
        <v>0</v>
      </c>
      <c r="N633" s="3">
        <v>19468.900000000001</v>
      </c>
      <c r="O633" t="s">
        <v>23</v>
      </c>
      <c r="P633" t="s">
        <v>24</v>
      </c>
      <c r="Q633" t="s">
        <v>2251</v>
      </c>
      <c r="R633" t="s">
        <v>26</v>
      </c>
      <c r="S633" s="4" t="str">
        <f>IF(C633="","",_xlfn.IFNA(_xlfn.XLOOKUP(C633,'CADASTRO CLIENTE'!$B$2:$B$9815,'CADASTRO CLIENTE'!$C$2:$C$9815),"NÃO ENCONTRADO"))</f>
        <v>FENIX S. JOSE C. GRANDE</v>
      </c>
    </row>
    <row r="634" spans="1:19" hidden="1" x14ac:dyDescent="0.3">
      <c r="A634" t="s">
        <v>19</v>
      </c>
      <c r="B634" t="s">
        <v>20</v>
      </c>
      <c r="C634" t="s">
        <v>1243</v>
      </c>
      <c r="D634" t="s">
        <v>1244</v>
      </c>
      <c r="F634" s="1">
        <v>46211</v>
      </c>
      <c r="G634" s="1">
        <v>46211</v>
      </c>
      <c r="H634">
        <v>49171</v>
      </c>
      <c r="I634" s="1">
        <v>46213</v>
      </c>
      <c r="J634" s="2">
        <v>46023</v>
      </c>
      <c r="K634">
        <v>0</v>
      </c>
      <c r="L634" s="1">
        <v>46213</v>
      </c>
      <c r="M634">
        <v>0</v>
      </c>
      <c r="N634" s="3">
        <v>20895.34</v>
      </c>
      <c r="O634" t="s">
        <v>23</v>
      </c>
      <c r="P634" t="s">
        <v>24</v>
      </c>
      <c r="Q634" t="s">
        <v>2003</v>
      </c>
      <c r="R634" t="s">
        <v>26</v>
      </c>
      <c r="S634" s="4" t="str">
        <f>IF(C634="","",_xlfn.IFNA(_xlfn.XLOOKUP(C634,'CADASTRO CLIENTE'!$B$2:$B$9815,'CADASTRO CLIENTE'!$C$2:$C$9815),"NÃO ENCONTRADO"))</f>
        <v>TELHAS MUNDI</v>
      </c>
    </row>
    <row r="635" spans="1:19" hidden="1" x14ac:dyDescent="0.3">
      <c r="A635" t="s">
        <v>19</v>
      </c>
      <c r="B635" t="s">
        <v>20</v>
      </c>
      <c r="C635" t="s">
        <v>98</v>
      </c>
      <c r="D635" t="s">
        <v>99</v>
      </c>
      <c r="F635" s="1">
        <v>46209</v>
      </c>
      <c r="G635" s="1">
        <v>46209</v>
      </c>
      <c r="H635">
        <v>48894</v>
      </c>
      <c r="I635" s="1">
        <v>46218</v>
      </c>
      <c r="J635" s="2">
        <v>46023</v>
      </c>
      <c r="K635">
        <v>0</v>
      </c>
      <c r="L635" s="1">
        <v>46255</v>
      </c>
      <c r="M635" s="3">
        <v>1033.99</v>
      </c>
      <c r="N635" s="3">
        <v>14228.2</v>
      </c>
      <c r="O635" t="s">
        <v>23</v>
      </c>
      <c r="P635" t="s">
        <v>24</v>
      </c>
      <c r="Q635" t="s">
        <v>429</v>
      </c>
      <c r="R635" t="s">
        <v>26</v>
      </c>
      <c r="S635" s="4" t="str">
        <f>IF(C635="","",_xlfn.IFNA(_xlfn.XLOOKUP(C635,'CADASTRO CLIENTE'!$B$2:$B$9815,'CADASTRO CLIENTE'!$C$2:$C$9815),"NÃO ENCONTRADO"))</f>
        <v>PRAIA DO CUPE</v>
      </c>
    </row>
    <row r="636" spans="1:19" hidden="1" x14ac:dyDescent="0.3">
      <c r="A636" t="s">
        <v>19</v>
      </c>
      <c r="B636" t="s">
        <v>60</v>
      </c>
      <c r="C636" t="s">
        <v>332</v>
      </c>
      <c r="D636" t="s">
        <v>333</v>
      </c>
      <c r="F636" s="1">
        <v>46217</v>
      </c>
      <c r="G636" s="1">
        <v>46217</v>
      </c>
      <c r="H636">
        <v>1452</v>
      </c>
      <c r="I636" s="1">
        <v>46217</v>
      </c>
      <c r="J636" s="2">
        <v>46023</v>
      </c>
      <c r="K636">
        <v>0</v>
      </c>
      <c r="L636" s="1">
        <v>46223</v>
      </c>
      <c r="M636">
        <v>0</v>
      </c>
      <c r="N636" s="3">
        <v>28143.200000000001</v>
      </c>
      <c r="O636" t="s">
        <v>23</v>
      </c>
      <c r="P636" t="s">
        <v>63</v>
      </c>
      <c r="Q636" t="s">
        <v>2246</v>
      </c>
      <c r="R636" t="s">
        <v>26</v>
      </c>
      <c r="S636" s="4" t="str">
        <f>IF(C636="","",_xlfn.IFNA(_xlfn.XLOOKUP(C636,'CADASTRO CLIENTE'!$B$2:$B$9815,'CADASTRO CLIENTE'!$C$2:$C$9815),"NÃO ENCONTRADO"))</f>
        <v>AMPLA</v>
      </c>
    </row>
    <row r="637" spans="1:19" hidden="1" x14ac:dyDescent="0.3">
      <c r="A637" t="s">
        <v>47</v>
      </c>
      <c r="B637" t="s">
        <v>31</v>
      </c>
      <c r="C637" t="s">
        <v>2460</v>
      </c>
      <c r="D637" t="s">
        <v>2461</v>
      </c>
      <c r="K637">
        <v>0</v>
      </c>
      <c r="L637" s="1">
        <v>46204</v>
      </c>
      <c r="M637">
        <v>0</v>
      </c>
      <c r="N637" s="3">
        <v>1072.03</v>
      </c>
      <c r="O637" t="s">
        <v>23</v>
      </c>
      <c r="P637" t="s">
        <v>34</v>
      </c>
      <c r="Q637" t="s">
        <v>2462</v>
      </c>
      <c r="R637" t="s">
        <v>26</v>
      </c>
      <c r="S637" s="4" t="str">
        <f>IF(C637="","",_xlfn.IFNA(_xlfn.XLOOKUP(C637,'CADASTRO CLIENTE'!$B$2:$B$9815,'CADASTRO CLIENTE'!$C$2:$C$9815),"NÃO ENCONTRADO"))</f>
        <v>AJJ ALIMENTOS</v>
      </c>
    </row>
    <row r="638" spans="1:19" hidden="1" x14ac:dyDescent="0.3">
      <c r="A638" t="s">
        <v>19</v>
      </c>
      <c r="B638" t="s">
        <v>20</v>
      </c>
      <c r="C638" t="s">
        <v>1988</v>
      </c>
      <c r="D638" t="s">
        <v>1989</v>
      </c>
      <c r="F638" s="1">
        <v>46210</v>
      </c>
      <c r="G638" s="1">
        <v>46210</v>
      </c>
      <c r="H638">
        <v>49118</v>
      </c>
      <c r="I638" s="1">
        <v>46211</v>
      </c>
      <c r="J638" s="2">
        <v>46023</v>
      </c>
      <c r="K638">
        <v>0</v>
      </c>
      <c r="L638" s="1">
        <v>46211</v>
      </c>
      <c r="M638">
        <v>0</v>
      </c>
      <c r="N638" s="3">
        <v>26329.8</v>
      </c>
      <c r="O638" t="s">
        <v>23</v>
      </c>
      <c r="P638" t="s">
        <v>24</v>
      </c>
      <c r="Q638" t="s">
        <v>1990</v>
      </c>
      <c r="R638" t="s">
        <v>26</v>
      </c>
      <c r="S638" s="4" t="str">
        <f>IF(C638="","",_xlfn.IFNA(_xlfn.XLOOKUP(C638,'CADASTRO CLIENTE'!$B$2:$B$9815,'CADASTRO CLIENTE'!$C$2:$C$9815),"NÃO ENCONTRADO"))</f>
        <v>D e I INDUSTRIA</v>
      </c>
    </row>
    <row r="639" spans="1:19" hidden="1" x14ac:dyDescent="0.3">
      <c r="A639" t="s">
        <v>47</v>
      </c>
      <c r="B639" t="s">
        <v>20</v>
      </c>
      <c r="C639" t="s">
        <v>873</v>
      </c>
      <c r="D639" t="s">
        <v>874</v>
      </c>
      <c r="K639">
        <v>0</v>
      </c>
      <c r="L639" s="1">
        <v>46246</v>
      </c>
      <c r="M639">
        <v>482.32</v>
      </c>
      <c r="N639" s="3">
        <v>9230.7199999999993</v>
      </c>
      <c r="O639" t="s">
        <v>23</v>
      </c>
      <c r="P639" t="s">
        <v>24</v>
      </c>
      <c r="Q639" t="s">
        <v>875</v>
      </c>
      <c r="R639" t="s">
        <v>26</v>
      </c>
      <c r="S639" s="4" t="str">
        <f>IF(C639="","",_xlfn.IFNA(_xlfn.XLOOKUP(C639,'CADASTRO CLIENTE'!$B$2:$B$9815,'CADASTRO CLIENTE'!$C$2:$C$9815),"NÃO ENCONTRADO"))</f>
        <v>EDEMAR PORTO ALIMENTOS E BEBIDAS</v>
      </c>
    </row>
    <row r="640" spans="1:19" hidden="1" x14ac:dyDescent="0.3">
      <c r="A640" t="s">
        <v>19</v>
      </c>
      <c r="B640" t="s">
        <v>20</v>
      </c>
      <c r="C640" t="s">
        <v>45</v>
      </c>
      <c r="D640" t="s">
        <v>0</v>
      </c>
      <c r="F640" s="1">
        <v>46206</v>
      </c>
      <c r="G640" s="1">
        <v>46206</v>
      </c>
      <c r="H640">
        <v>48431</v>
      </c>
      <c r="I640" s="1">
        <v>46211</v>
      </c>
      <c r="J640" s="2">
        <v>46023</v>
      </c>
      <c r="K640">
        <v>0</v>
      </c>
      <c r="L640" s="1">
        <v>46211</v>
      </c>
      <c r="M640">
        <v>0</v>
      </c>
      <c r="N640" s="3">
        <v>14893.94</v>
      </c>
      <c r="O640" t="s">
        <v>23</v>
      </c>
      <c r="P640" t="s">
        <v>24</v>
      </c>
      <c r="Q640" t="s">
        <v>1148</v>
      </c>
      <c r="R640" t="s">
        <v>26</v>
      </c>
      <c r="S640" s="4" t="str">
        <f>IF(C640="","",_xlfn.IFNA(_xlfn.XLOOKUP(C640,'CADASTRO CLIENTE'!$B$2:$B$9815,'CADASTRO CLIENTE'!$C$2:$C$9815),"NÃO ENCONTRADO"))</f>
        <v>SAN FRANCISCO - CAUCAIA</v>
      </c>
    </row>
    <row r="641" spans="1:19" hidden="1" x14ac:dyDescent="0.3">
      <c r="A641" t="s">
        <v>19</v>
      </c>
      <c r="B641" t="s">
        <v>20</v>
      </c>
      <c r="C641" t="s">
        <v>1639</v>
      </c>
      <c r="D641" t="s">
        <v>1640</v>
      </c>
      <c r="F641" s="1">
        <v>46238</v>
      </c>
      <c r="G641" s="1">
        <v>46238</v>
      </c>
      <c r="H641">
        <v>49485</v>
      </c>
      <c r="I641" s="1">
        <v>46244</v>
      </c>
      <c r="J641" s="2">
        <v>46023</v>
      </c>
      <c r="K641">
        <v>0</v>
      </c>
      <c r="L641" s="1">
        <v>46244</v>
      </c>
      <c r="M641">
        <v>0</v>
      </c>
      <c r="N641" s="3">
        <v>4137.46</v>
      </c>
      <c r="O641" t="s">
        <v>23</v>
      </c>
      <c r="P641" t="s">
        <v>24</v>
      </c>
      <c r="Q641" t="s">
        <v>1641</v>
      </c>
      <c r="R641" t="s">
        <v>26</v>
      </c>
      <c r="S641" s="4" t="str">
        <f>IF(C641="","",_xlfn.IFNA(_xlfn.XLOOKUP(C641,'CADASTRO CLIENTE'!$B$2:$B$9815,'CADASTRO CLIENTE'!$C$2:$C$9815),"NÃO ENCONTRADO"))</f>
        <v>NATUCOCO</v>
      </c>
    </row>
    <row r="642" spans="1:19" hidden="1" x14ac:dyDescent="0.3">
      <c r="A642" t="s">
        <v>19</v>
      </c>
      <c r="B642" t="s">
        <v>20</v>
      </c>
      <c r="C642" t="s">
        <v>2218</v>
      </c>
      <c r="D642" t="s">
        <v>1622</v>
      </c>
      <c r="F642" s="1">
        <v>46273</v>
      </c>
      <c r="G642" s="1">
        <v>46273</v>
      </c>
      <c r="H642">
        <v>50886</v>
      </c>
      <c r="I642" s="1">
        <v>46280</v>
      </c>
      <c r="J642" s="2">
        <v>46023</v>
      </c>
      <c r="K642">
        <v>0</v>
      </c>
      <c r="L642" s="1">
        <v>46281</v>
      </c>
      <c r="M642">
        <v>0</v>
      </c>
      <c r="N642" s="3">
        <v>6721.38</v>
      </c>
      <c r="O642" t="s">
        <v>23</v>
      </c>
      <c r="P642" t="s">
        <v>24</v>
      </c>
      <c r="Q642" t="s">
        <v>4926</v>
      </c>
      <c r="R642" t="s">
        <v>26</v>
      </c>
      <c r="S642" s="4" t="str">
        <f>IF(C642="","",_xlfn.IFNA(_xlfn.XLOOKUP(C642,'CADASTRO CLIENTE'!$B$2:$B$9815,'CADASTRO CLIENTE'!$C$2:$C$9815),"NÃO ENCONTRADO"))</f>
        <v>INSPIRA NORDESTE - UNID 2</v>
      </c>
    </row>
    <row r="643" spans="1:19" hidden="1" x14ac:dyDescent="0.3">
      <c r="A643" t="s">
        <v>47</v>
      </c>
      <c r="B643" t="s">
        <v>31</v>
      </c>
      <c r="C643" t="s">
        <v>1800</v>
      </c>
      <c r="D643" t="s">
        <v>1801</v>
      </c>
      <c r="K643">
        <v>0</v>
      </c>
      <c r="L643" s="1">
        <v>46204</v>
      </c>
      <c r="M643">
        <v>0</v>
      </c>
      <c r="N643">
        <v>703.87</v>
      </c>
      <c r="O643" t="s">
        <v>23</v>
      </c>
      <c r="P643" t="s">
        <v>34</v>
      </c>
      <c r="Q643" t="s">
        <v>2249</v>
      </c>
      <c r="R643" t="s">
        <v>26</v>
      </c>
      <c r="S643" s="4" t="str">
        <f>IF(C643="","",_xlfn.IFNA(_xlfn.XLOOKUP(C643,'CADASTRO CLIENTE'!$B$2:$B$9815,'CADASTRO CLIENTE'!$C$2:$C$9815),"NÃO ENCONTRADO"))</f>
        <v>NOVA PETROLEO</v>
      </c>
    </row>
    <row r="644" spans="1:19" hidden="1" x14ac:dyDescent="0.3">
      <c r="A644" t="s">
        <v>19</v>
      </c>
      <c r="B644" t="s">
        <v>20</v>
      </c>
      <c r="C644" t="s">
        <v>1493</v>
      </c>
      <c r="D644" t="s">
        <v>200</v>
      </c>
      <c r="F644" s="1">
        <v>46210</v>
      </c>
      <c r="G644" s="1">
        <v>46210</v>
      </c>
      <c r="H644">
        <v>49030</v>
      </c>
      <c r="I644" s="1">
        <v>46218</v>
      </c>
      <c r="J644" s="2">
        <v>46023</v>
      </c>
      <c r="K644">
        <v>0</v>
      </c>
      <c r="L644" s="1">
        <v>46218</v>
      </c>
      <c r="M644">
        <v>0</v>
      </c>
      <c r="N644" s="3">
        <v>3466.82</v>
      </c>
      <c r="O644" t="s">
        <v>23</v>
      </c>
      <c r="P644" t="s">
        <v>24</v>
      </c>
      <c r="Q644" t="s">
        <v>2843</v>
      </c>
      <c r="R644" t="s">
        <v>26</v>
      </c>
      <c r="S644" s="4" t="str">
        <f>IF(C644="","",_xlfn.IFNA(_xlfn.XLOOKUP(C644,'CADASTRO CLIENTE'!$B$2:$B$9815,'CADASTRO CLIENTE'!$C$2:$C$9815),"NÃO ENCONTRADO"))</f>
        <v>INSPIRA MUDANÇA - UNID 29</v>
      </c>
    </row>
    <row r="645" spans="1:19" hidden="1" x14ac:dyDescent="0.3">
      <c r="A645" t="s">
        <v>19</v>
      </c>
      <c r="B645" t="s">
        <v>20</v>
      </c>
      <c r="C645" t="s">
        <v>612</v>
      </c>
      <c r="D645" t="s">
        <v>613</v>
      </c>
      <c r="F645" s="1">
        <v>46266</v>
      </c>
      <c r="G645" s="1">
        <v>46266</v>
      </c>
      <c r="H645">
        <v>50242</v>
      </c>
      <c r="I645" s="1">
        <v>46280</v>
      </c>
      <c r="J645" s="2">
        <v>46023</v>
      </c>
      <c r="K645">
        <v>0</v>
      </c>
      <c r="L645" s="1">
        <v>46280</v>
      </c>
      <c r="M645">
        <v>0</v>
      </c>
      <c r="N645" s="3">
        <v>27884.86</v>
      </c>
      <c r="O645" t="s">
        <v>23</v>
      </c>
      <c r="P645" t="s">
        <v>24</v>
      </c>
      <c r="Q645" t="s">
        <v>5129</v>
      </c>
      <c r="R645" t="s">
        <v>26</v>
      </c>
      <c r="S645" s="4" t="str">
        <f>IF(C645="","",_xlfn.IFNA(_xlfn.XLOOKUP(C645,'CADASTRO CLIENTE'!$B$2:$B$9815,'CADASTRO CLIENTE'!$C$2:$C$9815),"NÃO ENCONTRADO"))</f>
        <v>JOAO ALFREDO PARTICIPACOES</v>
      </c>
    </row>
    <row r="646" spans="1:19" hidden="1" x14ac:dyDescent="0.3">
      <c r="A646" t="s">
        <v>19</v>
      </c>
      <c r="B646" t="s">
        <v>20</v>
      </c>
      <c r="C646" t="s">
        <v>191</v>
      </c>
      <c r="D646" t="s">
        <v>192</v>
      </c>
      <c r="F646" s="1">
        <v>46218</v>
      </c>
      <c r="G646" s="1">
        <v>46218</v>
      </c>
      <c r="H646">
        <v>49280</v>
      </c>
      <c r="I646" s="1">
        <v>46223</v>
      </c>
      <c r="J646" s="2">
        <v>46023</v>
      </c>
      <c r="K646">
        <v>0</v>
      </c>
      <c r="L646" s="1">
        <v>46223</v>
      </c>
      <c r="M646">
        <v>0</v>
      </c>
      <c r="N646" s="3">
        <v>40955.94</v>
      </c>
      <c r="O646" t="s">
        <v>23</v>
      </c>
      <c r="P646" t="s">
        <v>24</v>
      </c>
      <c r="Q646" t="s">
        <v>834</v>
      </c>
      <c r="R646" t="s">
        <v>26</v>
      </c>
      <c r="S646" s="4" t="str">
        <f>IF(C646="","",_xlfn.IFNA(_xlfn.XLOOKUP(C646,'CADASTRO CLIENTE'!$B$2:$B$9815,'CADASTRO CLIENTE'!$C$2:$C$9815),"NÃO ENCONTRADO"))</f>
        <v>CELPA</v>
      </c>
    </row>
    <row r="647" spans="1:19" hidden="1" x14ac:dyDescent="0.3">
      <c r="A647" t="s">
        <v>19</v>
      </c>
      <c r="B647" t="s">
        <v>31</v>
      </c>
      <c r="C647" t="s">
        <v>341</v>
      </c>
      <c r="D647" t="s">
        <v>342</v>
      </c>
      <c r="F647" s="1">
        <v>46248</v>
      </c>
      <c r="G647" s="1">
        <v>46248</v>
      </c>
      <c r="H647">
        <v>523</v>
      </c>
      <c r="I647" s="1">
        <v>46264</v>
      </c>
      <c r="J647" s="2">
        <v>46023</v>
      </c>
      <c r="K647">
        <v>0</v>
      </c>
      <c r="L647" s="1">
        <v>46265</v>
      </c>
      <c r="M647">
        <v>0</v>
      </c>
      <c r="N647" s="3">
        <v>2346.25</v>
      </c>
      <c r="O647" t="s">
        <v>23</v>
      </c>
      <c r="P647" t="s">
        <v>34</v>
      </c>
      <c r="Q647" t="s">
        <v>26721</v>
      </c>
      <c r="R647" t="s">
        <v>26</v>
      </c>
      <c r="S647" s="4" t="str">
        <f>IF(C647="","",_xlfn.IFNA(_xlfn.XLOOKUP(C647,'CADASTRO CLIENTE'!$B$2:$B$9815,'CADASTRO CLIENTE'!$C$2:$C$9815),"NÃO ENCONTRADO"))</f>
        <v>SPP VI</v>
      </c>
    </row>
    <row r="648" spans="1:19" hidden="1" x14ac:dyDescent="0.3">
      <c r="A648" t="s">
        <v>19</v>
      </c>
      <c r="B648" t="s">
        <v>20</v>
      </c>
      <c r="C648" t="s">
        <v>941</v>
      </c>
      <c r="D648" t="s">
        <v>942</v>
      </c>
      <c r="F648" s="1">
        <v>46276</v>
      </c>
      <c r="G648" s="1">
        <v>46276</v>
      </c>
      <c r="H648">
        <v>51015</v>
      </c>
      <c r="I648" s="1">
        <v>46280</v>
      </c>
      <c r="J648" s="2">
        <v>46023</v>
      </c>
      <c r="K648">
        <v>0</v>
      </c>
      <c r="L648" s="1">
        <v>46281</v>
      </c>
      <c r="M648">
        <v>0</v>
      </c>
      <c r="N648" s="3">
        <v>74985.279999999999</v>
      </c>
      <c r="O648" t="s">
        <v>23</v>
      </c>
      <c r="P648" t="s">
        <v>24</v>
      </c>
      <c r="Q648" t="s">
        <v>5061</v>
      </c>
      <c r="R648" t="s">
        <v>26</v>
      </c>
      <c r="S648" s="4" t="str">
        <f>IF(C648="","",_xlfn.IFNA(_xlfn.XLOOKUP(C648,'CADASTRO CLIENTE'!$B$2:$B$9815,'CADASTRO CLIENTE'!$C$2:$C$9815),"NÃO ENCONTRADO"))</f>
        <v>SANTELISA 2</v>
      </c>
    </row>
    <row r="649" spans="1:19" hidden="1" x14ac:dyDescent="0.3">
      <c r="A649" t="s">
        <v>19</v>
      </c>
      <c r="B649" t="s">
        <v>20</v>
      </c>
      <c r="C649" t="s">
        <v>345</v>
      </c>
      <c r="D649" t="s">
        <v>55</v>
      </c>
      <c r="F649" s="1">
        <v>46238</v>
      </c>
      <c r="G649" s="1">
        <v>46238</v>
      </c>
      <c r="H649">
        <v>49514</v>
      </c>
      <c r="I649" s="1">
        <v>46244</v>
      </c>
      <c r="J649" s="2">
        <v>46023</v>
      </c>
      <c r="K649">
        <v>0</v>
      </c>
      <c r="L649" s="1">
        <v>46244</v>
      </c>
      <c r="M649">
        <v>0</v>
      </c>
      <c r="N649" s="3">
        <v>5701.46</v>
      </c>
      <c r="O649" t="s">
        <v>23</v>
      </c>
      <c r="P649" t="s">
        <v>24</v>
      </c>
      <c r="Q649" t="s">
        <v>346</v>
      </c>
      <c r="R649" t="s">
        <v>26</v>
      </c>
      <c r="S649" s="4" t="str">
        <f>IF(C649="","",_xlfn.IFNA(_xlfn.XLOOKUP(C649,'CADASTRO CLIENTE'!$B$2:$B$9815,'CADASTRO CLIENTE'!$C$2:$C$9815),"NÃO ENCONTRADO"))</f>
        <v>SESI SAUDE</v>
      </c>
    </row>
    <row r="650" spans="1:19" hidden="1" x14ac:dyDescent="0.3">
      <c r="A650" t="s">
        <v>19</v>
      </c>
      <c r="B650" t="s">
        <v>20</v>
      </c>
      <c r="C650" t="s">
        <v>514</v>
      </c>
      <c r="D650" t="s">
        <v>515</v>
      </c>
      <c r="F650" s="1">
        <v>46273</v>
      </c>
      <c r="G650" s="1">
        <v>46273</v>
      </c>
      <c r="H650">
        <v>50858</v>
      </c>
      <c r="I650" s="1">
        <v>46280</v>
      </c>
      <c r="J650" s="2">
        <v>46023</v>
      </c>
      <c r="K650">
        <v>0</v>
      </c>
      <c r="L650" s="1">
        <v>46281</v>
      </c>
      <c r="M650">
        <v>0</v>
      </c>
      <c r="N650" s="3">
        <v>6650.01</v>
      </c>
      <c r="O650" t="s">
        <v>23</v>
      </c>
      <c r="P650" t="s">
        <v>24</v>
      </c>
      <c r="Q650" t="s">
        <v>5114</v>
      </c>
      <c r="R650" t="s">
        <v>26</v>
      </c>
      <c r="S650" s="4" t="str">
        <f>IF(C650="","",_xlfn.IFNA(_xlfn.XLOOKUP(C650,'CADASTRO CLIENTE'!$B$2:$B$9815,'CADASTRO CLIENTE'!$C$2:$C$9815),"NÃO ENCONTRADO"))</f>
        <v>INSPIRA SUL - UNID 4</v>
      </c>
    </row>
    <row r="651" spans="1:19" hidden="1" x14ac:dyDescent="0.3">
      <c r="A651" t="s">
        <v>47</v>
      </c>
      <c r="B651" t="s">
        <v>20</v>
      </c>
      <c r="C651" t="s">
        <v>2273</v>
      </c>
      <c r="D651" t="s">
        <v>2274</v>
      </c>
      <c r="K651">
        <v>0</v>
      </c>
      <c r="L651" s="1">
        <v>46234</v>
      </c>
      <c r="M651">
        <v>0</v>
      </c>
      <c r="N651" s="3">
        <v>2600000</v>
      </c>
      <c r="O651" t="s">
        <v>23</v>
      </c>
      <c r="P651" t="s">
        <v>142</v>
      </c>
      <c r="Q651" t="s">
        <v>2275</v>
      </c>
      <c r="R651" t="s">
        <v>26</v>
      </c>
      <c r="S651" s="4" t="str">
        <f>IF(C651="","",_xlfn.IFNA(_xlfn.XLOOKUP(C651,'CADASTRO CLIENTE'!$B$2:$B$9815,'CADASTRO CLIENTE'!$C$2:$C$9815),"NÃO ENCONTRADO"))</f>
        <v>COLINAS 2</v>
      </c>
    </row>
    <row r="652" spans="1:19" hidden="1" x14ac:dyDescent="0.3">
      <c r="A652" t="s">
        <v>19</v>
      </c>
      <c r="B652" t="s">
        <v>20</v>
      </c>
      <c r="C652" t="s">
        <v>1820</v>
      </c>
      <c r="D652" t="s">
        <v>1821</v>
      </c>
      <c r="F652" s="1">
        <v>46268</v>
      </c>
      <c r="G652" s="1">
        <v>46268</v>
      </c>
      <c r="H652">
        <v>50640</v>
      </c>
      <c r="I652" s="1">
        <v>46280</v>
      </c>
      <c r="J652" s="2">
        <v>46023</v>
      </c>
      <c r="K652">
        <v>0</v>
      </c>
      <c r="L652" s="1">
        <v>46280</v>
      </c>
      <c r="M652">
        <v>0</v>
      </c>
      <c r="N652" s="3">
        <v>16611.41</v>
      </c>
      <c r="O652" t="s">
        <v>23</v>
      </c>
      <c r="P652" t="s">
        <v>24</v>
      </c>
      <c r="Q652" t="s">
        <v>4950</v>
      </c>
      <c r="R652" t="s">
        <v>26</v>
      </c>
      <c r="S652" s="4" t="str">
        <f>IF(C652="","",_xlfn.IFNA(_xlfn.XLOOKUP(C652,'CADASTRO CLIENTE'!$B$2:$B$9815,'CADASTRO CLIENTE'!$C$2:$C$9815),"NÃO ENCONTRADO"))</f>
        <v>OI FRANGO - MATRIZ</v>
      </c>
    </row>
    <row r="653" spans="1:19" hidden="1" x14ac:dyDescent="0.3">
      <c r="A653" t="s">
        <v>19</v>
      </c>
      <c r="B653" t="s">
        <v>20</v>
      </c>
      <c r="C653" t="s">
        <v>964</v>
      </c>
      <c r="D653" t="s">
        <v>965</v>
      </c>
      <c r="F653" s="1">
        <v>46206</v>
      </c>
      <c r="G653" s="1">
        <v>46206</v>
      </c>
      <c r="H653">
        <v>48773</v>
      </c>
      <c r="I653" s="1">
        <v>46218</v>
      </c>
      <c r="J653" s="2">
        <v>46023</v>
      </c>
      <c r="K653">
        <v>0</v>
      </c>
      <c r="L653" s="1">
        <v>46227</v>
      </c>
      <c r="M653">
        <v>0</v>
      </c>
      <c r="N653" s="3">
        <v>8462.64</v>
      </c>
      <c r="O653" t="s">
        <v>23</v>
      </c>
      <c r="P653" t="s">
        <v>24</v>
      </c>
      <c r="Q653" t="s">
        <v>966</v>
      </c>
      <c r="R653" t="s">
        <v>26</v>
      </c>
      <c r="S653" s="4" t="str">
        <f>IF(C653="","",_xlfn.IFNA(_xlfn.XLOOKUP(C653,'CADASTRO CLIENTE'!$B$2:$B$9815,'CADASTRO CLIENTE'!$C$2:$C$9815),"NÃO ENCONTRADO"))</f>
        <v>MC COMERCIO</v>
      </c>
    </row>
    <row r="654" spans="1:19" hidden="1" x14ac:dyDescent="0.3">
      <c r="A654" t="s">
        <v>19</v>
      </c>
      <c r="B654" t="s">
        <v>20</v>
      </c>
      <c r="C654" t="s">
        <v>2184</v>
      </c>
      <c r="D654" t="s">
        <v>1424</v>
      </c>
      <c r="F654" s="1">
        <v>46210</v>
      </c>
      <c r="G654" s="1">
        <v>46210</v>
      </c>
      <c r="H654">
        <v>49098</v>
      </c>
      <c r="I654" s="1">
        <v>46211</v>
      </c>
      <c r="J654" s="2">
        <v>46023</v>
      </c>
      <c r="K654">
        <v>0</v>
      </c>
      <c r="L654" s="1">
        <v>46213</v>
      </c>
      <c r="M654">
        <v>0</v>
      </c>
      <c r="N654" s="3">
        <v>12703</v>
      </c>
      <c r="O654" t="s">
        <v>23</v>
      </c>
      <c r="P654" t="s">
        <v>24</v>
      </c>
      <c r="Q654" t="s">
        <v>2185</v>
      </c>
      <c r="R654" t="s">
        <v>26</v>
      </c>
      <c r="S654" s="4" t="str">
        <f>IF(C654="","",_xlfn.IFNA(_xlfn.XLOOKUP(C654,'CADASTRO CLIENTE'!$B$2:$B$9815,'CADASTRO CLIENTE'!$C$2:$C$9815),"NÃO ENCONTRADO"))</f>
        <v>FENIX CATENDE</v>
      </c>
    </row>
    <row r="655" spans="1:19" hidden="1" x14ac:dyDescent="0.3">
      <c r="A655" t="s">
        <v>19</v>
      </c>
      <c r="B655" t="s">
        <v>20</v>
      </c>
      <c r="C655" t="s">
        <v>3071</v>
      </c>
      <c r="D655" t="s">
        <v>3072</v>
      </c>
      <c r="F655" s="1">
        <v>46238</v>
      </c>
      <c r="G655" s="1">
        <v>46238</v>
      </c>
      <c r="H655">
        <v>49649</v>
      </c>
      <c r="I655" s="1">
        <v>46249</v>
      </c>
      <c r="J655" s="2">
        <v>46023</v>
      </c>
      <c r="K655">
        <v>0</v>
      </c>
      <c r="L655" s="1">
        <v>46290</v>
      </c>
      <c r="M655">
        <v>0</v>
      </c>
      <c r="N655" s="3">
        <v>5865.96</v>
      </c>
      <c r="O655" t="s">
        <v>23</v>
      </c>
      <c r="P655" t="s">
        <v>24</v>
      </c>
      <c r="Q655" t="s">
        <v>26705</v>
      </c>
      <c r="R655" t="s">
        <v>26</v>
      </c>
      <c r="S655" s="4" t="str">
        <f>IF(C655="","",_xlfn.IFNA(_xlfn.XLOOKUP(C655,'CADASTRO CLIENTE'!$B$2:$B$9815,'CADASTRO CLIENTE'!$C$2:$C$9815),"NÃO ENCONTRADO"))</f>
        <v>MIRAPRAIA</v>
      </c>
    </row>
    <row r="656" spans="1:19" hidden="1" x14ac:dyDescent="0.3">
      <c r="A656" t="s">
        <v>19</v>
      </c>
      <c r="B656" t="s">
        <v>20</v>
      </c>
      <c r="C656" t="s">
        <v>1280</v>
      </c>
      <c r="D656" t="s">
        <v>1281</v>
      </c>
      <c r="F656" s="1">
        <v>46238</v>
      </c>
      <c r="G656" s="1">
        <v>46238</v>
      </c>
      <c r="H656">
        <v>49568</v>
      </c>
      <c r="I656" s="1">
        <v>46254</v>
      </c>
      <c r="J656" s="2">
        <v>46023</v>
      </c>
      <c r="K656">
        <v>0</v>
      </c>
      <c r="L656" s="1">
        <v>46252</v>
      </c>
      <c r="M656">
        <v>0</v>
      </c>
      <c r="N656" s="3">
        <v>11557.42</v>
      </c>
      <c r="O656" t="s">
        <v>23</v>
      </c>
      <c r="P656" t="s">
        <v>24</v>
      </c>
      <c r="Q656" t="s">
        <v>1895</v>
      </c>
      <c r="R656" t="s">
        <v>26</v>
      </c>
      <c r="S656" s="4" t="str">
        <f>IF(C656="","",_xlfn.IFNA(_xlfn.XLOOKUP(C656,'CADASTRO CLIENTE'!$B$2:$B$9815,'CADASTRO CLIENTE'!$C$2:$C$9815),"NÃO ENCONTRADO"))</f>
        <v>HFM LTDA</v>
      </c>
    </row>
    <row r="657" spans="1:19" hidden="1" x14ac:dyDescent="0.3">
      <c r="A657" t="s">
        <v>19</v>
      </c>
      <c r="B657" t="s">
        <v>20</v>
      </c>
      <c r="C657" t="s">
        <v>1080</v>
      </c>
      <c r="D657" t="s">
        <v>1081</v>
      </c>
      <c r="F657" s="1">
        <v>46239</v>
      </c>
      <c r="G657" s="1">
        <v>46239</v>
      </c>
      <c r="H657">
        <v>49763</v>
      </c>
      <c r="I657" s="1">
        <v>46249</v>
      </c>
      <c r="J657" s="2">
        <v>46023</v>
      </c>
      <c r="K657">
        <v>0</v>
      </c>
      <c r="L657" s="1">
        <v>46253</v>
      </c>
      <c r="M657">
        <v>0</v>
      </c>
      <c r="N657" s="3">
        <v>4447.32</v>
      </c>
      <c r="O657" t="s">
        <v>23</v>
      </c>
      <c r="P657" t="s">
        <v>24</v>
      </c>
      <c r="Q657" t="s">
        <v>1580</v>
      </c>
      <c r="R657" t="s">
        <v>26</v>
      </c>
      <c r="S657" s="4" t="str">
        <f>IF(C657="","",_xlfn.IFNA(_xlfn.XLOOKUP(C657,'CADASTRO CLIENTE'!$B$2:$B$9815,'CADASTRO CLIENTE'!$C$2:$C$9815),"NÃO ENCONTRADO"))</f>
        <v>CMA PETROLEO</v>
      </c>
    </row>
    <row r="658" spans="1:19" hidden="1" x14ac:dyDescent="0.3">
      <c r="A658" t="s">
        <v>19</v>
      </c>
      <c r="B658" t="s">
        <v>20</v>
      </c>
      <c r="C658" t="s">
        <v>505</v>
      </c>
      <c r="D658" t="s">
        <v>200</v>
      </c>
      <c r="F658" s="1">
        <v>46210</v>
      </c>
      <c r="G658" s="1">
        <v>46210</v>
      </c>
      <c r="H658">
        <v>49035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2377.3200000000002</v>
      </c>
      <c r="O658" t="s">
        <v>23</v>
      </c>
      <c r="P658" t="s">
        <v>24</v>
      </c>
      <c r="Q658" t="s">
        <v>1005</v>
      </c>
      <c r="R658" t="s">
        <v>26</v>
      </c>
      <c r="S658" s="4" t="str">
        <f>IF(C658="","",_xlfn.IFNA(_xlfn.XLOOKUP(C658,'CADASTRO CLIENTE'!$B$2:$B$9815,'CADASTRO CLIENTE'!$C$2:$C$9815),"NÃO ENCONTRADO"))</f>
        <v>ECN ITACOATIARA - INSPIRA 40</v>
      </c>
    </row>
    <row r="659" spans="1:19" hidden="1" x14ac:dyDescent="0.3">
      <c r="A659" t="s">
        <v>19</v>
      </c>
      <c r="B659" t="s">
        <v>20</v>
      </c>
      <c r="C659" t="s">
        <v>1834</v>
      </c>
      <c r="D659" t="s">
        <v>1835</v>
      </c>
      <c r="F659" s="1">
        <v>46212</v>
      </c>
      <c r="G659" s="1">
        <v>46212</v>
      </c>
      <c r="H659">
        <v>49196</v>
      </c>
      <c r="I659" s="1">
        <v>46223</v>
      </c>
      <c r="J659" s="2">
        <v>46023</v>
      </c>
      <c r="K659">
        <v>0</v>
      </c>
      <c r="L659" s="1">
        <v>46234</v>
      </c>
      <c r="M659">
        <v>0</v>
      </c>
      <c r="N659" s="3">
        <v>23315.68</v>
      </c>
      <c r="O659" t="s">
        <v>23</v>
      </c>
      <c r="P659" t="s">
        <v>24</v>
      </c>
      <c r="Q659" t="s">
        <v>2372</v>
      </c>
      <c r="R659" t="s">
        <v>26</v>
      </c>
      <c r="S659" s="4" t="str">
        <f>IF(C659="","",_xlfn.IFNA(_xlfn.XLOOKUP(C659,'CADASTRO CLIENTE'!$B$2:$B$9815,'CADASTRO CLIENTE'!$C$2:$C$9815),"NÃO ENCONTRADO"))</f>
        <v>HOSPITAL ALBERT SABIN</v>
      </c>
    </row>
    <row r="660" spans="1:19" hidden="1" x14ac:dyDescent="0.3">
      <c r="A660" t="s">
        <v>19</v>
      </c>
      <c r="B660" t="s">
        <v>20</v>
      </c>
      <c r="C660" t="s">
        <v>2224</v>
      </c>
      <c r="D660" t="s">
        <v>111</v>
      </c>
      <c r="F660" s="1">
        <v>46268</v>
      </c>
      <c r="G660" s="1">
        <v>46268</v>
      </c>
      <c r="H660">
        <v>50505</v>
      </c>
      <c r="I660" s="1">
        <v>46280</v>
      </c>
      <c r="J660" s="2">
        <v>46023</v>
      </c>
      <c r="K660">
        <v>0</v>
      </c>
      <c r="L660" s="1">
        <v>46275</v>
      </c>
      <c r="M660">
        <v>0</v>
      </c>
      <c r="N660" s="3">
        <v>7017.36</v>
      </c>
      <c r="O660" t="s">
        <v>23</v>
      </c>
      <c r="P660" t="s">
        <v>24</v>
      </c>
      <c r="Q660" t="s">
        <v>2225</v>
      </c>
      <c r="R660" t="s">
        <v>26</v>
      </c>
      <c r="S660" s="4" t="str">
        <f>IF(C660="","",_xlfn.IFNA(_xlfn.XLOOKUP(C660,'CADASTRO CLIENTE'!$B$2:$B$9815,'CADASTRO CLIENTE'!$C$2:$C$9815),"NÃO ENCONTRADO"))</f>
        <v>SELF IT - PIEDADE</v>
      </c>
    </row>
    <row r="661" spans="1:19" hidden="1" x14ac:dyDescent="0.3">
      <c r="A661" t="s">
        <v>19</v>
      </c>
      <c r="B661" t="s">
        <v>20</v>
      </c>
      <c r="C661" t="s">
        <v>2224</v>
      </c>
      <c r="D661" t="s">
        <v>111</v>
      </c>
      <c r="F661" s="1">
        <v>46239</v>
      </c>
      <c r="G661" s="1">
        <v>46239</v>
      </c>
      <c r="H661">
        <v>49799</v>
      </c>
      <c r="I661" s="1">
        <v>46248</v>
      </c>
      <c r="J661" s="2">
        <v>46023</v>
      </c>
      <c r="K661">
        <v>0</v>
      </c>
      <c r="L661" s="1">
        <v>46244</v>
      </c>
      <c r="M661">
        <v>0</v>
      </c>
      <c r="N661" s="3">
        <v>8025.13</v>
      </c>
      <c r="O661" t="s">
        <v>23</v>
      </c>
      <c r="P661" t="s">
        <v>24</v>
      </c>
      <c r="Q661" t="s">
        <v>2809</v>
      </c>
      <c r="R661" t="s">
        <v>26</v>
      </c>
      <c r="S661" s="4" t="str">
        <f>IF(C661="","",_xlfn.IFNA(_xlfn.XLOOKUP(C661,'CADASTRO CLIENTE'!$B$2:$B$9815,'CADASTRO CLIENTE'!$C$2:$C$9815),"NÃO ENCONTRADO"))</f>
        <v>SELF IT - PIEDADE</v>
      </c>
    </row>
    <row r="662" spans="1:19" hidden="1" x14ac:dyDescent="0.3">
      <c r="A662" t="s">
        <v>19</v>
      </c>
      <c r="B662" t="s">
        <v>20</v>
      </c>
      <c r="C662" t="s">
        <v>1298</v>
      </c>
      <c r="D662" t="s">
        <v>200</v>
      </c>
      <c r="F662" s="1">
        <v>46209</v>
      </c>
      <c r="G662" s="1">
        <v>46209</v>
      </c>
      <c r="H662">
        <v>48977</v>
      </c>
      <c r="I662" s="1">
        <v>46218</v>
      </c>
      <c r="J662" s="2">
        <v>46023</v>
      </c>
      <c r="K662">
        <v>0</v>
      </c>
      <c r="L662" s="1">
        <v>46218</v>
      </c>
      <c r="M662">
        <v>0</v>
      </c>
      <c r="N662" s="3">
        <v>1738.71</v>
      </c>
      <c r="O662" t="s">
        <v>23</v>
      </c>
      <c r="P662" t="s">
        <v>24</v>
      </c>
      <c r="Q662" t="s">
        <v>2935</v>
      </c>
      <c r="R662" t="s">
        <v>26</v>
      </c>
      <c r="S662" s="4" t="str">
        <f>IF(C662="","",_xlfn.IFNA(_xlfn.XLOOKUP(C662,'CADASTRO CLIENTE'!$B$2:$B$9815,'CADASTRO CLIENTE'!$C$2:$C$9815),"NÃO ENCONTRADO"))</f>
        <v>INSPIRA MUDANCA - UNID 40</v>
      </c>
    </row>
    <row r="663" spans="1:19" hidden="1" x14ac:dyDescent="0.3">
      <c r="A663" t="s">
        <v>19</v>
      </c>
      <c r="B663" t="s">
        <v>20</v>
      </c>
      <c r="C663" t="s">
        <v>2140</v>
      </c>
      <c r="D663" t="s">
        <v>2141</v>
      </c>
      <c r="F663" s="1">
        <v>46238</v>
      </c>
      <c r="G663" s="1">
        <v>46238</v>
      </c>
      <c r="H663">
        <v>49456</v>
      </c>
      <c r="I663" s="1">
        <v>46248</v>
      </c>
      <c r="J663" s="2">
        <v>46023</v>
      </c>
      <c r="K663">
        <v>0</v>
      </c>
      <c r="L663" s="1">
        <v>46248</v>
      </c>
      <c r="M663">
        <v>0</v>
      </c>
      <c r="N663" s="3">
        <v>139935.26</v>
      </c>
      <c r="O663" t="s">
        <v>23</v>
      </c>
      <c r="P663" t="s">
        <v>24</v>
      </c>
      <c r="Q663" t="s">
        <v>2142</v>
      </c>
      <c r="R663" t="s">
        <v>26</v>
      </c>
      <c r="S663" s="4" t="str">
        <f>IF(C663="","",_xlfn.IFNA(_xlfn.XLOOKUP(C663,'CADASTRO CLIENTE'!$B$2:$B$9815,'CADASTRO CLIENTE'!$C$2:$C$9815),"NÃO ENCONTRADO"))</f>
        <v>DELFA</v>
      </c>
    </row>
    <row r="664" spans="1:19" hidden="1" x14ac:dyDescent="0.3">
      <c r="A664" t="s">
        <v>19</v>
      </c>
      <c r="B664" t="s">
        <v>74</v>
      </c>
      <c r="C664" t="s">
        <v>1505</v>
      </c>
      <c r="D664" t="s">
        <v>1506</v>
      </c>
      <c r="F664" s="1">
        <v>46210</v>
      </c>
      <c r="G664" s="1">
        <v>46210</v>
      </c>
      <c r="H664">
        <v>1091</v>
      </c>
      <c r="I664" s="1">
        <v>46218</v>
      </c>
      <c r="J664" s="2">
        <v>46023</v>
      </c>
      <c r="K664">
        <v>0</v>
      </c>
      <c r="L664" s="1">
        <v>46218</v>
      </c>
      <c r="M664">
        <v>0</v>
      </c>
      <c r="N664" s="3">
        <v>57110.98</v>
      </c>
      <c r="O664" t="s">
        <v>23</v>
      </c>
      <c r="P664" t="s">
        <v>330</v>
      </c>
      <c r="Q664" t="s">
        <v>3017</v>
      </c>
      <c r="R664" t="s">
        <v>26</v>
      </c>
      <c r="S664" s="4" t="str">
        <f>IF(C664="","",_xlfn.IFNA(_xlfn.XLOOKUP(C664,'CADASTRO CLIENTE'!$B$2:$B$9815,'CADASTRO CLIENTE'!$C$2:$C$9815),"NÃO ENCONTRADO"))</f>
        <v>TV JANGADEIRO</v>
      </c>
    </row>
    <row r="665" spans="1:19" hidden="1" x14ac:dyDescent="0.3">
      <c r="A665" t="s">
        <v>19</v>
      </c>
      <c r="B665" t="s">
        <v>20</v>
      </c>
      <c r="C665" t="s">
        <v>751</v>
      </c>
      <c r="D665" t="s">
        <v>752</v>
      </c>
      <c r="F665" s="1">
        <v>46240</v>
      </c>
      <c r="G665" s="1">
        <v>46240</v>
      </c>
      <c r="H665">
        <v>49977</v>
      </c>
      <c r="I665" s="1">
        <v>46245</v>
      </c>
      <c r="J665" s="2">
        <v>46023</v>
      </c>
      <c r="K665">
        <v>0</v>
      </c>
      <c r="L665" s="1">
        <v>46244</v>
      </c>
      <c r="M665">
        <v>0</v>
      </c>
      <c r="N665" s="3">
        <v>555181.38</v>
      </c>
      <c r="O665" t="s">
        <v>23</v>
      </c>
      <c r="P665" t="s">
        <v>148</v>
      </c>
      <c r="Q665" t="s">
        <v>2029</v>
      </c>
      <c r="R665" t="s">
        <v>26</v>
      </c>
      <c r="S665" s="4" t="str">
        <f>IF(C665="","",_xlfn.IFNA(_xlfn.XLOOKUP(C665,'CADASTRO CLIENTE'!$B$2:$B$9815,'CADASTRO CLIENTE'!$C$2:$C$9815),"NÃO ENCONTRADO"))</f>
        <v>DUCOCO</v>
      </c>
    </row>
    <row r="666" spans="1:19" hidden="1" x14ac:dyDescent="0.3">
      <c r="A666" t="s">
        <v>47</v>
      </c>
      <c r="B666" t="s">
        <v>31</v>
      </c>
      <c r="C666" t="s">
        <v>1907</v>
      </c>
      <c r="D666" t="s">
        <v>1908</v>
      </c>
      <c r="K666">
        <v>0</v>
      </c>
      <c r="L666" s="1">
        <v>46205</v>
      </c>
      <c r="M666">
        <v>0</v>
      </c>
      <c r="N666" s="3">
        <v>1236.8599999999999</v>
      </c>
      <c r="O666" t="s">
        <v>23</v>
      </c>
      <c r="P666" t="s">
        <v>34</v>
      </c>
      <c r="Q666" t="s">
        <v>1909</v>
      </c>
      <c r="R666" t="s">
        <v>26</v>
      </c>
      <c r="S666" s="4" t="str">
        <f>IF(C666="","",_xlfn.IFNA(_xlfn.XLOOKUP(C666,'CADASTRO CLIENTE'!$B$2:$B$9815,'CADASTRO CLIENTE'!$C$2:$C$9815),"NÃO ENCONTRADO"))</f>
        <v>CERAMICA SERRA GRANDE</v>
      </c>
    </row>
    <row r="667" spans="1:19" hidden="1" x14ac:dyDescent="0.3">
      <c r="A667" t="s">
        <v>19</v>
      </c>
      <c r="B667" t="s">
        <v>20</v>
      </c>
      <c r="C667" t="s">
        <v>476</v>
      </c>
      <c r="D667" t="s">
        <v>477</v>
      </c>
      <c r="F667" s="1">
        <v>46281</v>
      </c>
      <c r="G667" s="1">
        <v>46281</v>
      </c>
      <c r="H667">
        <v>51028</v>
      </c>
      <c r="I667" s="1">
        <v>46285</v>
      </c>
      <c r="J667" s="2">
        <v>46023</v>
      </c>
      <c r="K667">
        <v>0</v>
      </c>
      <c r="L667" s="1">
        <v>46288</v>
      </c>
      <c r="M667">
        <v>0</v>
      </c>
      <c r="N667" s="3">
        <v>18437.71</v>
      </c>
      <c r="O667" t="s">
        <v>23</v>
      </c>
      <c r="P667" t="s">
        <v>24</v>
      </c>
      <c r="Q667" t="s">
        <v>26666</v>
      </c>
      <c r="R667" t="s">
        <v>26</v>
      </c>
      <c r="S667" s="4" t="str">
        <f>IF(C667="","",_xlfn.IFNA(_xlfn.XLOOKUP(C667,'CADASTRO CLIENTE'!$B$2:$B$9815,'CADASTRO CLIENTE'!$C$2:$C$9815),"NÃO ENCONTRADO"))</f>
        <v>CPFL JAGUARI</v>
      </c>
    </row>
    <row r="668" spans="1:19" hidden="1" x14ac:dyDescent="0.3">
      <c r="A668" t="s">
        <v>19</v>
      </c>
      <c r="B668" t="s">
        <v>573</v>
      </c>
      <c r="C668" t="s">
        <v>2502</v>
      </c>
      <c r="D668" t="s">
        <v>2503</v>
      </c>
      <c r="F668" s="1">
        <v>46252</v>
      </c>
      <c r="G668" s="1">
        <v>46252</v>
      </c>
      <c r="H668">
        <v>133</v>
      </c>
      <c r="I668" s="1">
        <v>46252</v>
      </c>
      <c r="J668" s="2">
        <v>46023</v>
      </c>
      <c r="K668">
        <v>0</v>
      </c>
      <c r="L668" s="1">
        <v>46255</v>
      </c>
      <c r="M668">
        <v>0</v>
      </c>
      <c r="N668">
        <v>687.54</v>
      </c>
      <c r="O668" t="s">
        <v>23</v>
      </c>
      <c r="P668" t="s">
        <v>576</v>
      </c>
      <c r="Q668" t="s">
        <v>26641</v>
      </c>
      <c r="R668" t="s">
        <v>26</v>
      </c>
      <c r="S668" s="4">
        <f>IF(C668="","",_xlfn.IFNA(_xlfn.XLOOKUP(C668,'CADASTRO CLIENTE'!$B$2:$B$9815,'CADASTRO CLIENTE'!$C$2:$C$9815),"NÃO ENCONTRADO"))</f>
        <v>0</v>
      </c>
    </row>
    <row r="669" spans="1:19" hidden="1" x14ac:dyDescent="0.3">
      <c r="A669" t="s">
        <v>19</v>
      </c>
      <c r="B669" t="s">
        <v>74</v>
      </c>
      <c r="C669" t="s">
        <v>898</v>
      </c>
      <c r="D669" t="s">
        <v>899</v>
      </c>
      <c r="F669" s="1">
        <v>46269</v>
      </c>
      <c r="G669" s="1">
        <v>46269</v>
      </c>
      <c r="H669">
        <v>1136</v>
      </c>
      <c r="I669" s="1">
        <v>46274</v>
      </c>
      <c r="J669" s="2">
        <v>46023</v>
      </c>
      <c r="K669">
        <v>0</v>
      </c>
      <c r="L669" s="1">
        <v>46273</v>
      </c>
      <c r="M669">
        <v>0</v>
      </c>
      <c r="N669" s="3">
        <v>97477.54</v>
      </c>
      <c r="O669" t="s">
        <v>23</v>
      </c>
      <c r="P669" t="s">
        <v>24</v>
      </c>
      <c r="Q669" t="s">
        <v>2303</v>
      </c>
      <c r="R669" t="s">
        <v>26</v>
      </c>
      <c r="S669" s="4" t="str">
        <f>IF(C669="","",_xlfn.IFNA(_xlfn.XLOOKUP(C669,'CADASTRO CLIENTE'!$B$2:$B$9815,'CADASTRO CLIENTE'!$C$2:$C$9815),"NÃO ENCONTRADO"))</f>
        <v>GELO PRIMOR</v>
      </c>
    </row>
    <row r="670" spans="1:19" hidden="1" x14ac:dyDescent="0.3">
      <c r="A670" t="s">
        <v>19</v>
      </c>
      <c r="B670" t="s">
        <v>31</v>
      </c>
      <c r="C670" t="s">
        <v>283</v>
      </c>
      <c r="D670" t="s">
        <v>284</v>
      </c>
      <c r="F670" s="1">
        <v>46225</v>
      </c>
      <c r="G670" s="1">
        <v>46225</v>
      </c>
      <c r="H670">
        <v>99</v>
      </c>
      <c r="I670" s="1">
        <v>46233</v>
      </c>
      <c r="J670" s="2">
        <v>46023</v>
      </c>
      <c r="K670">
        <v>0</v>
      </c>
      <c r="L670" s="1">
        <v>46294</v>
      </c>
      <c r="M670">
        <v>0</v>
      </c>
      <c r="N670" s="3">
        <v>28155</v>
      </c>
      <c r="O670" t="s">
        <v>23</v>
      </c>
      <c r="P670" t="s">
        <v>34</v>
      </c>
      <c r="Q670" t="s">
        <v>26759</v>
      </c>
      <c r="R670" t="s">
        <v>26</v>
      </c>
      <c r="S670" s="4" t="str">
        <f>IF(C670="","",_xlfn.IFNA(_xlfn.XLOOKUP(C670,'CADASTRO CLIENTE'!$B$2:$B$9815,'CADASTRO CLIENTE'!$C$2:$C$9815),"NÃO ENCONTRADO"))</f>
        <v>ARAPUA PARTICIPACOES</v>
      </c>
    </row>
    <row r="671" spans="1:19" hidden="1" x14ac:dyDescent="0.3">
      <c r="A671" t="s">
        <v>19</v>
      </c>
      <c r="B671" t="s">
        <v>20</v>
      </c>
      <c r="C671" t="s">
        <v>248</v>
      </c>
      <c r="D671" t="s">
        <v>249</v>
      </c>
      <c r="F671" s="1">
        <v>46205</v>
      </c>
      <c r="G671" s="1">
        <v>46205</v>
      </c>
      <c r="H671">
        <v>48405</v>
      </c>
      <c r="I671" s="1">
        <v>46211</v>
      </c>
      <c r="J671" s="2">
        <v>46023</v>
      </c>
      <c r="K671">
        <v>0</v>
      </c>
      <c r="L671" s="1">
        <v>46211</v>
      </c>
      <c r="M671">
        <v>0</v>
      </c>
      <c r="N671" s="3">
        <v>103856.98</v>
      </c>
      <c r="O671" t="s">
        <v>23</v>
      </c>
      <c r="P671" t="s">
        <v>24</v>
      </c>
      <c r="Q671" t="s">
        <v>250</v>
      </c>
      <c r="R671" t="s">
        <v>26</v>
      </c>
      <c r="S671" s="4" t="str">
        <f>IF(C671="","",_xlfn.IFNA(_xlfn.XLOOKUP(C671,'CADASTRO CLIENTE'!$B$2:$B$9815,'CADASTRO CLIENTE'!$C$2:$C$9815),"NÃO ENCONTRADO"))</f>
        <v>CHARLES DARWIN</v>
      </c>
    </row>
    <row r="672" spans="1:19" hidden="1" x14ac:dyDescent="0.3">
      <c r="A672" t="s">
        <v>19</v>
      </c>
      <c r="B672" t="s">
        <v>31</v>
      </c>
      <c r="C672" t="s">
        <v>1349</v>
      </c>
      <c r="D672" t="s">
        <v>1350</v>
      </c>
      <c r="F672" s="1">
        <v>46225</v>
      </c>
      <c r="G672" s="1">
        <v>46225</v>
      </c>
      <c r="H672">
        <v>87</v>
      </c>
      <c r="I672" s="1">
        <v>46244</v>
      </c>
      <c r="J672" s="2">
        <v>46023</v>
      </c>
      <c r="K672">
        <v>0</v>
      </c>
      <c r="L672" s="1">
        <v>46246</v>
      </c>
      <c r="M672">
        <v>0</v>
      </c>
      <c r="N672" s="3">
        <v>2346.25</v>
      </c>
      <c r="O672" t="s">
        <v>23</v>
      </c>
      <c r="P672" t="s">
        <v>34</v>
      </c>
      <c r="Q672" t="s">
        <v>2124</v>
      </c>
      <c r="R672" t="s">
        <v>26</v>
      </c>
      <c r="S672" s="4" t="str">
        <f>IF(C672="","",_xlfn.IFNA(_xlfn.XLOOKUP(C672,'CADASTRO CLIENTE'!$B$2:$B$9815,'CADASTRO CLIENTE'!$C$2:$C$9815),"NÃO ENCONTRADO"))</f>
        <v>SANTA EFIGENIA</v>
      </c>
    </row>
    <row r="673" spans="1:19" hidden="1" x14ac:dyDescent="0.3">
      <c r="A673" t="s">
        <v>47</v>
      </c>
      <c r="B673" t="s">
        <v>20</v>
      </c>
      <c r="C673" t="s">
        <v>2353</v>
      </c>
      <c r="D673" t="s">
        <v>111</v>
      </c>
      <c r="K673">
        <v>0</v>
      </c>
      <c r="L673" s="1">
        <v>46234</v>
      </c>
      <c r="M673">
        <v>0</v>
      </c>
      <c r="N673" s="3">
        <v>3987.91</v>
      </c>
      <c r="O673" t="s">
        <v>23</v>
      </c>
      <c r="P673" t="s">
        <v>142</v>
      </c>
      <c r="Q673" t="s">
        <v>2354</v>
      </c>
      <c r="R673" t="s">
        <v>26</v>
      </c>
      <c r="S673" s="4" t="str">
        <f>IF(C673="","",_xlfn.IFNA(_xlfn.XLOOKUP(C673,'CADASTRO CLIENTE'!$B$2:$B$9815,'CADASTRO CLIENTE'!$C$2:$C$9815),"NÃO ENCONTRADO"))</f>
        <v>SELFIT NSA FATIMA</v>
      </c>
    </row>
    <row r="674" spans="1:19" hidden="1" x14ac:dyDescent="0.3">
      <c r="A674" t="s">
        <v>19</v>
      </c>
      <c r="B674" t="s">
        <v>20</v>
      </c>
      <c r="C674" t="s">
        <v>648</v>
      </c>
      <c r="D674" t="s">
        <v>55</v>
      </c>
      <c r="F674" s="1">
        <v>46206</v>
      </c>
      <c r="G674" s="1">
        <v>46206</v>
      </c>
      <c r="H674">
        <v>48643</v>
      </c>
      <c r="I674" s="1">
        <v>46211</v>
      </c>
      <c r="J674" s="2">
        <v>46023</v>
      </c>
      <c r="K674">
        <v>0</v>
      </c>
      <c r="L674" s="1">
        <v>46211</v>
      </c>
      <c r="M674">
        <v>0</v>
      </c>
      <c r="N674" s="3">
        <v>6933.96</v>
      </c>
      <c r="O674" t="s">
        <v>23</v>
      </c>
      <c r="P674" t="s">
        <v>24</v>
      </c>
      <c r="Q674" t="s">
        <v>649</v>
      </c>
      <c r="R674" t="s">
        <v>26</v>
      </c>
      <c r="S674" s="4" t="str">
        <f>IF(C674="","",_xlfn.IFNA(_xlfn.XLOOKUP(C674,'CADASTRO CLIENTE'!$B$2:$B$9815,'CADASTRO CLIENTE'!$C$2:$C$9815),"NÃO ENCONTRADO"))</f>
        <v>SESI PETROLINA</v>
      </c>
    </row>
    <row r="675" spans="1:19" hidden="1" x14ac:dyDescent="0.3">
      <c r="A675" t="s">
        <v>47</v>
      </c>
      <c r="B675" t="s">
        <v>31</v>
      </c>
      <c r="C675" t="s">
        <v>1406</v>
      </c>
      <c r="D675" t="s">
        <v>1407</v>
      </c>
      <c r="K675">
        <v>0</v>
      </c>
      <c r="L675" s="1">
        <v>46204</v>
      </c>
      <c r="M675">
        <v>0</v>
      </c>
      <c r="N675" s="3">
        <v>2699.63</v>
      </c>
      <c r="O675" t="s">
        <v>23</v>
      </c>
      <c r="P675" t="s">
        <v>34</v>
      </c>
      <c r="Q675" t="s">
        <v>1408</v>
      </c>
      <c r="R675" t="s">
        <v>26</v>
      </c>
      <c r="S675" s="4" t="str">
        <f>IF(C675="","",_xlfn.IFNA(_xlfn.XLOOKUP(C675,'CADASTRO CLIENTE'!$B$2:$B$9815,'CADASTRO CLIENTE'!$C$2:$C$9815),"NÃO ENCONTRADO"))</f>
        <v>BENTONISA</v>
      </c>
    </row>
    <row r="676" spans="1:19" hidden="1" x14ac:dyDescent="0.3">
      <c r="A676" t="s">
        <v>19</v>
      </c>
      <c r="B676" t="s">
        <v>20</v>
      </c>
      <c r="C676" t="s">
        <v>724</v>
      </c>
      <c r="D676" t="s">
        <v>725</v>
      </c>
      <c r="F676" s="1">
        <v>46240</v>
      </c>
      <c r="G676" s="1">
        <v>46240</v>
      </c>
      <c r="H676">
        <v>50059</v>
      </c>
      <c r="I676" s="1">
        <v>46248</v>
      </c>
      <c r="J676" s="2">
        <v>46023</v>
      </c>
      <c r="K676">
        <v>0</v>
      </c>
      <c r="L676" s="1">
        <v>46248</v>
      </c>
      <c r="M676">
        <v>0</v>
      </c>
      <c r="N676" s="3">
        <v>272496</v>
      </c>
      <c r="O676" t="s">
        <v>23</v>
      </c>
      <c r="P676" t="s">
        <v>77</v>
      </c>
      <c r="Q676" t="s">
        <v>1387</v>
      </c>
      <c r="R676" t="s">
        <v>26</v>
      </c>
      <c r="S676" s="4" t="str">
        <f>IF(C676="","",_xlfn.IFNA(_xlfn.XLOOKUP(C676,'CADASTRO CLIENTE'!$B$2:$B$9815,'CADASTRO CLIENTE'!$C$2:$C$9815),"NÃO ENCONTRADO"))</f>
        <v>CASAN</v>
      </c>
    </row>
    <row r="677" spans="1:19" hidden="1" x14ac:dyDescent="0.3">
      <c r="A677" t="s">
        <v>19</v>
      </c>
      <c r="B677" t="s">
        <v>20</v>
      </c>
      <c r="C677" t="s">
        <v>263</v>
      </c>
      <c r="D677" t="s">
        <v>264</v>
      </c>
      <c r="F677" s="1">
        <v>46237</v>
      </c>
      <c r="G677" s="1">
        <v>46237</v>
      </c>
      <c r="H677">
        <v>49422</v>
      </c>
      <c r="I677" s="1">
        <v>46244</v>
      </c>
      <c r="J677" s="2">
        <v>46023</v>
      </c>
      <c r="K677">
        <v>0</v>
      </c>
      <c r="L677" s="1">
        <v>46244</v>
      </c>
      <c r="M677">
        <v>0</v>
      </c>
      <c r="N677" s="3">
        <v>222921</v>
      </c>
      <c r="O677" t="s">
        <v>23</v>
      </c>
      <c r="P677" t="s">
        <v>24</v>
      </c>
      <c r="Q677" t="s">
        <v>2389</v>
      </c>
      <c r="R677" t="s">
        <v>26</v>
      </c>
      <c r="S677" s="4" t="str">
        <f>IF(C677="","",_xlfn.IFNA(_xlfn.XLOOKUP(C677,'CADASTRO CLIENTE'!$B$2:$B$9815,'CADASTRO CLIENTE'!$C$2:$C$9815),"NÃO ENCONTRADO"))</f>
        <v>CMU TRADING</v>
      </c>
    </row>
    <row r="678" spans="1:19" hidden="1" x14ac:dyDescent="0.3">
      <c r="A678" t="s">
        <v>47</v>
      </c>
      <c r="B678" t="s">
        <v>31</v>
      </c>
      <c r="C678" t="s">
        <v>907</v>
      </c>
      <c r="D678" t="s">
        <v>908</v>
      </c>
      <c r="K678">
        <v>0</v>
      </c>
      <c r="L678" s="1">
        <v>46204</v>
      </c>
      <c r="M678">
        <v>0</v>
      </c>
      <c r="N678" s="3">
        <v>1923.45</v>
      </c>
      <c r="O678" t="s">
        <v>23</v>
      </c>
      <c r="P678" t="s">
        <v>34</v>
      </c>
      <c r="Q678" t="s">
        <v>1764</v>
      </c>
      <c r="R678" t="s">
        <v>26</v>
      </c>
      <c r="S678" s="4" t="str">
        <f>IF(C678="","",_xlfn.IFNA(_xlfn.XLOOKUP(C678,'CADASTRO CLIENTE'!$B$2:$B$9815,'CADASTRO CLIENTE'!$C$2:$C$9815),"NÃO ENCONTRADO"))</f>
        <v>DSI</v>
      </c>
    </row>
    <row r="679" spans="1:19" hidden="1" x14ac:dyDescent="0.3">
      <c r="A679" t="s">
        <v>19</v>
      </c>
      <c r="B679" t="s">
        <v>20</v>
      </c>
      <c r="C679" t="s">
        <v>226</v>
      </c>
      <c r="D679" t="s">
        <v>195</v>
      </c>
      <c r="F679" s="1">
        <v>46241</v>
      </c>
      <c r="G679" s="1">
        <v>46241</v>
      </c>
      <c r="H679">
        <v>50071</v>
      </c>
      <c r="I679" s="1">
        <v>46244</v>
      </c>
      <c r="J679" s="2">
        <v>46023</v>
      </c>
      <c r="K679">
        <v>0</v>
      </c>
      <c r="L679" s="1">
        <v>46245</v>
      </c>
      <c r="M679">
        <v>0</v>
      </c>
      <c r="N679" s="3">
        <v>8168.41</v>
      </c>
      <c r="O679" t="s">
        <v>23</v>
      </c>
      <c r="P679" t="s">
        <v>24</v>
      </c>
      <c r="Q679" t="s">
        <v>2939</v>
      </c>
      <c r="R679" t="s">
        <v>26</v>
      </c>
      <c r="S679" s="4" t="str">
        <f>IF(C679="","",_xlfn.IFNA(_xlfn.XLOOKUP(C679,'CADASTRO CLIENTE'!$B$2:$B$9815,'CADASTRO CLIENTE'!$C$2:$C$9815),"NÃO ENCONTRADO"))</f>
        <v>COLEGIO CHRISTUS - PARQUELANDIA 2</v>
      </c>
    </row>
    <row r="680" spans="1:19" hidden="1" x14ac:dyDescent="0.3">
      <c r="A680" t="s">
        <v>47</v>
      </c>
      <c r="B680" t="s">
        <v>31</v>
      </c>
      <c r="C680" t="s">
        <v>1436</v>
      </c>
      <c r="D680" t="s">
        <v>1437</v>
      </c>
      <c r="K680">
        <v>0</v>
      </c>
      <c r="L680" s="1">
        <v>46211</v>
      </c>
      <c r="M680">
        <v>0</v>
      </c>
      <c r="N680">
        <v>824.74</v>
      </c>
      <c r="O680" t="s">
        <v>23</v>
      </c>
      <c r="P680" t="s">
        <v>34</v>
      </c>
      <c r="Q680" t="s">
        <v>2751</v>
      </c>
      <c r="R680" t="s">
        <v>26</v>
      </c>
      <c r="S680" s="4" t="str">
        <f>IF(C680="","",_xlfn.IFNA(_xlfn.XLOOKUP(C680,'CADASTRO CLIENTE'!$B$2:$B$9815,'CADASTRO CLIENTE'!$C$2:$C$9815),"NÃO ENCONTRADO"))</f>
        <v>EDIFICIO GRAN PARC PREMIUM</v>
      </c>
    </row>
    <row r="681" spans="1:19" hidden="1" x14ac:dyDescent="0.3">
      <c r="A681" t="s">
        <v>19</v>
      </c>
      <c r="B681" t="s">
        <v>20</v>
      </c>
      <c r="C681" t="s">
        <v>889</v>
      </c>
      <c r="D681" t="s">
        <v>217</v>
      </c>
      <c r="F681" s="1">
        <v>46268</v>
      </c>
      <c r="G681" s="1">
        <v>46268</v>
      </c>
      <c r="H681">
        <v>50525</v>
      </c>
      <c r="I681" s="1">
        <v>46274</v>
      </c>
      <c r="J681" s="2">
        <v>46023</v>
      </c>
      <c r="K681">
        <v>0</v>
      </c>
      <c r="L681" s="1">
        <v>46273</v>
      </c>
      <c r="M681">
        <v>0</v>
      </c>
      <c r="N681" s="3">
        <v>6630</v>
      </c>
      <c r="O681" t="s">
        <v>23</v>
      </c>
      <c r="P681" t="s">
        <v>24</v>
      </c>
      <c r="Q681" t="s">
        <v>1731</v>
      </c>
      <c r="R681" t="s">
        <v>26</v>
      </c>
      <c r="S681" s="4" t="str">
        <f>IF(C681="","",_xlfn.IFNA(_xlfn.XLOOKUP(C681,'CADASTRO CLIENTE'!$B$2:$B$9815,'CADASTRO CLIENTE'!$C$2:$C$9815),"NÃO ENCONTRADO"))</f>
        <v>SENAI IPOJUCA</v>
      </c>
    </row>
    <row r="682" spans="1:19" hidden="1" x14ac:dyDescent="0.3">
      <c r="A682" t="s">
        <v>19</v>
      </c>
      <c r="B682" t="s">
        <v>20</v>
      </c>
      <c r="C682" t="s">
        <v>839</v>
      </c>
      <c r="D682" t="s">
        <v>840</v>
      </c>
      <c r="F682" s="1">
        <v>46206</v>
      </c>
      <c r="G682" s="1">
        <v>46206</v>
      </c>
      <c r="H682">
        <v>48749</v>
      </c>
      <c r="I682" s="1">
        <v>46218</v>
      </c>
      <c r="J682" s="2">
        <v>46023</v>
      </c>
      <c r="K682">
        <v>0</v>
      </c>
      <c r="L682" s="1">
        <v>46220</v>
      </c>
      <c r="M682">
        <v>0</v>
      </c>
      <c r="N682" s="3">
        <v>5332.76</v>
      </c>
      <c r="O682" t="s">
        <v>23</v>
      </c>
      <c r="P682" t="s">
        <v>24</v>
      </c>
      <c r="Q682" t="s">
        <v>988</v>
      </c>
      <c r="R682" t="s">
        <v>26</v>
      </c>
      <c r="S682" s="4" t="str">
        <f>IF(C682="","",_xlfn.IFNA(_xlfn.XLOOKUP(C682,'CADASTRO CLIENTE'!$B$2:$B$9815,'CADASTRO CLIENTE'!$C$2:$C$9815),"NÃO ENCONTRADO"))</f>
        <v>BAHIANO DE TENIS</v>
      </c>
    </row>
    <row r="683" spans="1:19" hidden="1" x14ac:dyDescent="0.3">
      <c r="A683" t="s">
        <v>19</v>
      </c>
      <c r="B683" t="s">
        <v>60</v>
      </c>
      <c r="C683" t="s">
        <v>812</v>
      </c>
      <c r="D683" t="s">
        <v>813</v>
      </c>
      <c r="F683" s="1">
        <v>46217</v>
      </c>
      <c r="G683" s="1">
        <v>46217</v>
      </c>
      <c r="H683">
        <v>1471</v>
      </c>
      <c r="I683" s="1">
        <v>46217</v>
      </c>
      <c r="J683" s="2">
        <v>46023</v>
      </c>
      <c r="K683">
        <v>0</v>
      </c>
      <c r="L683" s="1">
        <v>46233</v>
      </c>
      <c r="M683">
        <v>0</v>
      </c>
      <c r="N683" s="3">
        <v>30173.68</v>
      </c>
      <c r="O683" t="s">
        <v>23</v>
      </c>
      <c r="P683" t="s">
        <v>63</v>
      </c>
      <c r="Q683" t="s">
        <v>2535</v>
      </c>
      <c r="R683" t="s">
        <v>26</v>
      </c>
      <c r="S683" s="4" t="str">
        <f>IF(C683="","",_xlfn.IFNA(_xlfn.XLOOKUP(C683,'CADASTRO CLIENTE'!$B$2:$B$9815,'CADASTRO CLIENTE'!$C$2:$C$9815),"NÃO ENCONTRADO"))</f>
        <v>CELG</v>
      </c>
    </row>
    <row r="684" spans="1:19" hidden="1" x14ac:dyDescent="0.3">
      <c r="A684" t="s">
        <v>19</v>
      </c>
      <c r="B684" t="s">
        <v>20</v>
      </c>
      <c r="C684" t="s">
        <v>289</v>
      </c>
      <c r="D684" t="s">
        <v>111</v>
      </c>
      <c r="F684" s="1">
        <v>46239</v>
      </c>
      <c r="G684" s="1">
        <v>46239</v>
      </c>
      <c r="H684">
        <v>49793</v>
      </c>
      <c r="I684" s="1">
        <v>46248</v>
      </c>
      <c r="J684" s="2">
        <v>46023</v>
      </c>
      <c r="K684">
        <v>0</v>
      </c>
      <c r="L684" s="1">
        <v>46244</v>
      </c>
      <c r="M684">
        <v>0</v>
      </c>
      <c r="N684" s="3">
        <v>10396.51</v>
      </c>
      <c r="O684" t="s">
        <v>23</v>
      </c>
      <c r="P684" t="s">
        <v>24</v>
      </c>
      <c r="Q684" t="s">
        <v>2519</v>
      </c>
      <c r="R684" t="s">
        <v>26</v>
      </c>
      <c r="S684" s="4" t="str">
        <f>IF(C684="","",_xlfn.IFNA(_xlfn.XLOOKUP(C684,'CADASTRO CLIENTE'!$B$2:$B$9815,'CADASTRO CLIENTE'!$C$2:$C$9815),"NÃO ENCONTRADO"))</f>
        <v>SELFIT BV II - (PE)</v>
      </c>
    </row>
    <row r="685" spans="1:19" hidden="1" x14ac:dyDescent="0.3">
      <c r="A685" t="s">
        <v>19</v>
      </c>
      <c r="B685" t="s">
        <v>31</v>
      </c>
      <c r="C685" t="s">
        <v>893</v>
      </c>
      <c r="D685" t="s">
        <v>894</v>
      </c>
      <c r="F685" s="1">
        <v>46248</v>
      </c>
      <c r="G685" s="1">
        <v>46248</v>
      </c>
      <c r="H685">
        <v>536</v>
      </c>
      <c r="I685" s="1">
        <v>46264</v>
      </c>
      <c r="J685" s="2">
        <v>46023</v>
      </c>
      <c r="K685">
        <v>0</v>
      </c>
      <c r="L685" s="1">
        <v>46288</v>
      </c>
      <c r="M685">
        <v>0</v>
      </c>
      <c r="N685" s="3">
        <v>2708.99</v>
      </c>
      <c r="O685" t="s">
        <v>23</v>
      </c>
      <c r="P685" t="s">
        <v>34</v>
      </c>
      <c r="Q685" t="s">
        <v>26678</v>
      </c>
      <c r="R685" t="s">
        <v>26</v>
      </c>
      <c r="S685" s="4" t="str">
        <f>IF(C685="","",_xlfn.IFNA(_xlfn.XLOOKUP(C685,'CADASTRO CLIENTE'!$B$2:$B$9815,'CADASTRO CLIENTE'!$C$2:$C$9815),"NÃO ENCONTRADO"))</f>
        <v>CNS</v>
      </c>
    </row>
    <row r="686" spans="1:19" hidden="1" x14ac:dyDescent="0.3">
      <c r="A686" t="s">
        <v>19</v>
      </c>
      <c r="B686" t="s">
        <v>20</v>
      </c>
      <c r="C686" t="s">
        <v>870</v>
      </c>
      <c r="D686" t="s">
        <v>55</v>
      </c>
      <c r="F686" s="1">
        <v>46206</v>
      </c>
      <c r="G686" s="1">
        <v>46206</v>
      </c>
      <c r="H686">
        <v>48640</v>
      </c>
      <c r="I686" s="1">
        <v>46211</v>
      </c>
      <c r="J686" s="2">
        <v>46023</v>
      </c>
      <c r="K686">
        <v>0</v>
      </c>
      <c r="L686" s="1">
        <v>46211</v>
      </c>
      <c r="M686">
        <v>0</v>
      </c>
      <c r="N686" s="3">
        <v>2903.94</v>
      </c>
      <c r="O686" t="s">
        <v>23</v>
      </c>
      <c r="P686" t="s">
        <v>24</v>
      </c>
      <c r="Q686" t="s">
        <v>3026</v>
      </c>
      <c r="R686" t="s">
        <v>26</v>
      </c>
      <c r="S686" s="4" t="str">
        <f>IF(C686="","",_xlfn.IFNA(_xlfn.XLOOKUP(C686,'CADASTRO CLIENTE'!$B$2:$B$9815,'CADASTRO CLIENTE'!$C$2:$C$9815),"NÃO ENCONTRADO"))</f>
        <v>SESI ESCADA</v>
      </c>
    </row>
    <row r="687" spans="1:19" hidden="1" x14ac:dyDescent="0.3">
      <c r="A687" t="s">
        <v>19</v>
      </c>
      <c r="B687" t="s">
        <v>20</v>
      </c>
      <c r="C687" t="s">
        <v>975</v>
      </c>
      <c r="D687" t="s">
        <v>976</v>
      </c>
      <c r="F687" s="1">
        <v>46239</v>
      </c>
      <c r="G687" s="1">
        <v>46239</v>
      </c>
      <c r="H687">
        <v>49872</v>
      </c>
      <c r="I687" s="1">
        <v>46249</v>
      </c>
      <c r="J687" s="2">
        <v>46023</v>
      </c>
      <c r="K687">
        <v>0</v>
      </c>
      <c r="L687" s="1">
        <v>46248</v>
      </c>
      <c r="M687">
        <v>0</v>
      </c>
      <c r="N687" s="3">
        <v>8431.07</v>
      </c>
      <c r="O687" t="s">
        <v>23</v>
      </c>
      <c r="P687" t="s">
        <v>24</v>
      </c>
      <c r="Q687" t="s">
        <v>2366</v>
      </c>
      <c r="R687" t="s">
        <v>26</v>
      </c>
      <c r="S687" s="4" t="str">
        <f>IF(C687="","",_xlfn.IFNA(_xlfn.XLOOKUP(C687,'CADASTRO CLIENTE'!$B$2:$B$9815,'CADASTRO CLIENTE'!$C$2:$C$9815),"NÃO ENCONTRADO"))</f>
        <v>INSPIRA 48</v>
      </c>
    </row>
    <row r="688" spans="1:19" hidden="1" x14ac:dyDescent="0.3">
      <c r="A688" t="s">
        <v>19</v>
      </c>
      <c r="B688" t="s">
        <v>20</v>
      </c>
      <c r="C688" t="s">
        <v>1534</v>
      </c>
      <c r="D688" t="s">
        <v>1535</v>
      </c>
      <c r="F688" s="1">
        <v>46209</v>
      </c>
      <c r="G688" s="1">
        <v>46209</v>
      </c>
      <c r="H688">
        <v>48908</v>
      </c>
      <c r="I688" s="1">
        <v>46219</v>
      </c>
      <c r="J688" s="2">
        <v>46023</v>
      </c>
      <c r="K688">
        <v>0</v>
      </c>
      <c r="L688" s="1">
        <v>46219</v>
      </c>
      <c r="M688">
        <v>0</v>
      </c>
      <c r="N688" s="3">
        <v>113912.83</v>
      </c>
      <c r="O688" t="s">
        <v>23</v>
      </c>
      <c r="P688" t="s">
        <v>24</v>
      </c>
      <c r="Q688" t="s">
        <v>1996</v>
      </c>
      <c r="R688" t="s">
        <v>26</v>
      </c>
      <c r="S688" s="4" t="str">
        <f>IF(C688="","",_xlfn.IFNA(_xlfn.XLOOKUP(C688,'CADASTRO CLIENTE'!$B$2:$B$9815,'CADASTRO CLIENTE'!$C$2:$C$9815),"NÃO ENCONTRADO"))</f>
        <v>EDIFÍCIO CENTRONORTE</v>
      </c>
    </row>
    <row r="689" spans="1:19" hidden="1" x14ac:dyDescent="0.3">
      <c r="A689" t="s">
        <v>19</v>
      </c>
      <c r="B689" t="s">
        <v>20</v>
      </c>
      <c r="C689" t="s">
        <v>631</v>
      </c>
      <c r="D689" t="s">
        <v>632</v>
      </c>
      <c r="F689" s="1">
        <v>46269</v>
      </c>
      <c r="G689" s="1">
        <v>46269</v>
      </c>
      <c r="H689">
        <v>50775</v>
      </c>
      <c r="I689" s="1">
        <v>46276</v>
      </c>
      <c r="J689" s="2">
        <v>46023</v>
      </c>
      <c r="K689">
        <v>0</v>
      </c>
      <c r="L689" s="1">
        <v>46276</v>
      </c>
      <c r="M689">
        <v>0</v>
      </c>
      <c r="N689" s="3">
        <v>1463.97</v>
      </c>
      <c r="O689" t="s">
        <v>23</v>
      </c>
      <c r="P689" t="s">
        <v>24</v>
      </c>
      <c r="Q689" t="s">
        <v>2717</v>
      </c>
      <c r="R689" t="s">
        <v>26</v>
      </c>
      <c r="S689" s="4" t="str">
        <f>IF(C689="","",_xlfn.IFNA(_xlfn.XLOOKUP(C689,'CADASTRO CLIENTE'!$B$2:$B$9815,'CADASTRO CLIENTE'!$C$2:$C$9815),"NÃO ENCONTRADO"))</f>
        <v>NAGEM</v>
      </c>
    </row>
    <row r="690" spans="1:19" hidden="1" x14ac:dyDescent="0.3">
      <c r="A690" t="s">
        <v>19</v>
      </c>
      <c r="B690" t="s">
        <v>20</v>
      </c>
      <c r="C690" t="s">
        <v>1418</v>
      </c>
      <c r="D690" t="s">
        <v>1419</v>
      </c>
      <c r="F690" s="1">
        <v>46266</v>
      </c>
      <c r="G690" s="1">
        <v>46266</v>
      </c>
      <c r="H690">
        <v>50209</v>
      </c>
      <c r="I690" s="1">
        <v>46274</v>
      </c>
      <c r="J690" s="2">
        <v>46023</v>
      </c>
      <c r="K690">
        <v>0</v>
      </c>
      <c r="L690" s="1">
        <v>46274</v>
      </c>
      <c r="M690">
        <v>0</v>
      </c>
      <c r="N690" s="3">
        <v>25953.58</v>
      </c>
      <c r="O690" t="s">
        <v>23</v>
      </c>
      <c r="P690" t="s">
        <v>24</v>
      </c>
      <c r="Q690" t="s">
        <v>2548</v>
      </c>
      <c r="R690" t="s">
        <v>26</v>
      </c>
      <c r="S690" s="4" t="str">
        <f>IF(C690="","",_xlfn.IFNA(_xlfn.XLOOKUP(C690,'CADASTRO CLIENTE'!$B$2:$B$9815,'CADASTRO CLIENTE'!$C$2:$C$9815),"NÃO ENCONTRADO"))</f>
        <v>VENOSAN BRASIL</v>
      </c>
    </row>
    <row r="691" spans="1:19" hidden="1" x14ac:dyDescent="0.3">
      <c r="A691" t="s">
        <v>47</v>
      </c>
      <c r="B691" t="s">
        <v>31</v>
      </c>
      <c r="C691" t="s">
        <v>1099</v>
      </c>
      <c r="D691" t="s">
        <v>1100</v>
      </c>
      <c r="K691">
        <v>0</v>
      </c>
      <c r="L691" s="1">
        <v>46204</v>
      </c>
      <c r="M691">
        <v>0</v>
      </c>
      <c r="N691" s="3">
        <v>1028.47</v>
      </c>
      <c r="O691" t="s">
        <v>23</v>
      </c>
      <c r="P691" t="s">
        <v>34</v>
      </c>
      <c r="Q691" t="s">
        <v>1101</v>
      </c>
      <c r="R691" t="s">
        <v>26</v>
      </c>
      <c r="S691" s="4" t="str">
        <f>IF(C691="","",_xlfn.IFNA(_xlfn.XLOOKUP(C691,'CADASTRO CLIENTE'!$B$2:$B$9815,'CADASTRO CLIENTE'!$C$2:$C$9815),"NÃO ENCONTRADO"))</f>
        <v>MERCADINHO TAVARES - MATRIZ</v>
      </c>
    </row>
    <row r="692" spans="1:19" hidden="1" x14ac:dyDescent="0.3">
      <c r="A692" t="s">
        <v>19</v>
      </c>
      <c r="B692" t="s">
        <v>20</v>
      </c>
      <c r="C692" t="s">
        <v>1069</v>
      </c>
      <c r="D692" t="s">
        <v>362</v>
      </c>
      <c r="F692" s="1">
        <v>46238</v>
      </c>
      <c r="G692" s="1">
        <v>46238</v>
      </c>
      <c r="H692">
        <v>49616</v>
      </c>
      <c r="I692" s="1">
        <v>46244</v>
      </c>
      <c r="J692" s="2">
        <v>46023</v>
      </c>
      <c r="K692">
        <v>0</v>
      </c>
      <c r="L692" s="1">
        <v>46241</v>
      </c>
      <c r="M692">
        <v>0</v>
      </c>
      <c r="N692" s="3">
        <v>35279.410000000003</v>
      </c>
      <c r="O692" t="s">
        <v>23</v>
      </c>
      <c r="P692" t="s">
        <v>24</v>
      </c>
      <c r="Q692" t="s">
        <v>3005</v>
      </c>
      <c r="R692" t="s">
        <v>26</v>
      </c>
      <c r="S692" s="4" t="str">
        <f>IF(C692="","",_xlfn.IFNA(_xlfn.XLOOKUP(C692,'CADASTRO CLIENTE'!$B$2:$B$9815,'CADASTRO CLIENTE'!$C$2:$C$9815),"NÃO ENCONTRADO"))</f>
        <v>MEDEIROS - MATRIZ</v>
      </c>
    </row>
    <row r="693" spans="1:19" hidden="1" x14ac:dyDescent="0.3">
      <c r="A693" t="s">
        <v>19</v>
      </c>
      <c r="B693" t="s">
        <v>20</v>
      </c>
      <c r="C693" t="s">
        <v>751</v>
      </c>
      <c r="D693" t="s">
        <v>752</v>
      </c>
      <c r="F693" s="1">
        <v>46238</v>
      </c>
      <c r="G693" s="1">
        <v>46238</v>
      </c>
      <c r="H693">
        <v>49657</v>
      </c>
      <c r="I693" s="1">
        <v>46244</v>
      </c>
      <c r="J693" s="2">
        <v>46023</v>
      </c>
      <c r="K693">
        <v>0</v>
      </c>
      <c r="L693" s="1">
        <v>46244</v>
      </c>
      <c r="M693">
        <v>0</v>
      </c>
      <c r="N693" s="3">
        <v>828747.28</v>
      </c>
      <c r="O693" t="s">
        <v>23</v>
      </c>
      <c r="P693" t="s">
        <v>148</v>
      </c>
      <c r="Q693" t="s">
        <v>1916</v>
      </c>
      <c r="R693" t="s">
        <v>26</v>
      </c>
      <c r="S693" s="4" t="str">
        <f>IF(C693="","",_xlfn.IFNA(_xlfn.XLOOKUP(C693,'CADASTRO CLIENTE'!$B$2:$B$9815,'CADASTRO CLIENTE'!$C$2:$C$9815),"NÃO ENCONTRADO"))</f>
        <v>DUCOCO</v>
      </c>
    </row>
    <row r="694" spans="1:19" hidden="1" x14ac:dyDescent="0.3">
      <c r="A694" t="s">
        <v>47</v>
      </c>
      <c r="B694" t="s">
        <v>31</v>
      </c>
      <c r="C694" t="s">
        <v>3570</v>
      </c>
      <c r="D694" t="s">
        <v>3571</v>
      </c>
      <c r="K694">
        <v>0</v>
      </c>
      <c r="L694" s="1">
        <v>46293</v>
      </c>
      <c r="M694">
        <v>0</v>
      </c>
      <c r="N694">
        <v>504.42</v>
      </c>
      <c r="O694" t="s">
        <v>23</v>
      </c>
      <c r="P694" t="s">
        <v>34</v>
      </c>
      <c r="Q694" t="s">
        <v>26735</v>
      </c>
      <c r="R694" t="s">
        <v>26</v>
      </c>
      <c r="S694" s="4" t="str">
        <f>IF(C694="","",_xlfn.IFNA(_xlfn.XLOOKUP(C694,'CADASTRO CLIENTE'!$B$2:$B$9815,'CADASTRO CLIENTE'!$C$2:$C$9815),"NÃO ENCONTRADO"))</f>
        <v>COSTA PEREIRA E ARAUJO</v>
      </c>
    </row>
    <row r="695" spans="1:19" hidden="1" x14ac:dyDescent="0.3">
      <c r="A695" t="s">
        <v>19</v>
      </c>
      <c r="B695" t="s">
        <v>20</v>
      </c>
      <c r="C695" t="s">
        <v>1475</v>
      </c>
      <c r="D695" t="s">
        <v>1476</v>
      </c>
      <c r="F695" s="1">
        <v>46238</v>
      </c>
      <c r="G695" s="1">
        <v>46238</v>
      </c>
      <c r="H695">
        <v>49640</v>
      </c>
      <c r="I695" s="1">
        <v>46249</v>
      </c>
      <c r="J695" s="2">
        <v>46023</v>
      </c>
      <c r="K695">
        <v>0</v>
      </c>
      <c r="L695" s="1">
        <v>46266</v>
      </c>
      <c r="M695">
        <v>54.89</v>
      </c>
      <c r="N695" s="3">
        <v>2138.61</v>
      </c>
      <c r="O695" t="s">
        <v>23</v>
      </c>
      <c r="P695" t="s">
        <v>24</v>
      </c>
      <c r="Q695" t="s">
        <v>2879</v>
      </c>
      <c r="R695" t="s">
        <v>26</v>
      </c>
      <c r="S695" s="4" t="str">
        <f>IF(C695="","",_xlfn.IFNA(_xlfn.XLOOKUP(C695,'CADASTRO CLIENTE'!$B$2:$B$9815,'CADASTRO CLIENTE'!$C$2:$C$9815),"NÃO ENCONTRADO"))</f>
        <v>DONA SANTA</v>
      </c>
    </row>
    <row r="696" spans="1:19" hidden="1" x14ac:dyDescent="0.3">
      <c r="A696" t="s">
        <v>19</v>
      </c>
      <c r="B696" t="s">
        <v>20</v>
      </c>
      <c r="C696" t="s">
        <v>133</v>
      </c>
      <c r="D696" t="s">
        <v>134</v>
      </c>
      <c r="F696" s="1">
        <v>46281</v>
      </c>
      <c r="G696" s="1">
        <v>46281</v>
      </c>
      <c r="H696">
        <v>51031</v>
      </c>
      <c r="I696" s="1">
        <v>46285</v>
      </c>
      <c r="J696" s="2">
        <v>46023</v>
      </c>
      <c r="K696">
        <v>0</v>
      </c>
      <c r="L696" s="1">
        <v>46288</v>
      </c>
      <c r="M696">
        <v>0</v>
      </c>
      <c r="N696" s="3">
        <v>61499.8</v>
      </c>
      <c r="O696" t="s">
        <v>23</v>
      </c>
      <c r="P696" t="s">
        <v>24</v>
      </c>
      <c r="Q696" t="s">
        <v>26658</v>
      </c>
      <c r="R696" t="s">
        <v>26</v>
      </c>
      <c r="S696" s="4" t="str">
        <f>IF(C696="","",_xlfn.IFNA(_xlfn.XLOOKUP(C696,'CADASTRO CLIENTE'!$B$2:$B$9815,'CADASTRO CLIENTE'!$C$2:$C$9815),"NÃO ENCONTRADO"))</f>
        <v>ENERGISA PB</v>
      </c>
    </row>
    <row r="697" spans="1:19" hidden="1" x14ac:dyDescent="0.3">
      <c r="A697" t="s">
        <v>19</v>
      </c>
      <c r="B697" t="s">
        <v>20</v>
      </c>
      <c r="C697" t="s">
        <v>1255</v>
      </c>
      <c r="D697" t="s">
        <v>111</v>
      </c>
      <c r="F697" s="1">
        <v>46241</v>
      </c>
      <c r="G697" s="1">
        <v>46241</v>
      </c>
      <c r="H697">
        <v>50074</v>
      </c>
      <c r="I697" s="1">
        <v>46244</v>
      </c>
      <c r="J697" s="2">
        <v>46023</v>
      </c>
      <c r="K697">
        <v>0</v>
      </c>
      <c r="L697" s="1">
        <v>46275</v>
      </c>
      <c r="M697">
        <v>0.02</v>
      </c>
      <c r="N697">
        <v>211.35</v>
      </c>
      <c r="O697" t="s">
        <v>23</v>
      </c>
      <c r="P697" t="s">
        <v>24</v>
      </c>
      <c r="Q697" t="s">
        <v>1256</v>
      </c>
      <c r="R697" t="s">
        <v>26</v>
      </c>
      <c r="S697" s="4" t="str">
        <f>IF(C697="","",_xlfn.IFNA(_xlfn.XLOOKUP(C697,'CADASTRO CLIENTE'!$B$2:$B$9815,'CADASTRO CLIENTE'!$C$2:$C$9815),"NÃO ENCONTRADO"))</f>
        <v>SELFIT MANAUS (AM)</v>
      </c>
    </row>
    <row r="698" spans="1:19" hidden="1" x14ac:dyDescent="0.3">
      <c r="A698" t="s">
        <v>19</v>
      </c>
      <c r="B698" t="s">
        <v>20</v>
      </c>
      <c r="C698" t="s">
        <v>202</v>
      </c>
      <c r="D698" t="s">
        <v>203</v>
      </c>
      <c r="F698" s="1">
        <v>46206</v>
      </c>
      <c r="G698" s="1">
        <v>46206</v>
      </c>
      <c r="H698">
        <v>48677</v>
      </c>
      <c r="I698" s="1">
        <v>46211</v>
      </c>
      <c r="J698" s="2">
        <v>46023</v>
      </c>
      <c r="K698">
        <v>0</v>
      </c>
      <c r="L698" s="1">
        <v>46211</v>
      </c>
      <c r="M698">
        <v>0</v>
      </c>
      <c r="N698" s="3">
        <v>478720.2</v>
      </c>
      <c r="O698" t="s">
        <v>23</v>
      </c>
      <c r="P698" t="s">
        <v>24</v>
      </c>
      <c r="Q698" t="s">
        <v>1455</v>
      </c>
      <c r="R698" t="s">
        <v>26</v>
      </c>
      <c r="S698" s="4" t="str">
        <f>IF(C698="","",_xlfn.IFNA(_xlfn.XLOOKUP(C698,'CADASTRO CLIENTE'!$B$2:$B$9815,'CADASTRO CLIENTE'!$C$2:$C$9815),"NÃO ENCONTRADO"))</f>
        <v>FCE COMERCIALIZADORA</v>
      </c>
    </row>
    <row r="699" spans="1:19" hidden="1" x14ac:dyDescent="0.3">
      <c r="A699" t="s">
        <v>19</v>
      </c>
      <c r="B699" t="s">
        <v>20</v>
      </c>
      <c r="C699" t="s">
        <v>557</v>
      </c>
      <c r="D699" t="s">
        <v>558</v>
      </c>
      <c r="F699" s="1">
        <v>46251</v>
      </c>
      <c r="G699" s="1">
        <v>46251</v>
      </c>
      <c r="H699">
        <v>50182</v>
      </c>
      <c r="I699" s="1">
        <v>46254</v>
      </c>
      <c r="J699" s="2">
        <v>46023</v>
      </c>
      <c r="K699">
        <v>0</v>
      </c>
      <c r="L699" s="1">
        <v>46254</v>
      </c>
      <c r="M699">
        <v>0</v>
      </c>
      <c r="N699">
        <v>203.39</v>
      </c>
      <c r="O699" t="s">
        <v>23</v>
      </c>
      <c r="P699" t="s">
        <v>24</v>
      </c>
      <c r="Q699" t="s">
        <v>1352</v>
      </c>
      <c r="R699" t="s">
        <v>26</v>
      </c>
      <c r="S699" s="4" t="str">
        <f>IF(C699="","",_xlfn.IFNA(_xlfn.XLOOKUP(C699,'CADASTRO CLIENTE'!$B$2:$B$9815,'CADASTRO CLIENTE'!$C$2:$C$9815),"NÃO ENCONTRADO"))</f>
        <v>CELPE</v>
      </c>
    </row>
    <row r="700" spans="1:19" hidden="1" x14ac:dyDescent="0.3">
      <c r="A700" t="s">
        <v>19</v>
      </c>
      <c r="B700" t="s">
        <v>60</v>
      </c>
      <c r="C700" t="s">
        <v>332</v>
      </c>
      <c r="D700" t="s">
        <v>333</v>
      </c>
      <c r="F700" s="1">
        <v>46251</v>
      </c>
      <c r="G700" s="1">
        <v>46251</v>
      </c>
      <c r="H700">
        <v>1521</v>
      </c>
      <c r="I700" s="1">
        <v>46264</v>
      </c>
      <c r="J700" s="2">
        <v>46023</v>
      </c>
      <c r="K700">
        <v>0</v>
      </c>
      <c r="L700" s="1">
        <v>46265</v>
      </c>
      <c r="M700">
        <v>0</v>
      </c>
      <c r="N700" s="3">
        <v>29081.3</v>
      </c>
      <c r="O700" t="s">
        <v>23</v>
      </c>
      <c r="P700" t="s">
        <v>63</v>
      </c>
      <c r="Q700" t="s">
        <v>2306</v>
      </c>
      <c r="R700" t="s">
        <v>26</v>
      </c>
      <c r="S700" s="4" t="str">
        <f>IF(C700="","",_xlfn.IFNA(_xlfn.XLOOKUP(C700,'CADASTRO CLIENTE'!$B$2:$B$9815,'CADASTRO CLIENTE'!$C$2:$C$9815),"NÃO ENCONTRADO"))</f>
        <v>AMPLA</v>
      </c>
    </row>
    <row r="701" spans="1:19" hidden="1" x14ac:dyDescent="0.3">
      <c r="A701" t="s">
        <v>19</v>
      </c>
      <c r="B701" t="s">
        <v>20</v>
      </c>
      <c r="C701" t="s">
        <v>194</v>
      </c>
      <c r="D701" t="s">
        <v>195</v>
      </c>
      <c r="F701" s="1">
        <v>46268</v>
      </c>
      <c r="G701" s="1">
        <v>46268</v>
      </c>
      <c r="H701">
        <v>50653</v>
      </c>
      <c r="I701" s="1">
        <v>46274</v>
      </c>
      <c r="J701" s="2">
        <v>46023</v>
      </c>
      <c r="K701">
        <v>0</v>
      </c>
      <c r="L701" s="1">
        <v>46273</v>
      </c>
      <c r="M701">
        <v>0</v>
      </c>
      <c r="N701" s="3">
        <v>2883.59</v>
      </c>
      <c r="O701" t="s">
        <v>23</v>
      </c>
      <c r="P701" t="s">
        <v>24</v>
      </c>
      <c r="Q701" t="s">
        <v>2806</v>
      </c>
      <c r="R701" t="s">
        <v>26</v>
      </c>
      <c r="S701" s="4" t="str">
        <f>IF(C701="","",_xlfn.IFNA(_xlfn.XLOOKUP(C701,'CADASTRO CLIENTE'!$B$2:$B$9815,'CADASTRO CLIENTE'!$C$2:$C$9815),"NÃO ENCONTRADO"))</f>
        <v>COLEGIO CHRISTUS - PARQUEL. 2</v>
      </c>
    </row>
    <row r="702" spans="1:19" hidden="1" x14ac:dyDescent="0.3">
      <c r="A702" t="s">
        <v>19</v>
      </c>
      <c r="B702" t="s">
        <v>20</v>
      </c>
      <c r="C702" t="s">
        <v>773</v>
      </c>
      <c r="D702" t="s">
        <v>774</v>
      </c>
      <c r="F702" s="1">
        <v>46210</v>
      </c>
      <c r="G702" s="1">
        <v>46210</v>
      </c>
      <c r="H702">
        <v>49110</v>
      </c>
      <c r="I702" s="1">
        <v>46211</v>
      </c>
      <c r="J702" s="2">
        <v>46023</v>
      </c>
      <c r="K702">
        <v>0</v>
      </c>
      <c r="L702" s="1">
        <v>46211</v>
      </c>
      <c r="M702">
        <v>0</v>
      </c>
      <c r="N702" s="3">
        <v>249498.37</v>
      </c>
      <c r="O702" t="s">
        <v>23</v>
      </c>
      <c r="P702" t="s">
        <v>24</v>
      </c>
      <c r="Q702" t="s">
        <v>775</v>
      </c>
      <c r="R702" t="s">
        <v>26</v>
      </c>
      <c r="S702" s="4" t="str">
        <f>IF(C702="","",_xlfn.IFNA(_xlfn.XLOOKUP(C702,'CADASTRO CLIENTE'!$B$2:$B$9815,'CADASTRO CLIENTE'!$C$2:$C$9815),"NÃO ENCONTRADO"))</f>
        <v>NOVO ATACAREJO COM</v>
      </c>
    </row>
    <row r="703" spans="1:19" hidden="1" x14ac:dyDescent="0.3">
      <c r="A703" t="s">
        <v>19</v>
      </c>
      <c r="B703" t="s">
        <v>20</v>
      </c>
      <c r="C703" t="s">
        <v>2068</v>
      </c>
      <c r="D703" t="s">
        <v>111</v>
      </c>
      <c r="F703" s="1">
        <v>46206</v>
      </c>
      <c r="G703" s="1">
        <v>46206</v>
      </c>
      <c r="H703">
        <v>48661</v>
      </c>
      <c r="I703" s="1">
        <v>46217</v>
      </c>
      <c r="J703" s="2">
        <v>46023</v>
      </c>
      <c r="K703">
        <v>0</v>
      </c>
      <c r="L703" s="1">
        <v>46211</v>
      </c>
      <c r="M703">
        <v>0</v>
      </c>
      <c r="N703" s="3">
        <v>7825.01</v>
      </c>
      <c r="O703" t="s">
        <v>23</v>
      </c>
      <c r="P703" t="s">
        <v>24</v>
      </c>
      <c r="Q703" t="s">
        <v>2320</v>
      </c>
      <c r="R703" t="s">
        <v>26</v>
      </c>
      <c r="S703" s="4" t="str">
        <f>IF(C703="","",_xlfn.IFNA(_xlfn.XLOOKUP(C703,'CADASTRO CLIENTE'!$B$2:$B$9815,'CADASTRO CLIENTE'!$C$2:$C$9815),"NÃO ENCONTRADO"))</f>
        <v>SELF IT - EPITACIO</v>
      </c>
    </row>
    <row r="704" spans="1:19" hidden="1" x14ac:dyDescent="0.3">
      <c r="A704" t="s">
        <v>19</v>
      </c>
      <c r="B704" t="s">
        <v>573</v>
      </c>
      <c r="C704" t="s">
        <v>2502</v>
      </c>
      <c r="D704" t="s">
        <v>2503</v>
      </c>
      <c r="F704" s="1">
        <v>46220</v>
      </c>
      <c r="G704" s="1">
        <v>46220</v>
      </c>
      <c r="H704">
        <v>41</v>
      </c>
      <c r="I704" s="1">
        <v>46237</v>
      </c>
      <c r="J704" s="2">
        <v>46023</v>
      </c>
      <c r="K704">
        <v>0</v>
      </c>
      <c r="L704" s="1">
        <v>46237</v>
      </c>
      <c r="M704">
        <v>0</v>
      </c>
      <c r="N704">
        <v>687.54</v>
      </c>
      <c r="O704" t="s">
        <v>23</v>
      </c>
      <c r="P704" t="s">
        <v>576</v>
      </c>
      <c r="Q704" t="s">
        <v>5087</v>
      </c>
      <c r="R704" t="s">
        <v>26</v>
      </c>
      <c r="S704" s="4">
        <f>IF(C704="","",_xlfn.IFNA(_xlfn.XLOOKUP(C704,'CADASTRO CLIENTE'!$B$2:$B$9815,'CADASTRO CLIENTE'!$C$2:$C$9815),"NÃO ENCONTRADO"))</f>
        <v>0</v>
      </c>
    </row>
    <row r="705" spans="1:19" hidden="1" x14ac:dyDescent="0.3">
      <c r="A705" t="s">
        <v>19</v>
      </c>
      <c r="B705" t="s">
        <v>20</v>
      </c>
      <c r="C705" t="s">
        <v>1568</v>
      </c>
      <c r="D705" t="s">
        <v>1569</v>
      </c>
      <c r="F705" s="1">
        <v>46206</v>
      </c>
      <c r="G705" s="1">
        <v>46206</v>
      </c>
      <c r="H705">
        <v>48767</v>
      </c>
      <c r="I705" s="1">
        <v>46218</v>
      </c>
      <c r="J705" s="2">
        <v>46023</v>
      </c>
      <c r="K705">
        <v>0</v>
      </c>
      <c r="L705" s="1">
        <v>46218</v>
      </c>
      <c r="M705">
        <v>0</v>
      </c>
      <c r="N705" s="3">
        <v>7658.43</v>
      </c>
      <c r="O705" t="s">
        <v>23</v>
      </c>
      <c r="P705" t="s">
        <v>24</v>
      </c>
      <c r="Q705" t="s">
        <v>1570</v>
      </c>
      <c r="R705" t="s">
        <v>26</v>
      </c>
      <c r="S705" s="4" t="str">
        <f>IF(C705="","",_xlfn.IFNA(_xlfn.XLOOKUP(C705,'CADASTRO CLIENTE'!$B$2:$B$9815,'CADASTRO CLIENTE'!$C$2:$C$9815),"NÃO ENCONTRADO"))</f>
        <v>SAL E BRASA - RECIFE</v>
      </c>
    </row>
    <row r="706" spans="1:19" hidden="1" x14ac:dyDescent="0.3">
      <c r="A706" t="s">
        <v>19</v>
      </c>
      <c r="B706" t="s">
        <v>20</v>
      </c>
      <c r="C706" t="s">
        <v>1346</v>
      </c>
      <c r="D706" t="s">
        <v>252</v>
      </c>
      <c r="F706" s="1">
        <v>46244</v>
      </c>
      <c r="G706" s="1">
        <v>46244</v>
      </c>
      <c r="H706">
        <v>50131</v>
      </c>
      <c r="I706" s="1">
        <v>46252</v>
      </c>
      <c r="J706" s="2">
        <v>46023</v>
      </c>
      <c r="K706">
        <v>0</v>
      </c>
      <c r="L706" s="1">
        <v>46259</v>
      </c>
      <c r="M706">
        <v>0</v>
      </c>
      <c r="N706" s="3">
        <v>4631.51</v>
      </c>
      <c r="O706" t="s">
        <v>23</v>
      </c>
      <c r="P706" t="s">
        <v>24</v>
      </c>
      <c r="Q706" t="s">
        <v>1473</v>
      </c>
      <c r="R706" t="s">
        <v>26</v>
      </c>
      <c r="S706" s="4" t="str">
        <f>IF(C706="","",_xlfn.IFNA(_xlfn.XLOOKUP(C706,'CADASTRO CLIENTE'!$B$2:$B$9815,'CADASTRO CLIENTE'!$C$2:$C$9815),"NÃO ENCONTRADO"))</f>
        <v>SER EDUCACIONAL S.A. NATAL</v>
      </c>
    </row>
    <row r="707" spans="1:19" hidden="1" x14ac:dyDescent="0.3">
      <c r="A707" t="s">
        <v>19</v>
      </c>
      <c r="B707" t="s">
        <v>38</v>
      </c>
      <c r="C707" t="s">
        <v>39</v>
      </c>
      <c r="D707" t="s">
        <v>40</v>
      </c>
      <c r="F707" s="1">
        <v>46269</v>
      </c>
      <c r="G707" s="1">
        <v>46269</v>
      </c>
      <c r="H707">
        <v>460</v>
      </c>
      <c r="I707" s="1">
        <v>46285</v>
      </c>
      <c r="J707" s="2">
        <v>46023</v>
      </c>
      <c r="K707">
        <v>0</v>
      </c>
      <c r="L707" s="1">
        <v>46283</v>
      </c>
      <c r="M707">
        <v>0</v>
      </c>
      <c r="N707" s="3">
        <v>11069.97</v>
      </c>
      <c r="O707" t="s">
        <v>23</v>
      </c>
      <c r="P707" t="s">
        <v>24</v>
      </c>
      <c r="Q707" t="s">
        <v>5038</v>
      </c>
      <c r="R707" t="s">
        <v>26</v>
      </c>
      <c r="S707" s="4" t="str">
        <f>IF(C707="","",_xlfn.IFNA(_xlfn.XLOOKUP(C707,'CADASTRO CLIENTE'!$B$2:$B$9815,'CADASTRO CLIENTE'!$C$2:$C$9815),"NÃO ENCONTRADO"))</f>
        <v>CAGEPA</v>
      </c>
    </row>
    <row r="708" spans="1:19" hidden="1" x14ac:dyDescent="0.3">
      <c r="A708" t="s">
        <v>19</v>
      </c>
      <c r="B708" t="s">
        <v>258</v>
      </c>
      <c r="C708" t="s">
        <v>518</v>
      </c>
      <c r="D708" t="s">
        <v>519</v>
      </c>
      <c r="F708" s="1">
        <v>46240</v>
      </c>
      <c r="G708" s="1">
        <v>46240</v>
      </c>
      <c r="H708">
        <v>11</v>
      </c>
      <c r="I708" s="1">
        <v>46246</v>
      </c>
      <c r="J708" s="2">
        <v>46023</v>
      </c>
      <c r="K708">
        <v>0</v>
      </c>
      <c r="L708" s="1">
        <v>46247</v>
      </c>
      <c r="M708">
        <v>0</v>
      </c>
      <c r="N708" s="3">
        <v>1977763.76</v>
      </c>
      <c r="O708" t="s">
        <v>23</v>
      </c>
      <c r="P708" t="s">
        <v>928</v>
      </c>
      <c r="Q708" t="s">
        <v>5092</v>
      </c>
      <c r="R708" t="s">
        <v>26</v>
      </c>
      <c r="S708" s="4" t="str">
        <f>IF(C708="","",_xlfn.IFNA(_xlfn.XLOOKUP(C708,'CADASTRO CLIENTE'!$B$2:$B$9815,'CADASTRO CLIENTE'!$C$2:$C$9815),"NÃO ENCONTRADO"))</f>
        <v>CAGECE MATRIZ</v>
      </c>
    </row>
    <row r="709" spans="1:19" hidden="1" x14ac:dyDescent="0.3">
      <c r="A709" t="s">
        <v>19</v>
      </c>
      <c r="B709" t="s">
        <v>20</v>
      </c>
      <c r="C709" t="s">
        <v>2150</v>
      </c>
      <c r="D709" t="s">
        <v>187</v>
      </c>
      <c r="F709" s="1">
        <v>46244</v>
      </c>
      <c r="G709" s="1">
        <v>46244</v>
      </c>
      <c r="H709">
        <v>50152</v>
      </c>
      <c r="I709" s="1">
        <v>46246</v>
      </c>
      <c r="J709" s="2">
        <v>46023</v>
      </c>
      <c r="K709">
        <v>0</v>
      </c>
      <c r="L709" s="1">
        <v>46246</v>
      </c>
      <c r="M709">
        <v>0</v>
      </c>
      <c r="N709" s="3">
        <v>7930.57</v>
      </c>
      <c r="O709" t="s">
        <v>23</v>
      </c>
      <c r="P709" t="s">
        <v>24</v>
      </c>
      <c r="Q709" t="s">
        <v>2151</v>
      </c>
      <c r="R709" t="s">
        <v>26</v>
      </c>
      <c r="S709" s="4" t="str">
        <f>IF(C709="","",_xlfn.IFNA(_xlfn.XLOOKUP(C709,'CADASTRO CLIENTE'!$B$2:$B$9815,'CADASTRO CLIENTE'!$C$2:$C$9815),"NÃO ENCONTRADO"))</f>
        <v>SUPERM. BONANZA 11</v>
      </c>
    </row>
    <row r="710" spans="1:19" hidden="1" x14ac:dyDescent="0.3">
      <c r="A710" t="s">
        <v>19</v>
      </c>
      <c r="B710" t="s">
        <v>31</v>
      </c>
      <c r="C710" t="s">
        <v>850</v>
      </c>
      <c r="D710" t="s">
        <v>851</v>
      </c>
      <c r="F710" s="1">
        <v>46248</v>
      </c>
      <c r="G710" s="1">
        <v>46248</v>
      </c>
      <c r="H710">
        <v>694</v>
      </c>
      <c r="I710" s="1">
        <v>46264</v>
      </c>
      <c r="J710" s="2">
        <v>46023</v>
      </c>
      <c r="K710">
        <v>0</v>
      </c>
      <c r="L710" s="1">
        <v>46265</v>
      </c>
      <c r="M710">
        <v>0</v>
      </c>
      <c r="N710">
        <v>395.94</v>
      </c>
      <c r="O710" t="s">
        <v>23</v>
      </c>
      <c r="P710" t="s">
        <v>34</v>
      </c>
      <c r="Q710" t="s">
        <v>2289</v>
      </c>
      <c r="R710" t="s">
        <v>26</v>
      </c>
      <c r="S710" s="4" t="str">
        <f>IF(C710="","",_xlfn.IFNA(_xlfn.XLOOKUP(C710,'CADASTRO CLIENTE'!$B$2:$B$9815,'CADASTRO CLIENTE'!$C$2:$C$9815),"NÃO ENCONTRADO"))</f>
        <v>BOATE METROPOLE</v>
      </c>
    </row>
    <row r="711" spans="1:19" hidden="1" x14ac:dyDescent="0.3">
      <c r="A711" t="s">
        <v>47</v>
      </c>
      <c r="B711" t="s">
        <v>31</v>
      </c>
      <c r="C711" t="s">
        <v>956</v>
      </c>
      <c r="D711" t="s">
        <v>957</v>
      </c>
      <c r="K711">
        <v>0</v>
      </c>
      <c r="L711" s="1">
        <v>46204</v>
      </c>
      <c r="M711">
        <v>0</v>
      </c>
      <c r="N711">
        <v>476.75</v>
      </c>
      <c r="O711" t="s">
        <v>23</v>
      </c>
      <c r="P711" t="s">
        <v>34</v>
      </c>
      <c r="Q711" t="s">
        <v>2220</v>
      </c>
      <c r="R711" t="s">
        <v>26</v>
      </c>
      <c r="S711" s="4" t="str">
        <f>IF(C711="","",_xlfn.IFNA(_xlfn.XLOOKUP(C711,'CADASTRO CLIENTE'!$B$2:$B$9815,'CADASTRO CLIENTE'!$C$2:$C$9815),"NÃO ENCONTRADO"))</f>
        <v>POSTO IBIZA</v>
      </c>
    </row>
    <row r="712" spans="1:19" hidden="1" x14ac:dyDescent="0.3">
      <c r="A712" t="s">
        <v>19</v>
      </c>
      <c r="B712" t="s">
        <v>20</v>
      </c>
      <c r="C712" t="s">
        <v>146</v>
      </c>
      <c r="D712" t="s">
        <v>147</v>
      </c>
      <c r="F712" s="1">
        <v>46239</v>
      </c>
      <c r="G712" s="1">
        <v>46239</v>
      </c>
      <c r="H712">
        <v>49917</v>
      </c>
      <c r="I712" s="1">
        <v>46259</v>
      </c>
      <c r="J712" s="2">
        <v>46023</v>
      </c>
      <c r="K712">
        <v>0</v>
      </c>
      <c r="L712" s="1">
        <v>46251</v>
      </c>
      <c r="M712">
        <v>0</v>
      </c>
      <c r="N712" s="3">
        <v>9497.01</v>
      </c>
      <c r="O712" t="s">
        <v>23</v>
      </c>
      <c r="P712" t="s">
        <v>148</v>
      </c>
      <c r="Q712" t="s">
        <v>149</v>
      </c>
      <c r="R712" t="s">
        <v>26</v>
      </c>
      <c r="S712" s="4" t="str">
        <f>IF(C712="","",_xlfn.IFNA(_xlfn.XLOOKUP(C712,'CADASTRO CLIENTE'!$B$2:$B$9815,'CADASTRO CLIENTE'!$C$2:$C$9815),"NÃO ENCONTRADO"))</f>
        <v>NGB</v>
      </c>
    </row>
    <row r="713" spans="1:19" hidden="1" x14ac:dyDescent="0.3">
      <c r="A713" t="s">
        <v>19</v>
      </c>
      <c r="B713" t="s">
        <v>20</v>
      </c>
      <c r="C713" t="s">
        <v>631</v>
      </c>
      <c r="D713" t="s">
        <v>632</v>
      </c>
      <c r="F713" s="1">
        <v>46269</v>
      </c>
      <c r="G713" s="1">
        <v>46269</v>
      </c>
      <c r="H713">
        <v>50773</v>
      </c>
      <c r="I713" s="1">
        <v>46276</v>
      </c>
      <c r="J713" s="2">
        <v>46023</v>
      </c>
      <c r="K713">
        <v>0</v>
      </c>
      <c r="L713" s="1">
        <v>46276</v>
      </c>
      <c r="M713">
        <v>0</v>
      </c>
      <c r="N713" s="3">
        <v>4186.46</v>
      </c>
      <c r="O713" t="s">
        <v>23</v>
      </c>
      <c r="P713" t="s">
        <v>24</v>
      </c>
      <c r="Q713" t="s">
        <v>633</v>
      </c>
      <c r="R713" t="s">
        <v>26</v>
      </c>
      <c r="S713" s="4" t="str">
        <f>IF(C713="","",_xlfn.IFNA(_xlfn.XLOOKUP(C713,'CADASTRO CLIENTE'!$B$2:$B$9815,'CADASTRO CLIENTE'!$C$2:$C$9815),"NÃO ENCONTRADO"))</f>
        <v>NAGEM</v>
      </c>
    </row>
    <row r="714" spans="1:19" hidden="1" x14ac:dyDescent="0.3">
      <c r="A714" t="s">
        <v>19</v>
      </c>
      <c r="B714" t="s">
        <v>20</v>
      </c>
      <c r="C714" t="s">
        <v>579</v>
      </c>
      <c r="D714" t="s">
        <v>252</v>
      </c>
      <c r="F714" s="1">
        <v>46209</v>
      </c>
      <c r="G714" s="1">
        <v>46209</v>
      </c>
      <c r="H714">
        <v>48808</v>
      </c>
      <c r="I714" s="1">
        <v>46219</v>
      </c>
      <c r="J714" s="2">
        <v>46023</v>
      </c>
      <c r="K714">
        <v>0</v>
      </c>
      <c r="L714" s="1">
        <v>46218</v>
      </c>
      <c r="M714">
        <v>0</v>
      </c>
      <c r="N714" s="3">
        <v>4128.22</v>
      </c>
      <c r="O714" t="s">
        <v>23</v>
      </c>
      <c r="P714" t="s">
        <v>24</v>
      </c>
      <c r="Q714" t="s">
        <v>1433</v>
      </c>
      <c r="R714" t="s">
        <v>26</v>
      </c>
      <c r="S714" s="4" t="str">
        <f>IF(C714="","",_xlfn.IFNA(_xlfn.XLOOKUP(C714,'CADASTRO CLIENTE'!$B$2:$B$9815,'CADASTRO CLIENTE'!$C$2:$C$9815),"NÃO ENCONTRADO"))</f>
        <v>SER EDUCACIONAL VAREJO - KROMA NE 01</v>
      </c>
    </row>
    <row r="715" spans="1:19" hidden="1" x14ac:dyDescent="0.3">
      <c r="A715" t="s">
        <v>19</v>
      </c>
      <c r="B715" t="s">
        <v>20</v>
      </c>
      <c r="C715" t="s">
        <v>345</v>
      </c>
      <c r="D715" t="s">
        <v>55</v>
      </c>
      <c r="F715" s="1">
        <v>46268</v>
      </c>
      <c r="G715" s="1">
        <v>46268</v>
      </c>
      <c r="H715">
        <v>50531</v>
      </c>
      <c r="I715" s="1">
        <v>46274</v>
      </c>
      <c r="J715" s="2">
        <v>46023</v>
      </c>
      <c r="K715">
        <v>0</v>
      </c>
      <c r="L715" s="1">
        <v>46273</v>
      </c>
      <c r="M715">
        <v>0</v>
      </c>
      <c r="N715" s="3">
        <v>5557.98</v>
      </c>
      <c r="O715" t="s">
        <v>23</v>
      </c>
      <c r="P715" t="s">
        <v>24</v>
      </c>
      <c r="Q715" t="s">
        <v>2321</v>
      </c>
      <c r="R715" t="s">
        <v>26</v>
      </c>
      <c r="S715" s="4" t="str">
        <f>IF(C715="","",_xlfn.IFNA(_xlfn.XLOOKUP(C715,'CADASTRO CLIENTE'!$B$2:$B$9815,'CADASTRO CLIENTE'!$C$2:$C$9815),"NÃO ENCONTRADO"))</f>
        <v>SESI SAUDE</v>
      </c>
    </row>
    <row r="716" spans="1:19" hidden="1" x14ac:dyDescent="0.3">
      <c r="A716" t="s">
        <v>19</v>
      </c>
      <c r="B716" t="s">
        <v>38</v>
      </c>
      <c r="C716" t="s">
        <v>39</v>
      </c>
      <c r="D716" t="s">
        <v>40</v>
      </c>
      <c r="F716" s="1">
        <v>46269</v>
      </c>
      <c r="G716" s="1">
        <v>46269</v>
      </c>
      <c r="H716">
        <v>470</v>
      </c>
      <c r="I716" s="1">
        <v>46285</v>
      </c>
      <c r="J716" s="2">
        <v>46023</v>
      </c>
      <c r="K716">
        <v>0</v>
      </c>
      <c r="L716" s="1">
        <v>46283</v>
      </c>
      <c r="M716">
        <v>0</v>
      </c>
      <c r="N716" s="3">
        <v>7956.26</v>
      </c>
      <c r="O716" t="s">
        <v>23</v>
      </c>
      <c r="P716" t="s">
        <v>24</v>
      </c>
      <c r="Q716" t="s">
        <v>5013</v>
      </c>
      <c r="R716" t="s">
        <v>26</v>
      </c>
      <c r="S716" s="4" t="str">
        <f>IF(C716="","",_xlfn.IFNA(_xlfn.XLOOKUP(C716,'CADASTRO CLIENTE'!$B$2:$B$9815,'CADASTRO CLIENTE'!$C$2:$C$9815),"NÃO ENCONTRADO"))</f>
        <v>CAGEPA</v>
      </c>
    </row>
    <row r="717" spans="1:19" hidden="1" x14ac:dyDescent="0.3">
      <c r="A717" t="s">
        <v>19</v>
      </c>
      <c r="B717" t="s">
        <v>20</v>
      </c>
      <c r="C717" t="s">
        <v>209</v>
      </c>
      <c r="D717" t="s">
        <v>210</v>
      </c>
      <c r="F717" s="1">
        <v>46211</v>
      </c>
      <c r="G717" s="1">
        <v>46211</v>
      </c>
      <c r="H717">
        <v>49156</v>
      </c>
      <c r="I717" s="1">
        <v>46244</v>
      </c>
      <c r="J717" s="2">
        <v>46023</v>
      </c>
      <c r="K717">
        <v>0</v>
      </c>
      <c r="L717" s="1">
        <v>46244</v>
      </c>
      <c r="M717">
        <v>0</v>
      </c>
      <c r="N717" s="3">
        <v>1488000</v>
      </c>
      <c r="O717" t="s">
        <v>23</v>
      </c>
      <c r="P717" t="s">
        <v>211</v>
      </c>
      <c r="Q717" t="s">
        <v>212</v>
      </c>
      <c r="R717" t="s">
        <v>26</v>
      </c>
      <c r="S717" s="4" t="str">
        <f>IF(C717="","",_xlfn.IFNA(_xlfn.XLOOKUP(C717,'CADASTRO CLIENTE'!$B$2:$B$9815,'CADASTRO CLIENTE'!$C$2:$C$9815),"NÃO ENCONTRADO"))</f>
        <v>SQUADRA ENERGIA</v>
      </c>
    </row>
    <row r="718" spans="1:19" hidden="1" x14ac:dyDescent="0.3">
      <c r="A718" t="s">
        <v>19</v>
      </c>
      <c r="B718" t="s">
        <v>60</v>
      </c>
      <c r="C718" t="s">
        <v>809</v>
      </c>
      <c r="D718" t="s">
        <v>810</v>
      </c>
      <c r="F718" s="1">
        <v>46251</v>
      </c>
      <c r="G718" s="1">
        <v>46251</v>
      </c>
      <c r="H718">
        <v>1525</v>
      </c>
      <c r="I718" s="1">
        <v>46264</v>
      </c>
      <c r="J718" s="2">
        <v>46023</v>
      </c>
      <c r="K718">
        <v>0</v>
      </c>
      <c r="L718" s="1">
        <v>46265</v>
      </c>
      <c r="M718">
        <v>0</v>
      </c>
      <c r="N718" s="3">
        <v>17546.96</v>
      </c>
      <c r="O718" t="s">
        <v>23</v>
      </c>
      <c r="P718" t="s">
        <v>63</v>
      </c>
      <c r="Q718" t="s">
        <v>1364</v>
      </c>
      <c r="R718" t="s">
        <v>26</v>
      </c>
      <c r="S718" s="4" t="str">
        <f>IF(C718="","",_xlfn.IFNA(_xlfn.XLOOKUP(C718,'CADASTRO CLIENTE'!$B$2:$B$9815,'CADASTRO CLIENTE'!$C$2:$C$9815),"NÃO ENCONTRADO"))</f>
        <v>CEMAR</v>
      </c>
    </row>
    <row r="719" spans="1:19" hidden="1" x14ac:dyDescent="0.3">
      <c r="A719" t="s">
        <v>19</v>
      </c>
      <c r="B719" t="s">
        <v>20</v>
      </c>
      <c r="C719" t="s">
        <v>1015</v>
      </c>
      <c r="D719" t="s">
        <v>55</v>
      </c>
      <c r="F719" s="1">
        <v>46206</v>
      </c>
      <c r="G719" s="1">
        <v>46206</v>
      </c>
      <c r="H719">
        <v>48637</v>
      </c>
      <c r="I719" s="1">
        <v>46211</v>
      </c>
      <c r="J719" s="2">
        <v>46023</v>
      </c>
      <c r="K719">
        <v>0</v>
      </c>
      <c r="L719" s="1">
        <v>46211</v>
      </c>
      <c r="M719">
        <v>0</v>
      </c>
      <c r="N719" s="3">
        <v>2187.2199999999998</v>
      </c>
      <c r="O719" t="s">
        <v>23</v>
      </c>
      <c r="P719" t="s">
        <v>24</v>
      </c>
      <c r="Q719" t="s">
        <v>1016</v>
      </c>
      <c r="R719" t="s">
        <v>26</v>
      </c>
      <c r="S719" s="4" t="str">
        <f>IF(C719="","",_xlfn.IFNA(_xlfn.XLOOKUP(C719,'CADASTRO CLIENTE'!$B$2:$B$9815,'CADASTRO CLIENTE'!$C$2:$C$9815),"NÃO ENCONTRADO"))</f>
        <v>SESI ARARIPINA</v>
      </c>
    </row>
    <row r="720" spans="1:19" hidden="1" x14ac:dyDescent="0.3">
      <c r="A720" t="s">
        <v>47</v>
      </c>
      <c r="B720" t="s">
        <v>31</v>
      </c>
      <c r="C720" t="s">
        <v>2991</v>
      </c>
      <c r="D720" t="s">
        <v>448</v>
      </c>
      <c r="K720">
        <v>0</v>
      </c>
      <c r="L720" s="1">
        <v>46211</v>
      </c>
      <c r="M720">
        <v>0</v>
      </c>
      <c r="N720">
        <v>295.5</v>
      </c>
      <c r="O720" t="s">
        <v>23</v>
      </c>
      <c r="P720" t="s">
        <v>34</v>
      </c>
      <c r="Q720" t="s">
        <v>2992</v>
      </c>
      <c r="R720" t="s">
        <v>26</v>
      </c>
      <c r="S720" s="4" t="str">
        <f>IF(C720="","",_xlfn.IFNA(_xlfn.XLOOKUP(C720,'CADASTRO CLIENTE'!$B$2:$B$9815,'CADASTRO CLIENTE'!$C$2:$C$9815),"NÃO ENCONTRADO"))</f>
        <v>TUPAN FILIAL 49</v>
      </c>
    </row>
    <row r="721" spans="1:19" hidden="1" x14ac:dyDescent="0.3">
      <c r="A721" t="s">
        <v>19</v>
      </c>
      <c r="B721" t="s">
        <v>20</v>
      </c>
      <c r="C721" t="s">
        <v>1843</v>
      </c>
      <c r="D721" t="s">
        <v>92</v>
      </c>
      <c r="F721" s="1">
        <v>46240</v>
      </c>
      <c r="G721" s="1">
        <v>46240</v>
      </c>
      <c r="H721">
        <v>50043</v>
      </c>
      <c r="I721" s="1">
        <v>46249</v>
      </c>
      <c r="J721" s="2">
        <v>46023</v>
      </c>
      <c r="K721">
        <v>0</v>
      </c>
      <c r="L721" s="1">
        <v>46246</v>
      </c>
      <c r="M721">
        <v>0</v>
      </c>
      <c r="N721" s="3">
        <v>6816.55</v>
      </c>
      <c r="O721" t="s">
        <v>23</v>
      </c>
      <c r="P721" t="s">
        <v>24</v>
      </c>
      <c r="Q721" t="s">
        <v>2313</v>
      </c>
      <c r="R721" t="s">
        <v>26</v>
      </c>
      <c r="S721" s="4" t="str">
        <f>IF(C721="","",_xlfn.IFNA(_xlfn.XLOOKUP(C721,'CADASTRO CLIENTE'!$B$2:$B$9815,'CADASTRO CLIENTE'!$C$2:$C$9815),"NÃO ENCONTRADO"))</f>
        <v>UNIP TERESINA</v>
      </c>
    </row>
    <row r="722" spans="1:19" hidden="1" x14ac:dyDescent="0.3">
      <c r="A722" t="s">
        <v>47</v>
      </c>
      <c r="B722" t="s">
        <v>31</v>
      </c>
      <c r="C722" t="s">
        <v>1261</v>
      </c>
      <c r="D722" t="s">
        <v>1262</v>
      </c>
      <c r="K722">
        <v>0</v>
      </c>
      <c r="L722" s="1">
        <v>46204</v>
      </c>
      <c r="M722">
        <v>0</v>
      </c>
      <c r="N722">
        <v>501.4</v>
      </c>
      <c r="O722" t="s">
        <v>23</v>
      </c>
      <c r="P722" t="s">
        <v>34</v>
      </c>
      <c r="Q722" t="s">
        <v>1263</v>
      </c>
      <c r="R722" t="s">
        <v>26</v>
      </c>
      <c r="S722" s="4" t="str">
        <f>IF(C722="","",_xlfn.IFNA(_xlfn.XLOOKUP(C722,'CADASTRO CLIENTE'!$B$2:$B$9815,'CADASTRO CLIENTE'!$C$2:$C$9815),"NÃO ENCONTRADO"))</f>
        <v>SAO LOURENCO SUPERMERCADO</v>
      </c>
    </row>
    <row r="723" spans="1:19" hidden="1" x14ac:dyDescent="0.3">
      <c r="A723" t="s">
        <v>19</v>
      </c>
      <c r="B723" t="s">
        <v>20</v>
      </c>
      <c r="C723" t="s">
        <v>213</v>
      </c>
      <c r="D723" t="s">
        <v>214</v>
      </c>
      <c r="F723" s="1">
        <v>46267</v>
      </c>
      <c r="G723" s="1">
        <v>46267</v>
      </c>
      <c r="H723">
        <v>50377</v>
      </c>
      <c r="I723" s="1">
        <v>46280</v>
      </c>
      <c r="J723" s="2">
        <v>46023</v>
      </c>
      <c r="K723">
        <v>0</v>
      </c>
      <c r="L723" s="1">
        <v>46280</v>
      </c>
      <c r="M723">
        <v>0</v>
      </c>
      <c r="N723" s="3">
        <v>18845.580000000002</v>
      </c>
      <c r="O723" t="s">
        <v>23</v>
      </c>
      <c r="P723" t="s">
        <v>24</v>
      </c>
      <c r="Q723" t="s">
        <v>5093</v>
      </c>
      <c r="R723" t="s">
        <v>26</v>
      </c>
      <c r="S723" s="4" t="str">
        <f>IF(C723="","",_xlfn.IFNA(_xlfn.XLOOKUP(C723,'CADASTRO CLIENTE'!$B$2:$B$9815,'CADASTRO CLIENTE'!$C$2:$C$9815),"NÃO ENCONTRADO"))</f>
        <v>BR FIBRAS</v>
      </c>
    </row>
    <row r="724" spans="1:19" hidden="1" x14ac:dyDescent="0.3">
      <c r="A724" t="s">
        <v>19</v>
      </c>
      <c r="B724" t="s">
        <v>20</v>
      </c>
      <c r="C724" t="s">
        <v>2338</v>
      </c>
      <c r="D724" t="s">
        <v>1511</v>
      </c>
      <c r="F724" s="1">
        <v>46241</v>
      </c>
      <c r="G724" s="1">
        <v>46241</v>
      </c>
      <c r="H724">
        <v>50072</v>
      </c>
      <c r="I724" s="1">
        <v>46244</v>
      </c>
      <c r="J724" s="2">
        <v>46023</v>
      </c>
      <c r="K724">
        <v>0</v>
      </c>
      <c r="L724" s="1">
        <v>46273</v>
      </c>
      <c r="M724">
        <v>0</v>
      </c>
      <c r="N724" s="3">
        <v>2731.48</v>
      </c>
      <c r="O724" t="s">
        <v>23</v>
      </c>
      <c r="P724" t="s">
        <v>24</v>
      </c>
      <c r="Q724" t="s">
        <v>2339</v>
      </c>
      <c r="R724" t="s">
        <v>26</v>
      </c>
      <c r="S724" s="4" t="str">
        <f>IF(C724="","",_xlfn.IFNA(_xlfn.XLOOKUP(C724,'CADASTRO CLIENTE'!$B$2:$B$9815,'CADASTRO CLIENTE'!$C$2:$C$9815),"NÃO ENCONTRADO"))</f>
        <v>STER BOM - PB</v>
      </c>
    </row>
    <row r="725" spans="1:19" hidden="1" x14ac:dyDescent="0.3">
      <c r="A725" t="s">
        <v>19</v>
      </c>
      <c r="B725" t="s">
        <v>20</v>
      </c>
      <c r="C725" t="s">
        <v>369</v>
      </c>
      <c r="D725" t="s">
        <v>370</v>
      </c>
      <c r="F725" s="1">
        <v>46209</v>
      </c>
      <c r="G725" s="1">
        <v>46209</v>
      </c>
      <c r="H725">
        <v>48821</v>
      </c>
      <c r="I725" s="1">
        <v>46211</v>
      </c>
      <c r="J725" s="2">
        <v>46023</v>
      </c>
      <c r="K725">
        <v>0</v>
      </c>
      <c r="L725" s="1">
        <v>46213</v>
      </c>
      <c r="M725">
        <v>0</v>
      </c>
      <c r="N725" s="3">
        <v>120257.55</v>
      </c>
      <c r="O725" t="s">
        <v>23</v>
      </c>
      <c r="P725" t="s">
        <v>24</v>
      </c>
      <c r="Q725" t="s">
        <v>371</v>
      </c>
      <c r="R725" t="s">
        <v>26</v>
      </c>
      <c r="S725" s="4" t="str">
        <f>IF(C725="","",_xlfn.IFNA(_xlfn.XLOOKUP(C725,'CADASTRO CLIENTE'!$B$2:$B$9815,'CADASTRO CLIENTE'!$C$2:$C$9815),"NÃO ENCONTRADO"))</f>
        <v>YPLASTIC</v>
      </c>
    </row>
    <row r="726" spans="1:19" hidden="1" x14ac:dyDescent="0.3">
      <c r="A726" t="s">
        <v>47</v>
      </c>
      <c r="B726" t="s">
        <v>31</v>
      </c>
      <c r="C726" t="s">
        <v>2603</v>
      </c>
      <c r="D726" t="s">
        <v>448</v>
      </c>
      <c r="K726">
        <v>0</v>
      </c>
      <c r="L726" s="1">
        <v>46211</v>
      </c>
      <c r="M726">
        <v>0</v>
      </c>
      <c r="N726">
        <v>295.5</v>
      </c>
      <c r="O726" t="s">
        <v>23</v>
      </c>
      <c r="P726" t="s">
        <v>34</v>
      </c>
      <c r="Q726" t="s">
        <v>2604</v>
      </c>
      <c r="R726" t="s">
        <v>26</v>
      </c>
      <c r="S726" s="4" t="str">
        <f>IF(C726="","",_xlfn.IFNA(_xlfn.XLOOKUP(C726,'CADASTRO CLIENTE'!$B$2:$B$9815,'CADASTRO CLIENTE'!$C$2:$C$9815),"NÃO ENCONTRADO"))</f>
        <v>TUPAN FILIAL 31</v>
      </c>
    </row>
    <row r="727" spans="1:19" hidden="1" x14ac:dyDescent="0.3">
      <c r="A727" t="s">
        <v>19</v>
      </c>
      <c r="B727" t="s">
        <v>60</v>
      </c>
      <c r="C727" t="s">
        <v>398</v>
      </c>
      <c r="D727" t="s">
        <v>399</v>
      </c>
      <c r="F727" s="1">
        <v>46217</v>
      </c>
      <c r="G727" s="1">
        <v>46217</v>
      </c>
      <c r="H727">
        <v>1457</v>
      </c>
      <c r="I727" s="1">
        <v>46217</v>
      </c>
      <c r="J727" s="2">
        <v>46023</v>
      </c>
      <c r="K727">
        <v>0</v>
      </c>
      <c r="L727" s="1">
        <v>46223</v>
      </c>
      <c r="M727">
        <v>0</v>
      </c>
      <c r="N727" s="3">
        <v>46164.57</v>
      </c>
      <c r="O727" t="s">
        <v>23</v>
      </c>
      <c r="P727" t="s">
        <v>63</v>
      </c>
      <c r="Q727" t="s">
        <v>400</v>
      </c>
      <c r="R727" t="s">
        <v>26</v>
      </c>
      <c r="S727" s="4" t="str">
        <f>IF(C727="","",_xlfn.IFNA(_xlfn.XLOOKUP(C727,'CADASTRO CLIENTE'!$B$2:$B$9815,'CADASTRO CLIENTE'!$C$2:$C$9815),"NÃO ENCONTRADO"))</f>
        <v>COELBA</v>
      </c>
    </row>
    <row r="728" spans="1:19" hidden="1" x14ac:dyDescent="0.3">
      <c r="A728" t="s">
        <v>47</v>
      </c>
      <c r="B728" t="s">
        <v>31</v>
      </c>
      <c r="C728" t="s">
        <v>1342</v>
      </c>
      <c r="D728" t="s">
        <v>1343</v>
      </c>
      <c r="K728">
        <v>0</v>
      </c>
      <c r="L728" s="1">
        <v>46220</v>
      </c>
      <c r="M728">
        <v>0</v>
      </c>
      <c r="N728" s="3">
        <v>1029.18</v>
      </c>
      <c r="O728" t="s">
        <v>23</v>
      </c>
      <c r="P728" t="s">
        <v>34</v>
      </c>
      <c r="Q728" t="s">
        <v>1627</v>
      </c>
      <c r="R728" t="s">
        <v>26</v>
      </c>
      <c r="S728" s="4" t="str">
        <f>IF(C728="","",_xlfn.IFNA(_xlfn.XLOOKUP(C728,'CADASTRO CLIENTE'!$B$2:$B$9815,'CADASTRO CLIENTE'!$C$2:$C$9815),"NÃO ENCONTRADO"))</f>
        <v>IKEDA</v>
      </c>
    </row>
    <row r="729" spans="1:19" hidden="1" x14ac:dyDescent="0.3">
      <c r="A729" t="s">
        <v>47</v>
      </c>
      <c r="B729" t="s">
        <v>20</v>
      </c>
      <c r="C729" t="s">
        <v>415</v>
      </c>
      <c r="D729" t="s">
        <v>416</v>
      </c>
      <c r="K729">
        <v>0</v>
      </c>
      <c r="L729" s="1">
        <v>46234</v>
      </c>
      <c r="M729">
        <v>0</v>
      </c>
      <c r="N729" s="3">
        <v>1071115.99</v>
      </c>
      <c r="O729" t="s">
        <v>23</v>
      </c>
      <c r="P729" t="s">
        <v>142</v>
      </c>
      <c r="Q729" t="s">
        <v>2925</v>
      </c>
      <c r="R729" t="s">
        <v>26</v>
      </c>
      <c r="S729" s="4" t="str">
        <f>IF(C729="","",_xlfn.IFNA(_xlfn.XLOOKUP(C729,'CADASTRO CLIENTE'!$B$2:$B$9815,'CADASTRO CLIENTE'!$C$2:$C$9815),"NÃO ENCONTRADO"))</f>
        <v>OI - TORRES CAMARA</v>
      </c>
    </row>
    <row r="730" spans="1:19" hidden="1" x14ac:dyDescent="0.3">
      <c r="A730" t="s">
        <v>19</v>
      </c>
      <c r="B730" t="s">
        <v>20</v>
      </c>
      <c r="C730" t="s">
        <v>183</v>
      </c>
      <c r="D730" t="s">
        <v>184</v>
      </c>
      <c r="F730" s="1">
        <v>46206</v>
      </c>
      <c r="G730" s="1">
        <v>46206</v>
      </c>
      <c r="H730">
        <v>48591</v>
      </c>
      <c r="I730" s="1">
        <v>46218</v>
      </c>
      <c r="J730" s="2">
        <v>46023</v>
      </c>
      <c r="K730">
        <v>0</v>
      </c>
      <c r="L730" s="1">
        <v>46217</v>
      </c>
      <c r="M730">
        <v>0</v>
      </c>
      <c r="N730" s="3">
        <v>6314.48</v>
      </c>
      <c r="O730" t="s">
        <v>23</v>
      </c>
      <c r="P730" t="s">
        <v>24</v>
      </c>
      <c r="Q730" t="s">
        <v>185</v>
      </c>
      <c r="R730" t="s">
        <v>26</v>
      </c>
      <c r="S730" s="4" t="str">
        <f>IF(C730="","",_xlfn.IFNA(_xlfn.XLOOKUP(C730,'CADASTRO CLIENTE'!$B$2:$B$9815,'CADASTRO CLIENTE'!$C$2:$C$9815),"NÃO ENCONTRADO"))</f>
        <v>CB FLORIANOPOLIS</v>
      </c>
    </row>
    <row r="731" spans="1:19" hidden="1" x14ac:dyDescent="0.3">
      <c r="A731" t="s">
        <v>19</v>
      </c>
      <c r="B731" t="s">
        <v>20</v>
      </c>
      <c r="C731" t="s">
        <v>876</v>
      </c>
      <c r="D731" t="s">
        <v>877</v>
      </c>
      <c r="F731" s="1">
        <v>46218</v>
      </c>
      <c r="G731" s="1">
        <v>46218</v>
      </c>
      <c r="H731">
        <v>49293</v>
      </c>
      <c r="I731" s="1">
        <v>46223</v>
      </c>
      <c r="J731" s="2">
        <v>46023</v>
      </c>
      <c r="K731">
        <v>0</v>
      </c>
      <c r="L731" s="1">
        <v>46223</v>
      </c>
      <c r="M731">
        <v>0</v>
      </c>
      <c r="N731" s="3">
        <v>192032.89</v>
      </c>
      <c r="O731" t="s">
        <v>23</v>
      </c>
      <c r="P731" t="s">
        <v>24</v>
      </c>
      <c r="Q731" t="s">
        <v>993</v>
      </c>
      <c r="R731" t="s">
        <v>26</v>
      </c>
      <c r="S731" s="4" t="str">
        <f>IF(C731="","",_xlfn.IFNA(_xlfn.XLOOKUP(C731,'CADASTRO CLIENTE'!$B$2:$B$9815,'CADASTRO CLIENTE'!$C$2:$C$9815),"NÃO ENCONTRADO"))</f>
        <v>LIGHT SESA</v>
      </c>
    </row>
    <row r="732" spans="1:19" hidden="1" x14ac:dyDescent="0.3">
      <c r="A732" t="s">
        <v>19</v>
      </c>
      <c r="B732" t="s">
        <v>573</v>
      </c>
      <c r="C732" t="s">
        <v>1628</v>
      </c>
      <c r="D732" t="s">
        <v>1629</v>
      </c>
      <c r="F732" s="1">
        <v>46210</v>
      </c>
      <c r="G732" s="1">
        <v>46210</v>
      </c>
      <c r="H732">
        <v>31</v>
      </c>
      <c r="I732" s="1">
        <v>46210</v>
      </c>
      <c r="J732" s="2">
        <v>46023</v>
      </c>
      <c r="K732">
        <v>0</v>
      </c>
      <c r="L732" s="1">
        <v>46217</v>
      </c>
      <c r="M732">
        <v>0</v>
      </c>
      <c r="N732" s="3">
        <v>2977.76</v>
      </c>
      <c r="O732" t="s">
        <v>23</v>
      </c>
      <c r="P732" t="s">
        <v>576</v>
      </c>
      <c r="Q732" t="s">
        <v>2745</v>
      </c>
      <c r="R732" t="s">
        <v>26</v>
      </c>
      <c r="S732" s="4" t="str">
        <f>IF(C732="","",_xlfn.IFNA(_xlfn.XLOOKUP(C732,'CADASTRO CLIENTE'!$B$2:$B$9815,'CADASTRO CLIENTE'!$C$2:$C$9815),"NÃO ENCONTRADO"))</f>
        <v>AESP LOCACOES</v>
      </c>
    </row>
    <row r="733" spans="1:19" hidden="1" x14ac:dyDescent="0.3">
      <c r="A733" t="s">
        <v>47</v>
      </c>
      <c r="B733" t="s">
        <v>31</v>
      </c>
      <c r="C733" t="s">
        <v>1609</v>
      </c>
      <c r="D733" t="s">
        <v>1610</v>
      </c>
      <c r="K733">
        <v>0</v>
      </c>
      <c r="L733" s="1">
        <v>46204</v>
      </c>
      <c r="M733">
        <v>0</v>
      </c>
      <c r="N733" s="3">
        <v>3002.79</v>
      </c>
      <c r="O733" t="s">
        <v>23</v>
      </c>
      <c r="P733" t="s">
        <v>34</v>
      </c>
      <c r="Q733" t="s">
        <v>1611</v>
      </c>
      <c r="R733" t="s">
        <v>26</v>
      </c>
      <c r="S733" s="4" t="str">
        <f>IF(C733="","",_xlfn.IFNA(_xlfn.XLOOKUP(C733,'CADASTRO CLIENTE'!$B$2:$B$9815,'CADASTRO CLIENTE'!$C$2:$C$9815),"NÃO ENCONTRADO"))</f>
        <v>PRIME SEAFOOD - BA</v>
      </c>
    </row>
    <row r="734" spans="1:19" hidden="1" x14ac:dyDescent="0.3">
      <c r="A734" t="s">
        <v>19</v>
      </c>
      <c r="B734" t="s">
        <v>20</v>
      </c>
      <c r="C734" t="s">
        <v>226</v>
      </c>
      <c r="D734" t="s">
        <v>195</v>
      </c>
      <c r="F734" s="1">
        <v>46210</v>
      </c>
      <c r="G734" s="1">
        <v>46210</v>
      </c>
      <c r="H734">
        <v>49066</v>
      </c>
      <c r="I734" s="1">
        <v>46211</v>
      </c>
      <c r="J734" s="2">
        <v>46023</v>
      </c>
      <c r="K734">
        <v>0</v>
      </c>
      <c r="L734" s="1">
        <v>46213</v>
      </c>
      <c r="M734">
        <v>0</v>
      </c>
      <c r="N734" s="3">
        <v>10432.44</v>
      </c>
      <c r="O734" t="s">
        <v>23</v>
      </c>
      <c r="P734" t="s">
        <v>24</v>
      </c>
      <c r="Q734" t="s">
        <v>2571</v>
      </c>
      <c r="R734" t="s">
        <v>26</v>
      </c>
      <c r="S734" s="4" t="str">
        <f>IF(C734="","",_xlfn.IFNA(_xlfn.XLOOKUP(C734,'CADASTRO CLIENTE'!$B$2:$B$9815,'CADASTRO CLIENTE'!$C$2:$C$9815),"NÃO ENCONTRADO"))</f>
        <v>COLEGIO CHRISTUS - PARQUELANDIA 2</v>
      </c>
    </row>
    <row r="735" spans="1:19" hidden="1" x14ac:dyDescent="0.3">
      <c r="A735" t="s">
        <v>47</v>
      </c>
      <c r="B735" t="s">
        <v>31</v>
      </c>
      <c r="C735" t="s">
        <v>2738</v>
      </c>
      <c r="D735" t="s">
        <v>2739</v>
      </c>
      <c r="K735">
        <v>0</v>
      </c>
      <c r="L735" s="1">
        <v>46204</v>
      </c>
      <c r="M735">
        <v>0</v>
      </c>
      <c r="N735">
        <v>643.22</v>
      </c>
      <c r="O735" t="s">
        <v>23</v>
      </c>
      <c r="P735" t="s">
        <v>34</v>
      </c>
      <c r="Q735" t="s">
        <v>2740</v>
      </c>
      <c r="R735" t="s">
        <v>26</v>
      </c>
      <c r="S735" s="4" t="str">
        <f>IF(C735="","",_xlfn.IFNA(_xlfn.XLOOKUP(C735,'CADASTRO CLIENTE'!$B$2:$B$9815,'CADASTRO CLIENTE'!$C$2:$C$9815),"NÃO ENCONTRADO"))</f>
        <v>JS ALIMENTACOES</v>
      </c>
    </row>
    <row r="736" spans="1:19" hidden="1" x14ac:dyDescent="0.3">
      <c r="A736" t="s">
        <v>19</v>
      </c>
      <c r="B736" t="s">
        <v>20</v>
      </c>
      <c r="C736" t="s">
        <v>543</v>
      </c>
      <c r="D736" t="s">
        <v>111</v>
      </c>
      <c r="F736" s="1">
        <v>46239</v>
      </c>
      <c r="G736" s="1">
        <v>46239</v>
      </c>
      <c r="H736">
        <v>49751</v>
      </c>
      <c r="I736" s="1">
        <v>46244</v>
      </c>
      <c r="J736" s="2">
        <v>46023</v>
      </c>
      <c r="K736">
        <v>0</v>
      </c>
      <c r="L736" s="1">
        <v>46244</v>
      </c>
      <c r="M736">
        <v>0</v>
      </c>
      <c r="N736" s="3">
        <v>11735.71</v>
      </c>
      <c r="O736" t="s">
        <v>23</v>
      </c>
      <c r="P736" t="s">
        <v>24</v>
      </c>
      <c r="Q736" t="s">
        <v>1234</v>
      </c>
      <c r="R736" t="s">
        <v>26</v>
      </c>
      <c r="S736" s="4" t="str">
        <f>IF(C736="","",_xlfn.IFNA(_xlfn.XLOOKUP(C736,'CADASTRO CLIENTE'!$B$2:$B$9815,'CADASTRO CLIENTE'!$C$2:$C$9815),"NÃO ENCONTRADO"))</f>
        <v>SELFIT OLHO DAGUA II</v>
      </c>
    </row>
    <row r="737" spans="1:19" hidden="1" x14ac:dyDescent="0.3">
      <c r="A737" t="s">
        <v>19</v>
      </c>
      <c r="B737" t="s">
        <v>20</v>
      </c>
      <c r="C737" t="s">
        <v>1264</v>
      </c>
      <c r="D737" t="s">
        <v>111</v>
      </c>
      <c r="F737" s="1">
        <v>46239</v>
      </c>
      <c r="G737" s="1">
        <v>46239</v>
      </c>
      <c r="H737">
        <v>49747</v>
      </c>
      <c r="I737" s="1">
        <v>46244</v>
      </c>
      <c r="J737" s="2">
        <v>46023</v>
      </c>
      <c r="K737">
        <v>0</v>
      </c>
      <c r="L737" s="1">
        <v>46244</v>
      </c>
      <c r="M737">
        <v>0</v>
      </c>
      <c r="N737" s="3">
        <v>12207.21</v>
      </c>
      <c r="O737" t="s">
        <v>23</v>
      </c>
      <c r="P737" t="s">
        <v>24</v>
      </c>
      <c r="Q737" t="s">
        <v>1265</v>
      </c>
      <c r="R737" t="s">
        <v>26</v>
      </c>
      <c r="S737" s="4" t="str">
        <f>IF(C737="","",_xlfn.IFNA(_xlfn.XLOOKUP(C737,'CADASTRO CLIENTE'!$B$2:$B$9815,'CADASTRO CLIENTE'!$C$2:$C$9815),"NÃO ENCONTRADO"))</f>
        <v>SELFIT TURU</v>
      </c>
    </row>
    <row r="738" spans="1:19" hidden="1" x14ac:dyDescent="0.3">
      <c r="A738" t="s">
        <v>19</v>
      </c>
      <c r="B738" t="s">
        <v>20</v>
      </c>
      <c r="C738" t="s">
        <v>2783</v>
      </c>
      <c r="D738" t="s">
        <v>1424</v>
      </c>
      <c r="F738" s="1">
        <v>46210</v>
      </c>
      <c r="G738" s="1">
        <v>46210</v>
      </c>
      <c r="H738">
        <v>49099</v>
      </c>
      <c r="I738" s="1">
        <v>46211</v>
      </c>
      <c r="J738" s="2">
        <v>46023</v>
      </c>
      <c r="K738">
        <v>0</v>
      </c>
      <c r="L738" s="1">
        <v>46213</v>
      </c>
      <c r="M738">
        <v>0</v>
      </c>
      <c r="N738" s="3">
        <v>19572.349999999999</v>
      </c>
      <c r="O738" t="s">
        <v>23</v>
      </c>
      <c r="P738" t="s">
        <v>24</v>
      </c>
      <c r="Q738" t="s">
        <v>2784</v>
      </c>
      <c r="R738" t="s">
        <v>26</v>
      </c>
      <c r="S738" s="4" t="str">
        <f>IF(C738="","",_xlfn.IFNA(_xlfn.XLOOKUP(C738,'CADASTRO CLIENTE'!$B$2:$B$9815,'CADASTRO CLIENTE'!$C$2:$C$9815),"NÃO ENCONTRADO"))</f>
        <v>FENIX SIRINHAEM</v>
      </c>
    </row>
    <row r="739" spans="1:19" hidden="1" x14ac:dyDescent="0.3">
      <c r="A739" t="s">
        <v>47</v>
      </c>
      <c r="B739" t="s">
        <v>20</v>
      </c>
      <c r="C739" t="s">
        <v>1692</v>
      </c>
      <c r="D739" t="s">
        <v>1693</v>
      </c>
      <c r="K739">
        <v>0</v>
      </c>
      <c r="L739" s="1">
        <v>46205</v>
      </c>
      <c r="M739">
        <v>144.72999999999999</v>
      </c>
      <c r="N739" s="3">
        <v>7220.53</v>
      </c>
      <c r="O739" t="s">
        <v>23</v>
      </c>
      <c r="P739" t="s">
        <v>24</v>
      </c>
      <c r="Q739" t="s">
        <v>1694</v>
      </c>
      <c r="R739" t="s">
        <v>26</v>
      </c>
      <c r="S739" s="4" t="str">
        <f>IF(C739="","",_xlfn.IFNA(_xlfn.XLOOKUP(C739,'CADASTRO CLIENTE'!$B$2:$B$9815,'CADASTRO CLIENTE'!$C$2:$C$9815),"NÃO ENCONTRADO"))</f>
        <v>GALPAO TROPEIRO</v>
      </c>
    </row>
    <row r="740" spans="1:19" hidden="1" x14ac:dyDescent="0.3">
      <c r="A740" t="s">
        <v>47</v>
      </c>
      <c r="B740" t="s">
        <v>31</v>
      </c>
      <c r="C740" t="s">
        <v>230</v>
      </c>
      <c r="D740" t="s">
        <v>231</v>
      </c>
      <c r="K740">
        <v>0</v>
      </c>
      <c r="L740" s="1">
        <v>46288</v>
      </c>
      <c r="M740">
        <v>0</v>
      </c>
      <c r="N740" s="3">
        <v>1072.03</v>
      </c>
      <c r="O740" t="s">
        <v>23</v>
      </c>
      <c r="P740" t="s">
        <v>34</v>
      </c>
      <c r="Q740" t="s">
        <v>26626</v>
      </c>
      <c r="R740" t="s">
        <v>26</v>
      </c>
      <c r="S740" s="4" t="str">
        <f>IF(C740="","",_xlfn.IFNA(_xlfn.XLOOKUP(C740,'CADASTRO CLIENTE'!$B$2:$B$9815,'CADASTRO CLIENTE'!$C$2:$C$9815),"NÃO ENCONTRADO"))</f>
        <v>AUTOBRAND</v>
      </c>
    </row>
    <row r="741" spans="1:19" hidden="1" x14ac:dyDescent="0.3">
      <c r="A741" t="s">
        <v>19</v>
      </c>
      <c r="B741" t="s">
        <v>31</v>
      </c>
      <c r="C741" t="s">
        <v>990</v>
      </c>
      <c r="D741" t="s">
        <v>991</v>
      </c>
      <c r="F741" s="1">
        <v>46248</v>
      </c>
      <c r="G741" s="1">
        <v>46248</v>
      </c>
      <c r="H741">
        <v>719</v>
      </c>
      <c r="I741" s="1">
        <v>46264</v>
      </c>
      <c r="J741" s="2">
        <v>46023</v>
      </c>
      <c r="K741">
        <v>0</v>
      </c>
      <c r="L741" s="1">
        <v>46294</v>
      </c>
      <c r="M741">
        <v>0</v>
      </c>
      <c r="N741" s="3">
        <v>4504.8</v>
      </c>
      <c r="O741" t="s">
        <v>23</v>
      </c>
      <c r="P741" t="s">
        <v>34</v>
      </c>
      <c r="Q741" t="s">
        <v>26760</v>
      </c>
      <c r="R741" t="s">
        <v>26</v>
      </c>
      <c r="S741" s="4" t="str">
        <f>IF(C741="","",_xlfn.IFNA(_xlfn.XLOOKUP(C741,'CADASTRO CLIENTE'!$B$2:$B$9815,'CADASTRO CLIENTE'!$C$2:$C$9815),"NÃO ENCONTRADO"))</f>
        <v>TBFORTE - SP</v>
      </c>
    </row>
    <row r="742" spans="1:19" hidden="1" x14ac:dyDescent="0.3">
      <c r="A742" t="s">
        <v>19</v>
      </c>
      <c r="B742" t="s">
        <v>20</v>
      </c>
      <c r="C742" t="s">
        <v>357</v>
      </c>
      <c r="D742" t="s">
        <v>322</v>
      </c>
      <c r="F742" s="1">
        <v>46240</v>
      </c>
      <c r="G742" s="1">
        <v>46240</v>
      </c>
      <c r="H742">
        <v>50057</v>
      </c>
      <c r="I742" s="1">
        <v>46244</v>
      </c>
      <c r="J742" s="2">
        <v>46023</v>
      </c>
      <c r="K742">
        <v>0</v>
      </c>
      <c r="L742" s="1">
        <v>46244</v>
      </c>
      <c r="M742">
        <v>0</v>
      </c>
      <c r="N742" s="3">
        <v>106498.04</v>
      </c>
      <c r="O742" t="s">
        <v>23</v>
      </c>
      <c r="P742" t="s">
        <v>24</v>
      </c>
      <c r="Q742" t="s">
        <v>2915</v>
      </c>
      <c r="R742" t="s">
        <v>26</v>
      </c>
      <c r="S742" s="4" t="str">
        <f>IF(C742="","",_xlfn.IFNA(_xlfn.XLOOKUP(C742,'CADASTRO CLIENTE'!$B$2:$B$9815,'CADASTRO CLIENTE'!$C$2:$C$9815),"NÃO ENCONTRADO"))</f>
        <v>VESUVIUS - RJ</v>
      </c>
    </row>
    <row r="743" spans="1:19" hidden="1" x14ac:dyDescent="0.3">
      <c r="A743" t="s">
        <v>19</v>
      </c>
      <c r="B743" t="s">
        <v>20</v>
      </c>
      <c r="C743" t="s">
        <v>2588</v>
      </c>
      <c r="D743" t="s">
        <v>2589</v>
      </c>
      <c r="F743" s="1">
        <v>46210</v>
      </c>
      <c r="G743" s="1">
        <v>46210</v>
      </c>
      <c r="H743">
        <v>49137</v>
      </c>
      <c r="I743" s="1">
        <v>46218</v>
      </c>
      <c r="J743" s="2">
        <v>46023</v>
      </c>
      <c r="K743">
        <v>0</v>
      </c>
      <c r="L743" s="1">
        <v>46246</v>
      </c>
      <c r="M743">
        <v>0</v>
      </c>
      <c r="N743" s="3">
        <v>4367.66</v>
      </c>
      <c r="O743" t="s">
        <v>23</v>
      </c>
      <c r="P743" t="s">
        <v>24</v>
      </c>
      <c r="Q743" t="s">
        <v>2590</v>
      </c>
      <c r="R743" t="s">
        <v>26</v>
      </c>
      <c r="S743" s="4" t="str">
        <f>IF(C743="","",_xlfn.IFNA(_xlfn.XLOOKUP(C743,'CADASTRO CLIENTE'!$B$2:$B$9815,'CADASTRO CLIENTE'!$C$2:$C$9815),"NÃO ENCONTRADO"))</f>
        <v>EDIFICIO BARRETO COSTA</v>
      </c>
    </row>
    <row r="744" spans="1:19" hidden="1" x14ac:dyDescent="0.3">
      <c r="A744" t="s">
        <v>19</v>
      </c>
      <c r="B744" t="s">
        <v>20</v>
      </c>
      <c r="C744" t="s">
        <v>637</v>
      </c>
      <c r="D744" t="s">
        <v>638</v>
      </c>
      <c r="F744" s="1">
        <v>46205</v>
      </c>
      <c r="G744" s="1">
        <v>46205</v>
      </c>
      <c r="H744">
        <v>48357</v>
      </c>
      <c r="I744" s="1">
        <v>46218</v>
      </c>
      <c r="J744" s="2">
        <v>46023</v>
      </c>
      <c r="K744">
        <v>0</v>
      </c>
      <c r="L744" s="1">
        <v>46218</v>
      </c>
      <c r="M744">
        <v>0</v>
      </c>
      <c r="N744" s="3">
        <v>1539.8</v>
      </c>
      <c r="O744" t="s">
        <v>23</v>
      </c>
      <c r="P744" t="s">
        <v>24</v>
      </c>
      <c r="Q744" t="s">
        <v>639</v>
      </c>
      <c r="R744" t="s">
        <v>26</v>
      </c>
      <c r="S744" s="4" t="str">
        <f>IF(C744="","",_xlfn.IFNA(_xlfn.XLOOKUP(C744,'CADASTRO CLIENTE'!$B$2:$B$9815,'CADASTRO CLIENTE'!$C$2:$C$9815),"NÃO ENCONTRADO"))</f>
        <v>HACATA</v>
      </c>
    </row>
    <row r="745" spans="1:19" hidden="1" x14ac:dyDescent="0.3">
      <c r="A745" t="s">
        <v>47</v>
      </c>
      <c r="B745" t="s">
        <v>20</v>
      </c>
      <c r="C745" t="s">
        <v>621</v>
      </c>
      <c r="D745" t="s">
        <v>622</v>
      </c>
      <c r="K745">
        <v>0</v>
      </c>
      <c r="L745" s="1">
        <v>46209</v>
      </c>
      <c r="M745">
        <v>265.69</v>
      </c>
      <c r="N745" s="3">
        <v>13248.51</v>
      </c>
      <c r="O745" t="s">
        <v>23</v>
      </c>
      <c r="P745" t="s">
        <v>24</v>
      </c>
      <c r="Q745" t="s">
        <v>2789</v>
      </c>
      <c r="R745" t="s">
        <v>26</v>
      </c>
      <c r="S745" s="4" t="str">
        <f>IF(C745="","",_xlfn.IFNA(_xlfn.XLOOKUP(C745,'CADASTRO CLIENTE'!$B$2:$B$9815,'CADASTRO CLIENTE'!$C$2:$C$9815),"NÃO ENCONTRADO"))</f>
        <v>FALCON HOTEIS JABOATAO</v>
      </c>
    </row>
    <row r="746" spans="1:19" hidden="1" x14ac:dyDescent="0.3">
      <c r="A746" t="s">
        <v>19</v>
      </c>
      <c r="B746" t="s">
        <v>20</v>
      </c>
      <c r="C746" t="s">
        <v>648</v>
      </c>
      <c r="D746" t="s">
        <v>55</v>
      </c>
      <c r="F746" s="1">
        <v>46268</v>
      </c>
      <c r="G746" s="1">
        <v>46268</v>
      </c>
      <c r="H746">
        <v>50535</v>
      </c>
      <c r="I746" s="1">
        <v>46274</v>
      </c>
      <c r="J746" s="2">
        <v>46023</v>
      </c>
      <c r="K746">
        <v>0</v>
      </c>
      <c r="L746" s="1">
        <v>46273</v>
      </c>
      <c r="M746">
        <v>0</v>
      </c>
      <c r="N746" s="3">
        <v>9623.36</v>
      </c>
      <c r="O746" t="s">
        <v>23</v>
      </c>
      <c r="P746" t="s">
        <v>24</v>
      </c>
      <c r="Q746" t="s">
        <v>2496</v>
      </c>
      <c r="R746" t="s">
        <v>26</v>
      </c>
      <c r="S746" s="4" t="str">
        <f>IF(C746="","",_xlfn.IFNA(_xlfn.XLOOKUP(C746,'CADASTRO CLIENTE'!$B$2:$B$9815,'CADASTRO CLIENTE'!$C$2:$C$9815),"NÃO ENCONTRADO"))</f>
        <v>SESI PETROLINA</v>
      </c>
    </row>
    <row r="747" spans="1:19" hidden="1" x14ac:dyDescent="0.3">
      <c r="A747" t="s">
        <v>19</v>
      </c>
      <c r="B747" t="s">
        <v>20</v>
      </c>
      <c r="C747" t="s">
        <v>541</v>
      </c>
      <c r="D747" t="s">
        <v>175</v>
      </c>
      <c r="F747" s="1">
        <v>46268</v>
      </c>
      <c r="G747" s="1">
        <v>46268</v>
      </c>
      <c r="H747">
        <v>50515</v>
      </c>
      <c r="I747" s="1">
        <v>46274</v>
      </c>
      <c r="J747" s="2">
        <v>46023</v>
      </c>
      <c r="K747">
        <v>0</v>
      </c>
      <c r="L747" s="1">
        <v>46274</v>
      </c>
      <c r="M747">
        <v>0</v>
      </c>
      <c r="N747" s="3">
        <v>25139.01</v>
      </c>
      <c r="O747" t="s">
        <v>23</v>
      </c>
      <c r="P747" t="s">
        <v>24</v>
      </c>
      <c r="Q747" t="s">
        <v>1993</v>
      </c>
      <c r="R747" t="s">
        <v>26</v>
      </c>
      <c r="S747" s="4" t="str">
        <f>IF(C747="","",_xlfn.IFNA(_xlfn.XLOOKUP(C747,'CADASTRO CLIENTE'!$B$2:$B$9815,'CADASTRO CLIENTE'!$C$2:$C$9815),"NÃO ENCONTRADO"))</f>
        <v>DINIZ SUPER - OSSEAN</v>
      </c>
    </row>
    <row r="748" spans="1:19" hidden="1" x14ac:dyDescent="0.3">
      <c r="A748" t="s">
        <v>19</v>
      </c>
      <c r="B748" t="s">
        <v>74</v>
      </c>
      <c r="C748" t="s">
        <v>2432</v>
      </c>
      <c r="D748" t="s">
        <v>76</v>
      </c>
      <c r="F748" s="1">
        <v>46239</v>
      </c>
      <c r="G748" s="1">
        <v>46239</v>
      </c>
      <c r="H748">
        <v>1121</v>
      </c>
      <c r="I748" s="1">
        <v>46244</v>
      </c>
      <c r="J748" s="2">
        <v>46023</v>
      </c>
      <c r="K748">
        <v>0</v>
      </c>
      <c r="L748" s="1">
        <v>46244</v>
      </c>
      <c r="M748">
        <v>0</v>
      </c>
      <c r="N748" s="3">
        <v>21132.720000000001</v>
      </c>
      <c r="O748" t="s">
        <v>23</v>
      </c>
      <c r="P748" t="s">
        <v>77</v>
      </c>
      <c r="Q748" t="s">
        <v>2718</v>
      </c>
      <c r="R748" t="s">
        <v>26</v>
      </c>
      <c r="S748" s="4" t="str">
        <f>IF(C748="","",_xlfn.IFNA(_xlfn.XLOOKUP(C748,'CADASTRO CLIENTE'!$B$2:$B$9815,'CADASTRO CLIENTE'!$C$2:$C$9815),"NÃO ENCONTRADO"))</f>
        <v>COMETA JOQUEI LJ42</v>
      </c>
    </row>
    <row r="749" spans="1:19" hidden="1" x14ac:dyDescent="0.3">
      <c r="A749" t="s">
        <v>19</v>
      </c>
      <c r="B749" t="s">
        <v>20</v>
      </c>
      <c r="C749" t="s">
        <v>1012</v>
      </c>
      <c r="D749" t="s">
        <v>1013</v>
      </c>
      <c r="F749" s="1">
        <v>46281</v>
      </c>
      <c r="G749" s="1">
        <v>46281</v>
      </c>
      <c r="H749">
        <v>51026</v>
      </c>
      <c r="I749" s="1">
        <v>46285</v>
      </c>
      <c r="J749" s="2">
        <v>46023</v>
      </c>
      <c r="K749">
        <v>0</v>
      </c>
      <c r="L749" s="1">
        <v>46286</v>
      </c>
      <c r="M749">
        <v>0</v>
      </c>
      <c r="N749">
        <v>197.92</v>
      </c>
      <c r="O749" t="s">
        <v>23</v>
      </c>
      <c r="P749" t="s">
        <v>24</v>
      </c>
      <c r="Q749" t="s">
        <v>5108</v>
      </c>
      <c r="R749" t="s">
        <v>26</v>
      </c>
      <c r="S749" s="4" t="str">
        <f>IF(C749="","",_xlfn.IFNA(_xlfn.XLOOKUP(C749,'CADASTRO CLIENTE'!$B$2:$B$9815,'CADASTRO CLIENTE'!$C$2:$C$9815),"NÃO ENCONTRADO"))</f>
        <v>CEPISA</v>
      </c>
    </row>
    <row r="750" spans="1:19" hidden="1" x14ac:dyDescent="0.3">
      <c r="A750" t="s">
        <v>19</v>
      </c>
      <c r="B750" t="s">
        <v>20</v>
      </c>
      <c r="C750" t="s">
        <v>1138</v>
      </c>
      <c r="D750" t="s">
        <v>965</v>
      </c>
      <c r="F750" s="1">
        <v>46268</v>
      </c>
      <c r="G750" s="1">
        <v>46268</v>
      </c>
      <c r="H750">
        <v>50490</v>
      </c>
      <c r="I750" s="1">
        <v>46280</v>
      </c>
      <c r="J750" s="2">
        <v>46023</v>
      </c>
      <c r="K750">
        <v>0</v>
      </c>
      <c r="L750" s="1">
        <v>46280</v>
      </c>
      <c r="M750">
        <v>116.95</v>
      </c>
      <c r="N750" s="3">
        <v>11578.37</v>
      </c>
      <c r="O750" t="s">
        <v>23</v>
      </c>
      <c r="P750" t="s">
        <v>24</v>
      </c>
      <c r="Q750" t="s">
        <v>4987</v>
      </c>
      <c r="R750" t="s">
        <v>26</v>
      </c>
      <c r="S750" s="4" t="str">
        <f>IF(C750="","",_xlfn.IFNA(_xlfn.XLOOKUP(C750,'CADASTRO CLIENTE'!$B$2:$B$9815,'CADASTRO CLIENTE'!$C$2:$C$9815),"NÃO ENCONTRADO"))</f>
        <v>MC COMERCIO DE CARNES NOBRES</v>
      </c>
    </row>
    <row r="751" spans="1:19" hidden="1" x14ac:dyDescent="0.3">
      <c r="A751" t="s">
        <v>19</v>
      </c>
      <c r="B751" t="s">
        <v>20</v>
      </c>
      <c r="C751" t="s">
        <v>260</v>
      </c>
      <c r="D751" t="s">
        <v>261</v>
      </c>
      <c r="F751" s="1">
        <v>46269</v>
      </c>
      <c r="G751" s="1">
        <v>46269</v>
      </c>
      <c r="H751">
        <v>50802</v>
      </c>
      <c r="I751" s="1">
        <v>46274</v>
      </c>
      <c r="J751" s="2">
        <v>46023</v>
      </c>
      <c r="K751">
        <v>0</v>
      </c>
      <c r="L751" s="1">
        <v>46274</v>
      </c>
      <c r="M751">
        <v>0</v>
      </c>
      <c r="N751" s="3">
        <v>390856.24</v>
      </c>
      <c r="O751" t="s">
        <v>23</v>
      </c>
      <c r="P751" t="s">
        <v>24</v>
      </c>
      <c r="Q751" t="s">
        <v>758</v>
      </c>
      <c r="R751" t="s">
        <v>26</v>
      </c>
      <c r="S751" s="4" t="str">
        <f>IF(C751="","",_xlfn.IFNA(_xlfn.XLOOKUP(C751,'CADASTRO CLIENTE'!$B$2:$B$9815,'CADASTRO CLIENTE'!$C$2:$C$9815),"NÃO ENCONTRADO"))</f>
        <v>CAPITALE</v>
      </c>
    </row>
    <row r="752" spans="1:19" hidden="1" x14ac:dyDescent="0.3">
      <c r="A752" t="s">
        <v>19</v>
      </c>
      <c r="B752" t="s">
        <v>20</v>
      </c>
      <c r="C752" t="s">
        <v>355</v>
      </c>
      <c r="D752" t="s">
        <v>111</v>
      </c>
      <c r="F752" s="1">
        <v>46268</v>
      </c>
      <c r="G752" s="1">
        <v>46268</v>
      </c>
      <c r="H752">
        <v>50548</v>
      </c>
      <c r="I752" s="1">
        <v>46274</v>
      </c>
      <c r="J752" s="2">
        <v>46023</v>
      </c>
      <c r="K752">
        <v>0</v>
      </c>
      <c r="L752" s="1">
        <v>46269</v>
      </c>
      <c r="M752">
        <v>0</v>
      </c>
      <c r="N752" s="3">
        <v>11302.08</v>
      </c>
      <c r="O752" t="s">
        <v>23</v>
      </c>
      <c r="P752" t="s">
        <v>24</v>
      </c>
      <c r="Q752" t="s">
        <v>1395</v>
      </c>
      <c r="R752" t="s">
        <v>26</v>
      </c>
      <c r="S752" s="4" t="str">
        <f>IF(C752="","",_xlfn.IFNA(_xlfn.XLOOKUP(C752,'CADASTRO CLIENTE'!$B$2:$B$9815,'CADASTRO CLIENTE'!$C$2:$C$9815),"NÃO ENCONTRADO"))</f>
        <v>SELF IT MAIOBAO</v>
      </c>
    </row>
    <row r="753" spans="1:19" hidden="1" x14ac:dyDescent="0.3">
      <c r="A753" t="s">
        <v>19</v>
      </c>
      <c r="B753" t="s">
        <v>20</v>
      </c>
      <c r="C753" t="s">
        <v>433</v>
      </c>
      <c r="D753" t="s">
        <v>252</v>
      </c>
      <c r="F753" s="1">
        <v>46209</v>
      </c>
      <c r="G753" s="1">
        <v>46209</v>
      </c>
      <c r="H753">
        <v>48811</v>
      </c>
      <c r="I753" s="1">
        <v>46219</v>
      </c>
      <c r="J753" s="2">
        <v>46023</v>
      </c>
      <c r="K753">
        <v>0</v>
      </c>
      <c r="L753" s="1">
        <v>46218</v>
      </c>
      <c r="M753">
        <v>0</v>
      </c>
      <c r="N753" s="3">
        <v>1658.63</v>
      </c>
      <c r="O753" t="s">
        <v>23</v>
      </c>
      <c r="P753" t="s">
        <v>24</v>
      </c>
      <c r="Q753" t="s">
        <v>1155</v>
      </c>
      <c r="R753" t="s">
        <v>26</v>
      </c>
      <c r="S753" s="4" t="str">
        <f>IF(C753="","",_xlfn.IFNA(_xlfn.XLOOKUP(C753,'CADASTRO CLIENTE'!$B$2:$B$9815,'CADASTRO CLIENTE'!$C$2:$C$9815),"NÃO ENCONTRADO"))</f>
        <v>SER EDUCACIONAL S.A.</v>
      </c>
    </row>
    <row r="754" spans="1:19" hidden="1" x14ac:dyDescent="0.3">
      <c r="A754" t="s">
        <v>19</v>
      </c>
      <c r="B754" t="s">
        <v>31</v>
      </c>
      <c r="C754" t="s">
        <v>424</v>
      </c>
      <c r="D754" t="s">
        <v>425</v>
      </c>
      <c r="F754" s="1">
        <v>46225</v>
      </c>
      <c r="G754" s="1">
        <v>46225</v>
      </c>
      <c r="H754">
        <v>15</v>
      </c>
      <c r="I754" s="1">
        <v>46233</v>
      </c>
      <c r="J754" s="2">
        <v>46023</v>
      </c>
      <c r="K754">
        <v>0</v>
      </c>
      <c r="L754" s="1">
        <v>46234</v>
      </c>
      <c r="M754">
        <v>0</v>
      </c>
      <c r="N754" s="3">
        <v>3720.22</v>
      </c>
      <c r="O754" t="s">
        <v>23</v>
      </c>
      <c r="P754" t="s">
        <v>34</v>
      </c>
      <c r="Q754" t="s">
        <v>426</v>
      </c>
      <c r="R754" t="s">
        <v>26</v>
      </c>
      <c r="S754" s="4" t="str">
        <f>IF(C754="","",_xlfn.IFNA(_xlfn.XLOOKUP(C754,'CADASTRO CLIENTE'!$B$2:$B$9815,'CADASTRO CLIENTE'!$C$2:$C$9815),"NÃO ENCONTRADO"))</f>
        <v>SANTA LUZIA SPE</v>
      </c>
    </row>
    <row r="755" spans="1:19" hidden="1" x14ac:dyDescent="0.3">
      <c r="A755" t="s">
        <v>19</v>
      </c>
      <c r="B755" t="s">
        <v>20</v>
      </c>
      <c r="C755" t="s">
        <v>2798</v>
      </c>
      <c r="D755" t="s">
        <v>2799</v>
      </c>
      <c r="F755" s="1">
        <v>46267</v>
      </c>
      <c r="G755" s="1">
        <v>46267</v>
      </c>
      <c r="H755">
        <v>50355</v>
      </c>
      <c r="I755" s="1">
        <v>46280</v>
      </c>
      <c r="J755" s="2">
        <v>46023</v>
      </c>
      <c r="K755">
        <v>0</v>
      </c>
      <c r="L755" s="1">
        <v>46280</v>
      </c>
      <c r="M755">
        <v>0</v>
      </c>
      <c r="N755" s="3">
        <v>68204.039999999994</v>
      </c>
      <c r="O755" t="s">
        <v>23</v>
      </c>
      <c r="P755" t="s">
        <v>24</v>
      </c>
      <c r="Q755" t="s">
        <v>4922</v>
      </c>
      <c r="R755" t="s">
        <v>26</v>
      </c>
      <c r="S755" s="4" t="str">
        <f>IF(C755="","",_xlfn.IFNA(_xlfn.XLOOKUP(C755,'CADASTRO CLIENTE'!$B$2:$B$9815,'CADASTRO CLIENTE'!$C$2:$C$9815),"NÃO ENCONTRADO"))</f>
        <v>CARAPITANGA</v>
      </c>
    </row>
    <row r="756" spans="1:19" hidden="1" x14ac:dyDescent="0.3">
      <c r="A756" t="s">
        <v>47</v>
      </c>
      <c r="B756" t="s">
        <v>31</v>
      </c>
      <c r="C756" t="s">
        <v>205</v>
      </c>
      <c r="D756" t="s">
        <v>206</v>
      </c>
      <c r="K756">
        <v>0</v>
      </c>
      <c r="L756" s="1">
        <v>46273</v>
      </c>
      <c r="M756">
        <v>0</v>
      </c>
      <c r="N756" s="3">
        <v>2562.19</v>
      </c>
      <c r="O756" t="s">
        <v>23</v>
      </c>
      <c r="P756" t="s">
        <v>207</v>
      </c>
      <c r="Q756" t="s">
        <v>256</v>
      </c>
      <c r="R756" t="s">
        <v>26</v>
      </c>
      <c r="S756" s="4" t="str">
        <f>IF(C756="","",_xlfn.IFNA(_xlfn.XLOOKUP(C756,'CADASTRO CLIENTE'!$B$2:$B$9815,'CADASTRO CLIENTE'!$C$2:$C$9815),"NÃO ENCONTRADO"))</f>
        <v>REVITALIS LTDA</v>
      </c>
    </row>
    <row r="757" spans="1:19" hidden="1" x14ac:dyDescent="0.3">
      <c r="A757" t="s">
        <v>19</v>
      </c>
      <c r="B757" t="s">
        <v>31</v>
      </c>
      <c r="C757" t="s">
        <v>1505</v>
      </c>
      <c r="D757" t="s">
        <v>1506</v>
      </c>
      <c r="F757" s="1">
        <v>46225</v>
      </c>
      <c r="G757" s="1">
        <v>46225</v>
      </c>
      <c r="H757">
        <v>78</v>
      </c>
      <c r="I757" s="1">
        <v>46237</v>
      </c>
      <c r="J757" s="2">
        <v>46023</v>
      </c>
      <c r="K757">
        <v>0</v>
      </c>
      <c r="L757" s="1">
        <v>46237</v>
      </c>
      <c r="M757">
        <v>0</v>
      </c>
      <c r="N757" s="3">
        <v>2935.56</v>
      </c>
      <c r="O757" t="s">
        <v>23</v>
      </c>
      <c r="P757" t="s">
        <v>34</v>
      </c>
      <c r="Q757" t="s">
        <v>1704</v>
      </c>
      <c r="R757" t="s">
        <v>26</v>
      </c>
      <c r="S757" s="4" t="str">
        <f>IF(C757="","",_xlfn.IFNA(_xlfn.XLOOKUP(C757,'CADASTRO CLIENTE'!$B$2:$B$9815,'CADASTRO CLIENTE'!$C$2:$C$9815),"NÃO ENCONTRADO"))</f>
        <v>TV JANGADEIRO</v>
      </c>
    </row>
    <row r="758" spans="1:19" hidden="1" x14ac:dyDescent="0.3">
      <c r="A758" t="s">
        <v>19</v>
      </c>
      <c r="B758" t="s">
        <v>20</v>
      </c>
      <c r="C758" t="s">
        <v>369</v>
      </c>
      <c r="D758" t="s">
        <v>370</v>
      </c>
      <c r="F758" s="1">
        <v>46276</v>
      </c>
      <c r="G758" s="1">
        <v>46276</v>
      </c>
      <c r="H758">
        <v>51016</v>
      </c>
      <c r="I758" s="1">
        <v>46280</v>
      </c>
      <c r="J758" s="2">
        <v>46023</v>
      </c>
      <c r="K758">
        <v>0</v>
      </c>
      <c r="L758" s="1">
        <v>46281</v>
      </c>
      <c r="M758">
        <v>0</v>
      </c>
      <c r="N758" s="3">
        <v>34039.75</v>
      </c>
      <c r="O758" t="s">
        <v>23</v>
      </c>
      <c r="P758" t="s">
        <v>24</v>
      </c>
      <c r="Q758" t="s">
        <v>5074</v>
      </c>
      <c r="R758" t="s">
        <v>26</v>
      </c>
      <c r="S758" s="4" t="str">
        <f>IF(C758="","",_xlfn.IFNA(_xlfn.XLOOKUP(C758,'CADASTRO CLIENTE'!$B$2:$B$9815,'CADASTRO CLIENTE'!$C$2:$C$9815),"NÃO ENCONTRADO"))</f>
        <v>YPLASTIC</v>
      </c>
    </row>
    <row r="759" spans="1:19" hidden="1" x14ac:dyDescent="0.3">
      <c r="A759" t="s">
        <v>19</v>
      </c>
      <c r="B759" t="s">
        <v>20</v>
      </c>
      <c r="C759" t="s">
        <v>174</v>
      </c>
      <c r="D759" t="s">
        <v>175</v>
      </c>
      <c r="F759" s="1">
        <v>46238</v>
      </c>
      <c r="G759" s="1">
        <v>46238</v>
      </c>
      <c r="H759">
        <v>49685</v>
      </c>
      <c r="I759" s="1">
        <v>46244</v>
      </c>
      <c r="J759" s="2">
        <v>46023</v>
      </c>
      <c r="K759">
        <v>0</v>
      </c>
      <c r="L759" s="1">
        <v>46244</v>
      </c>
      <c r="M759">
        <v>0</v>
      </c>
      <c r="N759" s="3">
        <v>27925.29</v>
      </c>
      <c r="O759" t="s">
        <v>23</v>
      </c>
      <c r="P759" t="s">
        <v>24</v>
      </c>
      <c r="Q759" t="s">
        <v>2421</v>
      </c>
      <c r="R759" t="s">
        <v>26</v>
      </c>
      <c r="S759" s="4" t="str">
        <f>IF(C759="","",_xlfn.IFNA(_xlfn.XLOOKUP(C759,'CADASTRO CLIENTE'!$B$2:$B$9815,'CADASTRO CLIENTE'!$C$2:$C$9815),"NÃO ENCONTRADO"))</f>
        <v>DINIZ SUPER - J.N.</v>
      </c>
    </row>
    <row r="760" spans="1:19" hidden="1" x14ac:dyDescent="0.3">
      <c r="A760" t="s">
        <v>19</v>
      </c>
      <c r="B760" t="s">
        <v>31</v>
      </c>
      <c r="C760" t="s">
        <v>925</v>
      </c>
      <c r="D760" t="s">
        <v>926</v>
      </c>
      <c r="F760" s="1">
        <v>46248</v>
      </c>
      <c r="G760" s="1">
        <v>46248</v>
      </c>
      <c r="H760">
        <v>454</v>
      </c>
      <c r="I760" s="1">
        <v>46244</v>
      </c>
      <c r="J760" s="2">
        <v>46023</v>
      </c>
      <c r="K760">
        <v>0</v>
      </c>
      <c r="L760" s="1">
        <v>46254</v>
      </c>
      <c r="M760">
        <v>0</v>
      </c>
      <c r="N760" s="3">
        <v>5409.96</v>
      </c>
      <c r="O760" t="s">
        <v>23</v>
      </c>
      <c r="P760" t="s">
        <v>34</v>
      </c>
      <c r="Q760" t="s">
        <v>1980</v>
      </c>
      <c r="R760" t="s">
        <v>26</v>
      </c>
      <c r="S760" s="4" t="str">
        <f>IF(C760="","",_xlfn.IFNA(_xlfn.XLOOKUP(C760,'CADASTRO CLIENTE'!$B$2:$B$9815,'CADASTRO CLIENTE'!$C$2:$C$9815),"NÃO ENCONTRADO"))</f>
        <v>UHE SALTO PILAO</v>
      </c>
    </row>
    <row r="761" spans="1:19" hidden="1" x14ac:dyDescent="0.3">
      <c r="A761" t="s">
        <v>19</v>
      </c>
      <c r="B761" t="s">
        <v>20</v>
      </c>
      <c r="C761" t="s">
        <v>343</v>
      </c>
      <c r="D761" t="s">
        <v>252</v>
      </c>
      <c r="F761" s="1">
        <v>46213</v>
      </c>
      <c r="G761" s="1">
        <v>46213</v>
      </c>
      <c r="H761">
        <v>49247</v>
      </c>
      <c r="I761" s="1">
        <v>46223</v>
      </c>
      <c r="J761" s="2">
        <v>46023</v>
      </c>
      <c r="K761">
        <v>0</v>
      </c>
      <c r="L761" s="1">
        <v>46223</v>
      </c>
      <c r="M761">
        <v>0</v>
      </c>
      <c r="N761" s="3">
        <v>1398.02</v>
      </c>
      <c r="O761" t="s">
        <v>23</v>
      </c>
      <c r="P761" t="s">
        <v>24</v>
      </c>
      <c r="Q761" t="s">
        <v>2302</v>
      </c>
      <c r="R761" t="s">
        <v>26</v>
      </c>
      <c r="S761" s="4" t="str">
        <f>IF(C761="","",_xlfn.IFNA(_xlfn.XLOOKUP(C761,'CADASTRO CLIENTE'!$B$2:$B$9815,'CADASTRO CLIENTE'!$C$2:$C$9815),"NÃO ENCONTRADO"))</f>
        <v>SER EDUC - RIO BRANCO</v>
      </c>
    </row>
    <row r="762" spans="1:19" hidden="1" x14ac:dyDescent="0.3">
      <c r="A762" t="s">
        <v>19</v>
      </c>
      <c r="B762" t="s">
        <v>20</v>
      </c>
      <c r="C762" t="s">
        <v>27</v>
      </c>
      <c r="D762" t="s">
        <v>28</v>
      </c>
      <c r="F762" s="1">
        <v>46232</v>
      </c>
      <c r="G762" s="1">
        <v>46232</v>
      </c>
      <c r="H762">
        <v>49337</v>
      </c>
      <c r="I762" s="1">
        <v>46233</v>
      </c>
      <c r="J762" s="2">
        <v>46023</v>
      </c>
      <c r="K762">
        <v>0</v>
      </c>
      <c r="L762" s="1">
        <v>46232</v>
      </c>
      <c r="M762">
        <v>0</v>
      </c>
      <c r="N762" s="3">
        <v>3974831.94</v>
      </c>
      <c r="O762" t="s">
        <v>23</v>
      </c>
      <c r="P762" t="s">
        <v>29</v>
      </c>
      <c r="Q762" t="s">
        <v>2263</v>
      </c>
      <c r="R762" t="s">
        <v>26</v>
      </c>
      <c r="S762" s="4" t="str">
        <f>IF(C762="","",_xlfn.IFNA(_xlfn.XLOOKUP(C762,'CADASTRO CLIENTE'!$B$2:$B$9815,'CADASTRO CLIENTE'!$C$2:$C$9815),"NÃO ENCONTRADO"))</f>
        <v>PE ENERGIA SPE</v>
      </c>
    </row>
    <row r="763" spans="1:19" hidden="1" x14ac:dyDescent="0.3">
      <c r="A763" t="s">
        <v>19</v>
      </c>
      <c r="B763" t="s">
        <v>20</v>
      </c>
      <c r="C763" t="s">
        <v>1845</v>
      </c>
      <c r="D763" t="s">
        <v>158</v>
      </c>
      <c r="F763" s="1">
        <v>46239</v>
      </c>
      <c r="G763" s="1">
        <v>46239</v>
      </c>
      <c r="H763">
        <v>49850</v>
      </c>
      <c r="I763" s="1">
        <v>46249</v>
      </c>
      <c r="J763" s="2">
        <v>46023</v>
      </c>
      <c r="K763">
        <v>0</v>
      </c>
      <c r="L763" s="1">
        <v>46251</v>
      </c>
      <c r="M763">
        <v>0</v>
      </c>
      <c r="N763" s="3">
        <v>3875.23</v>
      </c>
      <c r="O763" t="s">
        <v>23</v>
      </c>
      <c r="P763" t="s">
        <v>24</v>
      </c>
      <c r="Q763" t="s">
        <v>1846</v>
      </c>
      <c r="R763" t="s">
        <v>26</v>
      </c>
      <c r="S763" s="4" t="str">
        <f>IF(C763="","",_xlfn.IFNA(_xlfn.XLOOKUP(C763,'CADASTRO CLIENTE'!$B$2:$B$9815,'CADASTRO CLIENTE'!$C$2:$C$9815),"NÃO ENCONTRADO"))</f>
        <v>INSPIRA - CONS. FURTADO</v>
      </c>
    </row>
    <row r="764" spans="1:19" hidden="1" x14ac:dyDescent="0.3">
      <c r="A764" t="s">
        <v>47</v>
      </c>
      <c r="B764" t="s">
        <v>31</v>
      </c>
      <c r="C764" t="s">
        <v>907</v>
      </c>
      <c r="D764" t="s">
        <v>908</v>
      </c>
      <c r="K764">
        <v>0</v>
      </c>
      <c r="L764" s="1">
        <v>46204</v>
      </c>
      <c r="M764">
        <v>0</v>
      </c>
      <c r="N764">
        <v>833.61</v>
      </c>
      <c r="O764" t="s">
        <v>23</v>
      </c>
      <c r="P764" t="s">
        <v>34</v>
      </c>
      <c r="Q764" t="s">
        <v>2803</v>
      </c>
      <c r="R764" t="s">
        <v>26</v>
      </c>
      <c r="S764" s="4" t="str">
        <f>IF(C764="","",_xlfn.IFNA(_xlfn.XLOOKUP(C764,'CADASTRO CLIENTE'!$B$2:$B$9815,'CADASTRO CLIENTE'!$C$2:$C$9815),"NÃO ENCONTRADO"))</f>
        <v>DSI</v>
      </c>
    </row>
    <row r="765" spans="1:19" hidden="1" x14ac:dyDescent="0.3">
      <c r="A765" t="s">
        <v>19</v>
      </c>
      <c r="B765" t="s">
        <v>20</v>
      </c>
      <c r="C765" t="s">
        <v>1026</v>
      </c>
      <c r="D765" t="s">
        <v>4929</v>
      </c>
      <c r="F765" s="1">
        <v>46209</v>
      </c>
      <c r="G765" s="1">
        <v>46209</v>
      </c>
      <c r="H765">
        <v>48910</v>
      </c>
      <c r="I765" s="1">
        <v>46212</v>
      </c>
      <c r="J765" s="2">
        <v>46023</v>
      </c>
      <c r="K765">
        <v>0</v>
      </c>
      <c r="L765" s="1">
        <v>46217</v>
      </c>
      <c r="M765">
        <v>0</v>
      </c>
      <c r="N765" s="3">
        <v>100000</v>
      </c>
      <c r="O765" t="s">
        <v>23</v>
      </c>
      <c r="P765" t="s">
        <v>24</v>
      </c>
      <c r="Q765" t="s">
        <v>2419</v>
      </c>
      <c r="R765" t="s">
        <v>26</v>
      </c>
      <c r="S765" s="4" t="str">
        <f>IF(C765="","",_xlfn.IFNA(_xlfn.XLOOKUP(C765,'CADASTRO CLIENTE'!$B$2:$B$9815,'CADASTRO CLIENTE'!$C$2:$C$9815),"NÃO ENCONTRADO"))</f>
        <v>BOIBRAS INDUSTRIA</v>
      </c>
    </row>
    <row r="766" spans="1:19" hidden="1" x14ac:dyDescent="0.3">
      <c r="A766" t="s">
        <v>19</v>
      </c>
      <c r="B766" t="s">
        <v>20</v>
      </c>
      <c r="C766" t="s">
        <v>209</v>
      </c>
      <c r="D766" t="s">
        <v>210</v>
      </c>
      <c r="F766" s="1">
        <v>46268</v>
      </c>
      <c r="G766" s="1">
        <v>46268</v>
      </c>
      <c r="H766">
        <v>50556</v>
      </c>
      <c r="I766" s="1">
        <v>46274</v>
      </c>
      <c r="J766" s="2">
        <v>46023</v>
      </c>
      <c r="K766">
        <v>0</v>
      </c>
      <c r="L766" s="1">
        <v>46274</v>
      </c>
      <c r="M766">
        <v>0</v>
      </c>
      <c r="N766" s="3">
        <v>549146.4</v>
      </c>
      <c r="O766" t="s">
        <v>23</v>
      </c>
      <c r="P766" t="s">
        <v>1146</v>
      </c>
      <c r="Q766" t="s">
        <v>2764</v>
      </c>
      <c r="R766" t="s">
        <v>26</v>
      </c>
      <c r="S766" s="4" t="str">
        <f>IF(C766="","",_xlfn.IFNA(_xlfn.XLOOKUP(C766,'CADASTRO CLIENTE'!$B$2:$B$9815,'CADASTRO CLIENTE'!$C$2:$C$9815),"NÃO ENCONTRADO"))</f>
        <v>SQUADRA ENERGIA</v>
      </c>
    </row>
    <row r="767" spans="1:19" hidden="1" x14ac:dyDescent="0.3">
      <c r="A767" t="s">
        <v>19</v>
      </c>
      <c r="B767" t="s">
        <v>60</v>
      </c>
      <c r="C767" t="s">
        <v>61</v>
      </c>
      <c r="D767" t="s">
        <v>62</v>
      </c>
      <c r="F767" s="1">
        <v>46209</v>
      </c>
      <c r="G767" s="1">
        <v>46209</v>
      </c>
      <c r="H767">
        <v>1442</v>
      </c>
      <c r="I767" s="1">
        <v>46218</v>
      </c>
      <c r="J767" s="2">
        <v>46023</v>
      </c>
      <c r="K767">
        <v>0</v>
      </c>
      <c r="L767" s="1">
        <v>46218</v>
      </c>
      <c r="M767">
        <v>0</v>
      </c>
      <c r="N767" s="3">
        <v>30480.12</v>
      </c>
      <c r="O767" t="s">
        <v>23</v>
      </c>
      <c r="P767" t="s">
        <v>63</v>
      </c>
      <c r="Q767" t="s">
        <v>2288</v>
      </c>
      <c r="R767" t="s">
        <v>26</v>
      </c>
      <c r="S767" s="4" t="str">
        <f>IF(C767="","",_xlfn.IFNA(_xlfn.XLOOKUP(C767,'CADASTRO CLIENTE'!$B$2:$B$9815,'CADASTRO CLIENTE'!$C$2:$C$9815),"NÃO ENCONTRADO"))</f>
        <v>ELEKTRO DISTRIBUIDORA</v>
      </c>
    </row>
    <row r="768" spans="1:19" hidden="1" x14ac:dyDescent="0.3">
      <c r="A768" t="s">
        <v>19</v>
      </c>
      <c r="B768" t="s">
        <v>20</v>
      </c>
      <c r="C768" t="s">
        <v>4385</v>
      </c>
      <c r="D768" t="s">
        <v>4386</v>
      </c>
      <c r="F768" s="1">
        <v>46268</v>
      </c>
      <c r="G768" s="1">
        <v>46268</v>
      </c>
      <c r="H768">
        <v>50666</v>
      </c>
      <c r="I768" s="1">
        <v>46285</v>
      </c>
      <c r="J768" s="2">
        <v>46023</v>
      </c>
      <c r="K768">
        <v>0</v>
      </c>
      <c r="L768" s="1">
        <v>46281</v>
      </c>
      <c r="M768">
        <v>0</v>
      </c>
      <c r="N768" s="3">
        <v>1343.32</v>
      </c>
      <c r="O768" t="s">
        <v>23</v>
      </c>
      <c r="P768" t="s">
        <v>24</v>
      </c>
      <c r="Q768" t="s">
        <v>5079</v>
      </c>
      <c r="R768" t="s">
        <v>26</v>
      </c>
      <c r="S768" s="4" t="str">
        <f>IF(C768="","",_xlfn.IFNA(_xlfn.XLOOKUP(C768,'CADASTRO CLIENTE'!$B$2:$B$9815,'CADASTRO CLIENTE'!$C$2:$C$9815),"NÃO ENCONTRADO"))</f>
        <v>PERNAMBUCO DESENVOLVIMENTO INDUSTRIAL</v>
      </c>
    </row>
    <row r="769" spans="1:19" hidden="1" x14ac:dyDescent="0.3">
      <c r="A769" t="s">
        <v>19</v>
      </c>
      <c r="B769" t="s">
        <v>573</v>
      </c>
      <c r="C769" t="s">
        <v>2868</v>
      </c>
      <c r="D769" t="s">
        <v>2869</v>
      </c>
      <c r="F769" s="1">
        <v>46220</v>
      </c>
      <c r="G769" s="1">
        <v>46220</v>
      </c>
      <c r="H769">
        <v>44</v>
      </c>
      <c r="I769" s="1">
        <v>46233</v>
      </c>
      <c r="J769" s="2">
        <v>46023</v>
      </c>
      <c r="K769">
        <v>0</v>
      </c>
      <c r="L769" s="1">
        <v>46248</v>
      </c>
      <c r="M769">
        <v>0</v>
      </c>
      <c r="N769" s="3">
        <v>4572.8</v>
      </c>
      <c r="O769" t="s">
        <v>23</v>
      </c>
      <c r="P769" t="s">
        <v>576</v>
      </c>
      <c r="Q769" t="s">
        <v>2870</v>
      </c>
      <c r="R769" t="s">
        <v>26</v>
      </c>
      <c r="S769" s="4">
        <f>IF(C769="","",_xlfn.IFNA(_xlfn.XLOOKUP(C769,'CADASTRO CLIENTE'!$B$2:$B$9815,'CADASTRO CLIENTE'!$C$2:$C$9815),"NÃO ENCONTRADO"))</f>
        <v>0</v>
      </c>
    </row>
    <row r="770" spans="1:19" hidden="1" x14ac:dyDescent="0.3">
      <c r="A770" t="s">
        <v>47</v>
      </c>
      <c r="B770" t="s">
        <v>20</v>
      </c>
      <c r="C770" t="s">
        <v>688</v>
      </c>
      <c r="D770" t="s">
        <v>689</v>
      </c>
      <c r="K770">
        <v>0</v>
      </c>
      <c r="L770" s="1">
        <v>46234</v>
      </c>
      <c r="M770">
        <v>0</v>
      </c>
      <c r="N770" s="3">
        <v>130000</v>
      </c>
      <c r="O770" t="s">
        <v>23</v>
      </c>
      <c r="P770" t="s">
        <v>142</v>
      </c>
      <c r="Q770" t="s">
        <v>690</v>
      </c>
      <c r="R770" t="s">
        <v>26</v>
      </c>
      <c r="S770" s="4" t="str">
        <f>IF(C770="","",_xlfn.IFNA(_xlfn.XLOOKUP(C770,'CADASTRO CLIENTE'!$B$2:$B$9815,'CADASTRO CLIENTE'!$C$2:$C$9815),"NÃO ENCONTRADO"))</f>
        <v>KROMA GESTAO</v>
      </c>
    </row>
    <row r="771" spans="1:19" hidden="1" x14ac:dyDescent="0.3">
      <c r="A771" t="s">
        <v>19</v>
      </c>
      <c r="B771" t="s">
        <v>20</v>
      </c>
      <c r="C771" t="s">
        <v>983</v>
      </c>
      <c r="D771" t="s">
        <v>984</v>
      </c>
      <c r="F771" s="1">
        <v>46239</v>
      </c>
      <c r="G771" s="1">
        <v>46239</v>
      </c>
      <c r="H771">
        <v>49887</v>
      </c>
      <c r="I771" s="1">
        <v>46245</v>
      </c>
      <c r="J771" s="2">
        <v>46023</v>
      </c>
      <c r="K771">
        <v>0</v>
      </c>
      <c r="L771" s="1">
        <v>46245</v>
      </c>
      <c r="M771">
        <v>0</v>
      </c>
      <c r="N771" s="3">
        <v>431671.08</v>
      </c>
      <c r="O771" t="s">
        <v>23</v>
      </c>
      <c r="P771" t="s">
        <v>24</v>
      </c>
      <c r="Q771" t="s">
        <v>2234</v>
      </c>
      <c r="R771" t="s">
        <v>26</v>
      </c>
      <c r="S771" s="4" t="str">
        <f>IF(C771="","",_xlfn.IFNA(_xlfn.XLOOKUP(C771,'CADASTRO CLIENTE'!$B$2:$B$9815,'CADASTRO CLIENTE'!$C$2:$C$9815),"NÃO ENCONTRADO"))</f>
        <v>DESO</v>
      </c>
    </row>
    <row r="772" spans="1:19" hidden="1" x14ac:dyDescent="0.3">
      <c r="A772" t="s">
        <v>19</v>
      </c>
      <c r="B772" t="s">
        <v>38</v>
      </c>
      <c r="C772" t="s">
        <v>39</v>
      </c>
      <c r="D772" t="s">
        <v>40</v>
      </c>
      <c r="F772" s="1">
        <v>46269</v>
      </c>
      <c r="G772" s="1">
        <v>46269</v>
      </c>
      <c r="H772">
        <v>462</v>
      </c>
      <c r="I772" s="1">
        <v>46285</v>
      </c>
      <c r="J772" s="2">
        <v>46023</v>
      </c>
      <c r="K772">
        <v>0</v>
      </c>
      <c r="L772" s="1">
        <v>46283</v>
      </c>
      <c r="M772">
        <v>0</v>
      </c>
      <c r="N772" s="3">
        <v>10145.370000000001</v>
      </c>
      <c r="O772" t="s">
        <v>23</v>
      </c>
      <c r="P772" t="s">
        <v>24</v>
      </c>
      <c r="Q772" t="s">
        <v>4940</v>
      </c>
      <c r="R772" t="s">
        <v>26</v>
      </c>
      <c r="S772" s="4" t="str">
        <f>IF(C772="","",_xlfn.IFNA(_xlfn.XLOOKUP(C772,'CADASTRO CLIENTE'!$B$2:$B$9815,'CADASTRO CLIENTE'!$C$2:$C$9815),"NÃO ENCONTRADO"))</f>
        <v>CAGEPA</v>
      </c>
    </row>
    <row r="773" spans="1:19" hidden="1" x14ac:dyDescent="0.3">
      <c r="A773" t="s">
        <v>47</v>
      </c>
      <c r="B773" t="s">
        <v>31</v>
      </c>
      <c r="C773" t="s">
        <v>283</v>
      </c>
      <c r="D773" t="s">
        <v>284</v>
      </c>
      <c r="K773">
        <v>0</v>
      </c>
      <c r="L773" s="1">
        <v>46290</v>
      </c>
      <c r="M773">
        <v>0</v>
      </c>
      <c r="N773" s="3">
        <v>26655</v>
      </c>
      <c r="O773" t="s">
        <v>23</v>
      </c>
      <c r="P773" t="s">
        <v>207</v>
      </c>
      <c r="Q773" t="s">
        <v>26728</v>
      </c>
      <c r="R773" t="s">
        <v>26</v>
      </c>
      <c r="S773" s="4" t="str">
        <f>IF(C773="","",_xlfn.IFNA(_xlfn.XLOOKUP(C773,'CADASTRO CLIENTE'!$B$2:$B$9815,'CADASTRO CLIENTE'!$C$2:$C$9815),"NÃO ENCONTRADO"))</f>
        <v>ARAPUA PARTICIPACOES</v>
      </c>
    </row>
    <row r="774" spans="1:19" hidden="1" x14ac:dyDescent="0.3">
      <c r="A774" t="s">
        <v>19</v>
      </c>
      <c r="B774" t="s">
        <v>60</v>
      </c>
      <c r="C774" t="s">
        <v>133</v>
      </c>
      <c r="D774" t="s">
        <v>134</v>
      </c>
      <c r="F774" s="1">
        <v>46209</v>
      </c>
      <c r="G774" s="1">
        <v>46209</v>
      </c>
      <c r="H774">
        <v>1448</v>
      </c>
      <c r="I774" s="1">
        <v>46218</v>
      </c>
      <c r="J774" s="2">
        <v>46023</v>
      </c>
      <c r="K774">
        <v>0</v>
      </c>
      <c r="L774" s="1">
        <v>46218</v>
      </c>
      <c r="M774">
        <v>0</v>
      </c>
      <c r="N774" s="3">
        <v>10438.459999999999</v>
      </c>
      <c r="O774" t="s">
        <v>23</v>
      </c>
      <c r="P774" t="s">
        <v>63</v>
      </c>
      <c r="Q774" t="s">
        <v>1811</v>
      </c>
      <c r="R774" t="s">
        <v>26</v>
      </c>
      <c r="S774" s="4" t="str">
        <f>IF(C774="","",_xlfn.IFNA(_xlfn.XLOOKUP(C774,'CADASTRO CLIENTE'!$B$2:$B$9815,'CADASTRO CLIENTE'!$C$2:$C$9815),"NÃO ENCONTRADO"))</f>
        <v>ENERGISA PB</v>
      </c>
    </row>
    <row r="775" spans="1:19" hidden="1" x14ac:dyDescent="0.3">
      <c r="A775" t="s">
        <v>19</v>
      </c>
      <c r="B775" t="s">
        <v>38</v>
      </c>
      <c r="C775" t="s">
        <v>39</v>
      </c>
      <c r="D775" t="s">
        <v>40</v>
      </c>
      <c r="F775" s="1">
        <v>46248</v>
      </c>
      <c r="G775" s="1">
        <v>46248</v>
      </c>
      <c r="H775">
        <v>428</v>
      </c>
      <c r="I775" s="1">
        <v>46254</v>
      </c>
      <c r="J775" s="2">
        <v>46023</v>
      </c>
      <c r="K775">
        <v>0</v>
      </c>
      <c r="L775" s="1">
        <v>46254</v>
      </c>
      <c r="M775">
        <v>0</v>
      </c>
      <c r="N775" s="3">
        <v>22824.37</v>
      </c>
      <c r="O775" t="s">
        <v>23</v>
      </c>
      <c r="P775" t="s">
        <v>24</v>
      </c>
      <c r="Q775" t="s">
        <v>1499</v>
      </c>
      <c r="R775" t="s">
        <v>26</v>
      </c>
      <c r="S775" s="4" t="str">
        <f>IF(C775="","",_xlfn.IFNA(_xlfn.XLOOKUP(C775,'CADASTRO CLIENTE'!$B$2:$B$9815,'CADASTRO CLIENTE'!$C$2:$C$9815),"NÃO ENCONTRADO"))</f>
        <v>CAGEPA</v>
      </c>
    </row>
    <row r="776" spans="1:19" hidden="1" x14ac:dyDescent="0.3">
      <c r="A776" t="s">
        <v>47</v>
      </c>
      <c r="B776" t="s">
        <v>31</v>
      </c>
      <c r="C776" t="s">
        <v>205</v>
      </c>
      <c r="D776" t="s">
        <v>206</v>
      </c>
      <c r="K776">
        <v>0</v>
      </c>
      <c r="L776" s="1">
        <v>46273</v>
      </c>
      <c r="M776">
        <v>0</v>
      </c>
      <c r="N776" s="3">
        <v>2562.19</v>
      </c>
      <c r="O776" t="s">
        <v>23</v>
      </c>
      <c r="P776" t="s">
        <v>207</v>
      </c>
      <c r="Q776" t="s">
        <v>2609</v>
      </c>
      <c r="R776" t="s">
        <v>26</v>
      </c>
      <c r="S776" s="4" t="str">
        <f>IF(C776="","",_xlfn.IFNA(_xlfn.XLOOKUP(C776,'CADASTRO CLIENTE'!$B$2:$B$9815,'CADASTRO CLIENTE'!$C$2:$C$9815),"NÃO ENCONTRADO"))</f>
        <v>REVITALIS LTDA</v>
      </c>
    </row>
    <row r="777" spans="1:19" hidden="1" x14ac:dyDescent="0.3">
      <c r="A777" t="s">
        <v>47</v>
      </c>
      <c r="B777" t="s">
        <v>31</v>
      </c>
      <c r="C777" t="s">
        <v>907</v>
      </c>
      <c r="D777" t="s">
        <v>908</v>
      </c>
      <c r="K777">
        <v>0</v>
      </c>
      <c r="L777" s="1">
        <v>46204</v>
      </c>
      <c r="M777">
        <v>0</v>
      </c>
      <c r="N777" s="3">
        <v>1923.45</v>
      </c>
      <c r="O777" t="s">
        <v>23</v>
      </c>
      <c r="P777" t="s">
        <v>34</v>
      </c>
      <c r="Q777" t="s">
        <v>909</v>
      </c>
      <c r="R777" t="s">
        <v>26</v>
      </c>
      <c r="S777" s="4" t="str">
        <f>IF(C777="","",_xlfn.IFNA(_xlfn.XLOOKUP(C777,'CADASTRO CLIENTE'!$B$2:$B$9815,'CADASTRO CLIENTE'!$C$2:$C$9815),"NÃO ENCONTRADO"))</f>
        <v>DSI</v>
      </c>
    </row>
    <row r="778" spans="1:19" hidden="1" x14ac:dyDescent="0.3">
      <c r="A778" t="s">
        <v>19</v>
      </c>
      <c r="B778" t="s">
        <v>38</v>
      </c>
      <c r="C778" t="s">
        <v>39</v>
      </c>
      <c r="D778" t="s">
        <v>40</v>
      </c>
      <c r="F778" s="1">
        <v>46269</v>
      </c>
      <c r="G778" s="1">
        <v>46269</v>
      </c>
      <c r="H778">
        <v>447</v>
      </c>
      <c r="I778" s="1">
        <v>46285</v>
      </c>
      <c r="J778" s="2">
        <v>46023</v>
      </c>
      <c r="K778">
        <v>0</v>
      </c>
      <c r="L778" s="1">
        <v>46283</v>
      </c>
      <c r="M778">
        <v>0</v>
      </c>
      <c r="N778" s="3">
        <v>26985.86</v>
      </c>
      <c r="O778" t="s">
        <v>23</v>
      </c>
      <c r="P778" t="s">
        <v>24</v>
      </c>
      <c r="Q778" t="s">
        <v>5021</v>
      </c>
      <c r="R778" t="s">
        <v>26</v>
      </c>
      <c r="S778" s="4" t="str">
        <f>IF(C778="","",_xlfn.IFNA(_xlfn.XLOOKUP(C778,'CADASTRO CLIENTE'!$B$2:$B$9815,'CADASTRO CLIENTE'!$C$2:$C$9815),"NÃO ENCONTRADO"))</f>
        <v>CAGEPA</v>
      </c>
    </row>
    <row r="779" spans="1:19" hidden="1" x14ac:dyDescent="0.3">
      <c r="A779" t="s">
        <v>19</v>
      </c>
      <c r="B779" t="s">
        <v>20</v>
      </c>
      <c r="C779" t="s">
        <v>824</v>
      </c>
      <c r="D779" t="s">
        <v>716</v>
      </c>
      <c r="F779" s="1">
        <v>46237</v>
      </c>
      <c r="G779" s="1">
        <v>46237</v>
      </c>
      <c r="H779">
        <v>49391</v>
      </c>
      <c r="I779" s="1">
        <v>46249</v>
      </c>
      <c r="J779" s="2">
        <v>46023</v>
      </c>
      <c r="K779">
        <v>0</v>
      </c>
      <c r="L779" s="1">
        <v>46253</v>
      </c>
      <c r="M779">
        <v>0</v>
      </c>
      <c r="N779" s="3">
        <v>6655.21</v>
      </c>
      <c r="O779" t="s">
        <v>23</v>
      </c>
      <c r="P779" t="s">
        <v>24</v>
      </c>
      <c r="Q779" t="s">
        <v>2468</v>
      </c>
      <c r="R779" t="s">
        <v>26</v>
      </c>
      <c r="S779" s="4" t="str">
        <f>IF(C779="","",_xlfn.IFNA(_xlfn.XLOOKUP(C779,'CADASTRO CLIENTE'!$B$2:$B$9815,'CADASTRO CLIENTE'!$C$2:$C$9815),"NÃO ENCONTRADO"))</f>
        <v>BORBOREMA</v>
      </c>
    </row>
    <row r="780" spans="1:19" hidden="1" x14ac:dyDescent="0.3">
      <c r="A780" t="s">
        <v>19</v>
      </c>
      <c r="B780" t="s">
        <v>20</v>
      </c>
      <c r="C780" t="s">
        <v>1164</v>
      </c>
      <c r="D780" t="s">
        <v>58</v>
      </c>
      <c r="F780" s="1">
        <v>46206</v>
      </c>
      <c r="G780" s="1">
        <v>46206</v>
      </c>
      <c r="H780">
        <v>48730</v>
      </c>
      <c r="I780" s="1">
        <v>46211</v>
      </c>
      <c r="J780" s="2">
        <v>46023</v>
      </c>
      <c r="K780">
        <v>0</v>
      </c>
      <c r="L780" s="1">
        <v>46210</v>
      </c>
      <c r="M780">
        <v>0</v>
      </c>
      <c r="N780" s="3">
        <v>11652.24</v>
      </c>
      <c r="O780" t="s">
        <v>23</v>
      </c>
      <c r="P780" t="s">
        <v>24</v>
      </c>
      <c r="Q780" t="s">
        <v>2913</v>
      </c>
      <c r="R780" t="s">
        <v>26</v>
      </c>
      <c r="S780" s="4" t="str">
        <f>IF(C780="","",_xlfn.IFNA(_xlfn.XLOOKUP(C780,'CADASTRO CLIENTE'!$B$2:$B$9815,'CADASTRO CLIENTE'!$C$2:$C$9815),"NÃO ENCONTRADO"))</f>
        <v>UNICHRISTUS - ALDEOTA</v>
      </c>
    </row>
    <row r="781" spans="1:19" hidden="1" x14ac:dyDescent="0.3">
      <c r="A781" t="s">
        <v>19</v>
      </c>
      <c r="B781" t="s">
        <v>20</v>
      </c>
      <c r="C781" t="s">
        <v>1600</v>
      </c>
      <c r="D781" t="s">
        <v>1601</v>
      </c>
      <c r="F781" s="1">
        <v>46276</v>
      </c>
      <c r="G781" s="1">
        <v>46276</v>
      </c>
      <c r="H781">
        <v>51011</v>
      </c>
      <c r="I781" s="1">
        <v>46280</v>
      </c>
      <c r="J781" s="2">
        <v>46023</v>
      </c>
      <c r="K781">
        <v>0</v>
      </c>
      <c r="L781" s="1">
        <v>46281</v>
      </c>
      <c r="M781">
        <v>0</v>
      </c>
      <c r="N781">
        <v>973.49</v>
      </c>
      <c r="O781" t="s">
        <v>23</v>
      </c>
      <c r="P781" t="s">
        <v>24</v>
      </c>
      <c r="Q781" t="s">
        <v>5024</v>
      </c>
      <c r="R781" t="s">
        <v>26</v>
      </c>
      <c r="S781" s="4" t="str">
        <f>IF(C781="","",_xlfn.IFNA(_xlfn.XLOOKUP(C781,'CADASTRO CLIENTE'!$B$2:$B$9815,'CADASTRO CLIENTE'!$C$2:$C$9815),"NÃO ENCONTRADO"))</f>
        <v>AGROPAULO 2</v>
      </c>
    </row>
    <row r="782" spans="1:19" hidden="1" x14ac:dyDescent="0.3">
      <c r="A782" t="s">
        <v>47</v>
      </c>
      <c r="B782" t="s">
        <v>31</v>
      </c>
      <c r="C782" t="s">
        <v>1615</v>
      </c>
      <c r="D782" t="s">
        <v>1616</v>
      </c>
      <c r="K782">
        <v>0</v>
      </c>
      <c r="L782" s="1">
        <v>46206</v>
      </c>
      <c r="M782">
        <v>60.98</v>
      </c>
      <c r="N782">
        <v>625.32000000000005</v>
      </c>
      <c r="O782" t="s">
        <v>23</v>
      </c>
      <c r="P782" t="s">
        <v>34</v>
      </c>
      <c r="Q782" t="s">
        <v>2039</v>
      </c>
      <c r="R782" t="s">
        <v>26</v>
      </c>
      <c r="S782" s="4" t="str">
        <f>IF(C782="","",_xlfn.IFNA(_xlfn.XLOOKUP(C782,'CADASTRO CLIENTE'!$B$2:$B$9815,'CADASTRO CLIENTE'!$C$2:$C$9815),"NÃO ENCONTRADO"))</f>
        <v>TORNATORE</v>
      </c>
    </row>
    <row r="783" spans="1:19" hidden="1" x14ac:dyDescent="0.3">
      <c r="A783" t="s">
        <v>19</v>
      </c>
      <c r="B783" t="s">
        <v>31</v>
      </c>
      <c r="C783" t="s">
        <v>990</v>
      </c>
      <c r="D783" t="s">
        <v>991</v>
      </c>
      <c r="F783" s="1">
        <v>46225</v>
      </c>
      <c r="G783" s="1">
        <v>46225</v>
      </c>
      <c r="H783">
        <v>20</v>
      </c>
      <c r="I783" s="1">
        <v>46233</v>
      </c>
      <c r="J783" s="2">
        <v>46023</v>
      </c>
      <c r="K783">
        <v>0</v>
      </c>
      <c r="L783" s="1">
        <v>46260</v>
      </c>
      <c r="M783">
        <v>0</v>
      </c>
      <c r="N783" s="3">
        <v>4504.8</v>
      </c>
      <c r="O783" t="s">
        <v>23</v>
      </c>
      <c r="P783" t="s">
        <v>34</v>
      </c>
      <c r="Q783" t="s">
        <v>2941</v>
      </c>
      <c r="R783" t="s">
        <v>26</v>
      </c>
      <c r="S783" s="4" t="str">
        <f>IF(C783="","",_xlfn.IFNA(_xlfn.XLOOKUP(C783,'CADASTRO CLIENTE'!$B$2:$B$9815,'CADASTRO CLIENTE'!$C$2:$C$9815),"NÃO ENCONTRADO"))</f>
        <v>TBFORTE - SP</v>
      </c>
    </row>
    <row r="784" spans="1:19" hidden="1" x14ac:dyDescent="0.3">
      <c r="A784" t="s">
        <v>19</v>
      </c>
      <c r="B784" t="s">
        <v>20</v>
      </c>
      <c r="C784" t="s">
        <v>1207</v>
      </c>
      <c r="D784" t="s">
        <v>1208</v>
      </c>
      <c r="F784" s="1">
        <v>46260</v>
      </c>
      <c r="G784" s="1">
        <v>46260</v>
      </c>
      <c r="H784">
        <v>2026082603</v>
      </c>
      <c r="I784" s="1">
        <v>46267</v>
      </c>
      <c r="J784" s="2">
        <v>46023</v>
      </c>
      <c r="K784">
        <v>0</v>
      </c>
      <c r="L784" s="1">
        <v>46267</v>
      </c>
      <c r="M784">
        <v>0</v>
      </c>
      <c r="N784">
        <v>183.8</v>
      </c>
      <c r="O784" t="s">
        <v>23</v>
      </c>
      <c r="P784" t="s">
        <v>24</v>
      </c>
      <c r="Q784" t="s">
        <v>2287</v>
      </c>
      <c r="R784" t="s">
        <v>26</v>
      </c>
      <c r="S784" s="4" t="str">
        <f>IF(C784="","",_xlfn.IFNA(_xlfn.XLOOKUP(C784,'CADASTRO CLIENTE'!$B$2:$B$9815,'CADASTRO CLIENTE'!$C$2:$C$9815),"NÃO ENCONTRADO"))</f>
        <v>SER BARREIRAS</v>
      </c>
    </row>
    <row r="785" spans="1:19" hidden="1" x14ac:dyDescent="0.3">
      <c r="A785" t="s">
        <v>19</v>
      </c>
      <c r="B785" t="s">
        <v>38</v>
      </c>
      <c r="C785" t="s">
        <v>39</v>
      </c>
      <c r="D785" t="s">
        <v>40</v>
      </c>
      <c r="F785" s="1">
        <v>46269</v>
      </c>
      <c r="G785" s="1">
        <v>46269</v>
      </c>
      <c r="H785">
        <v>464</v>
      </c>
      <c r="I785" s="1">
        <v>46285</v>
      </c>
      <c r="J785" s="2">
        <v>46023</v>
      </c>
      <c r="K785">
        <v>0</v>
      </c>
      <c r="L785" s="1">
        <v>46283</v>
      </c>
      <c r="M785">
        <v>0</v>
      </c>
      <c r="N785" s="3">
        <v>12571.79</v>
      </c>
      <c r="O785" t="s">
        <v>23</v>
      </c>
      <c r="P785" t="s">
        <v>24</v>
      </c>
      <c r="Q785" t="s">
        <v>5039</v>
      </c>
      <c r="R785" t="s">
        <v>26</v>
      </c>
      <c r="S785" s="4" t="str">
        <f>IF(C785="","",_xlfn.IFNA(_xlfn.XLOOKUP(C785,'CADASTRO CLIENTE'!$B$2:$B$9815,'CADASTRO CLIENTE'!$C$2:$C$9815),"NÃO ENCONTRADO"))</f>
        <v>CAGEPA</v>
      </c>
    </row>
    <row r="786" spans="1:19" hidden="1" x14ac:dyDescent="0.3">
      <c r="A786" t="s">
        <v>47</v>
      </c>
      <c r="B786" t="s">
        <v>31</v>
      </c>
      <c r="C786" t="s">
        <v>1615</v>
      </c>
      <c r="D786" t="s">
        <v>1616</v>
      </c>
      <c r="K786">
        <v>0</v>
      </c>
      <c r="L786" s="1">
        <v>46206</v>
      </c>
      <c r="M786">
        <v>0</v>
      </c>
      <c r="N786">
        <v>625.32000000000005</v>
      </c>
      <c r="O786" t="s">
        <v>23</v>
      </c>
      <c r="P786" t="s">
        <v>34</v>
      </c>
      <c r="Q786" t="s">
        <v>1617</v>
      </c>
      <c r="R786" t="s">
        <v>26</v>
      </c>
      <c r="S786" s="4" t="str">
        <f>IF(C786="","",_xlfn.IFNA(_xlfn.XLOOKUP(C786,'CADASTRO CLIENTE'!$B$2:$B$9815,'CADASTRO CLIENTE'!$C$2:$C$9815),"NÃO ENCONTRADO"))</f>
        <v>TORNATORE</v>
      </c>
    </row>
    <row r="787" spans="1:19" hidden="1" x14ac:dyDescent="0.3">
      <c r="A787" t="s">
        <v>19</v>
      </c>
      <c r="B787" t="s">
        <v>60</v>
      </c>
      <c r="C787" t="s">
        <v>35</v>
      </c>
      <c r="D787" t="s">
        <v>36</v>
      </c>
      <c r="F787" s="1">
        <v>46217</v>
      </c>
      <c r="G787" s="1">
        <v>46217</v>
      </c>
      <c r="H787">
        <v>1475</v>
      </c>
      <c r="I787" s="1">
        <v>46217</v>
      </c>
      <c r="J787" s="2">
        <v>46023</v>
      </c>
      <c r="K787">
        <v>0</v>
      </c>
      <c r="L787" s="1">
        <v>46233</v>
      </c>
      <c r="M787">
        <v>0</v>
      </c>
      <c r="N787" s="3">
        <v>27052.23</v>
      </c>
      <c r="O787" t="s">
        <v>23</v>
      </c>
      <c r="P787" t="s">
        <v>63</v>
      </c>
      <c r="Q787" t="s">
        <v>1603</v>
      </c>
      <c r="R787" t="s">
        <v>26</v>
      </c>
      <c r="S787" s="4" t="str">
        <f>IF(C787="","",_xlfn.IFNA(_xlfn.XLOOKUP(C787,'CADASTRO CLIENTE'!$B$2:$B$9815,'CADASTRO CLIENTE'!$C$2:$C$9815),"NÃO ENCONTRADO"))</f>
        <v>COELCE</v>
      </c>
    </row>
    <row r="788" spans="1:19" hidden="1" x14ac:dyDescent="0.3">
      <c r="A788" t="s">
        <v>19</v>
      </c>
      <c r="B788" t="s">
        <v>60</v>
      </c>
      <c r="C788" t="s">
        <v>104</v>
      </c>
      <c r="D788" t="s">
        <v>105</v>
      </c>
      <c r="F788" s="1">
        <v>46251</v>
      </c>
      <c r="G788" s="1">
        <v>46251</v>
      </c>
      <c r="H788">
        <v>1530</v>
      </c>
      <c r="I788" s="1">
        <v>46264</v>
      </c>
      <c r="J788" s="2">
        <v>46023</v>
      </c>
      <c r="K788">
        <v>0</v>
      </c>
      <c r="L788" s="1">
        <v>46265</v>
      </c>
      <c r="M788">
        <v>0</v>
      </c>
      <c r="N788" s="3">
        <v>8350.59</v>
      </c>
      <c r="O788" t="s">
        <v>23</v>
      </c>
      <c r="P788" t="s">
        <v>63</v>
      </c>
      <c r="Q788" t="s">
        <v>106</v>
      </c>
      <c r="R788" t="s">
        <v>26</v>
      </c>
      <c r="S788" s="4" t="str">
        <f>IF(C788="","",_xlfn.IFNA(_xlfn.XLOOKUP(C788,'CADASTRO CLIENTE'!$B$2:$B$9815,'CADASTRO CLIENTE'!$C$2:$C$9815),"NÃO ENCONTRADO"))</f>
        <v>ENERGISA ACRE</v>
      </c>
    </row>
    <row r="789" spans="1:19" hidden="1" x14ac:dyDescent="0.3">
      <c r="A789" t="s">
        <v>47</v>
      </c>
      <c r="B789" t="s">
        <v>31</v>
      </c>
      <c r="C789" t="s">
        <v>1109</v>
      </c>
      <c r="D789" t="s">
        <v>1110</v>
      </c>
      <c r="K789">
        <v>0</v>
      </c>
      <c r="L789" s="1">
        <v>46206</v>
      </c>
      <c r="M789">
        <v>35.33</v>
      </c>
      <c r="N789">
        <v>730.28</v>
      </c>
      <c r="O789" t="s">
        <v>23</v>
      </c>
      <c r="P789" t="s">
        <v>34</v>
      </c>
      <c r="Q789" t="s">
        <v>1226</v>
      </c>
      <c r="R789" t="s">
        <v>26</v>
      </c>
      <c r="S789" s="4" t="str">
        <f>IF(C789="","",_xlfn.IFNA(_xlfn.XLOOKUP(C789,'CADASTRO CLIENTE'!$B$2:$B$9815,'CADASTRO CLIENTE'!$C$2:$C$9815),"NÃO ENCONTRADO"))</f>
        <v>UP IMAGEM</v>
      </c>
    </row>
    <row r="790" spans="1:19" hidden="1" x14ac:dyDescent="0.3">
      <c r="A790" t="s">
        <v>19</v>
      </c>
      <c r="B790" t="s">
        <v>20</v>
      </c>
      <c r="C790" t="s">
        <v>197</v>
      </c>
      <c r="D790" t="s">
        <v>195</v>
      </c>
      <c r="F790" s="1">
        <v>46212</v>
      </c>
      <c r="G790" s="1">
        <v>46212</v>
      </c>
      <c r="H790">
        <v>49209</v>
      </c>
      <c r="I790" s="1">
        <v>46213</v>
      </c>
      <c r="J790" s="2">
        <v>46023</v>
      </c>
      <c r="K790">
        <v>0</v>
      </c>
      <c r="L790" s="1">
        <v>46213</v>
      </c>
      <c r="M790">
        <v>0</v>
      </c>
      <c r="N790" s="3">
        <v>4852.05</v>
      </c>
      <c r="O790" t="s">
        <v>23</v>
      </c>
      <c r="P790" t="s">
        <v>24</v>
      </c>
      <c r="Q790" t="s">
        <v>198</v>
      </c>
      <c r="R790" t="s">
        <v>26</v>
      </c>
      <c r="S790" s="4" t="str">
        <f>IF(C790="","",_xlfn.IFNA(_xlfn.XLOOKUP(C790,'CADASTRO CLIENTE'!$B$2:$B$9815,'CADASTRO CLIENTE'!$C$2:$C$9815),"NÃO ENCONTRADO"))</f>
        <v>COLEGIO CHRISTUS - BENFICA</v>
      </c>
    </row>
    <row r="791" spans="1:19" hidden="1" x14ac:dyDescent="0.3">
      <c r="A791" t="s">
        <v>19</v>
      </c>
      <c r="B791" t="s">
        <v>20</v>
      </c>
      <c r="C791" t="s">
        <v>893</v>
      </c>
      <c r="D791" t="s">
        <v>894</v>
      </c>
      <c r="F791" s="1">
        <v>46267</v>
      </c>
      <c r="G791" s="1">
        <v>46267</v>
      </c>
      <c r="H791">
        <v>50321</v>
      </c>
      <c r="I791" s="1">
        <v>46280</v>
      </c>
      <c r="J791" s="2">
        <v>46023</v>
      </c>
      <c r="K791">
        <v>0</v>
      </c>
      <c r="L791" s="1">
        <v>46279</v>
      </c>
      <c r="M791">
        <v>0</v>
      </c>
      <c r="N791" s="3">
        <v>29757.599999999999</v>
      </c>
      <c r="O791" t="s">
        <v>23</v>
      </c>
      <c r="P791" t="s">
        <v>24</v>
      </c>
      <c r="Q791" t="s">
        <v>1462</v>
      </c>
      <c r="R791" t="s">
        <v>26</v>
      </c>
      <c r="S791" s="4" t="str">
        <f>IF(C791="","",_xlfn.IFNA(_xlfn.XLOOKUP(C791,'CADASTRO CLIENTE'!$B$2:$B$9815,'CADASTRO CLIENTE'!$C$2:$C$9815),"NÃO ENCONTRADO"))</f>
        <v>CNS</v>
      </c>
    </row>
    <row r="792" spans="1:19" hidden="1" x14ac:dyDescent="0.3">
      <c r="A792" t="s">
        <v>19</v>
      </c>
      <c r="B792" t="s">
        <v>20</v>
      </c>
      <c r="C792" t="s">
        <v>1843</v>
      </c>
      <c r="D792" t="s">
        <v>92</v>
      </c>
      <c r="F792" s="1">
        <v>46273</v>
      </c>
      <c r="G792" s="1">
        <v>46273</v>
      </c>
      <c r="H792">
        <v>50927</v>
      </c>
      <c r="I792" s="1">
        <v>46280</v>
      </c>
      <c r="J792" s="2">
        <v>46023</v>
      </c>
      <c r="K792">
        <v>0</v>
      </c>
      <c r="L792" s="1">
        <v>46276</v>
      </c>
      <c r="M792">
        <v>0</v>
      </c>
      <c r="N792" s="3">
        <v>23972.94</v>
      </c>
      <c r="O792" t="s">
        <v>23</v>
      </c>
      <c r="P792" t="s">
        <v>24</v>
      </c>
      <c r="Q792" t="s">
        <v>1844</v>
      </c>
      <c r="R792" t="s">
        <v>26</v>
      </c>
      <c r="S792" s="4" t="str">
        <f>IF(C792="","",_xlfn.IFNA(_xlfn.XLOOKUP(C792,'CADASTRO CLIENTE'!$B$2:$B$9815,'CADASTRO CLIENTE'!$C$2:$C$9815),"NÃO ENCONTRADO"))</f>
        <v>UNIP TERESINA</v>
      </c>
    </row>
    <row r="793" spans="1:19" hidden="1" x14ac:dyDescent="0.3">
      <c r="A793" t="s">
        <v>19</v>
      </c>
      <c r="B793" t="s">
        <v>20</v>
      </c>
      <c r="C793" t="s">
        <v>1058</v>
      </c>
      <c r="D793" t="s">
        <v>1059</v>
      </c>
      <c r="F793" s="1">
        <v>46209</v>
      </c>
      <c r="G793" s="1">
        <v>46209</v>
      </c>
      <c r="H793">
        <v>48909</v>
      </c>
      <c r="I793" s="1">
        <v>46219</v>
      </c>
      <c r="J793" s="2">
        <v>46023</v>
      </c>
      <c r="K793">
        <v>0</v>
      </c>
      <c r="L793" s="1">
        <v>46219</v>
      </c>
      <c r="M793">
        <v>0</v>
      </c>
      <c r="N793" s="3">
        <v>130637.3</v>
      </c>
      <c r="O793" t="s">
        <v>23</v>
      </c>
      <c r="P793" t="s">
        <v>24</v>
      </c>
      <c r="Q793" t="s">
        <v>1981</v>
      </c>
      <c r="R793" t="s">
        <v>26</v>
      </c>
      <c r="S793" s="4" t="str">
        <f>IF(C793="","",_xlfn.IFNA(_xlfn.XLOOKUP(C793,'CADASTRO CLIENTE'!$B$2:$B$9815,'CADASTRO CLIENTE'!$C$2:$C$9815),"NÃO ENCONTRADO"))</f>
        <v>BRASIL TELECOM CENTRO</v>
      </c>
    </row>
    <row r="794" spans="1:19" hidden="1" x14ac:dyDescent="0.3">
      <c r="A794" t="s">
        <v>19</v>
      </c>
      <c r="B794" t="s">
        <v>20</v>
      </c>
      <c r="C794" t="s">
        <v>949</v>
      </c>
      <c r="D794" t="s">
        <v>950</v>
      </c>
      <c r="F794" s="1">
        <v>46232</v>
      </c>
      <c r="G794" s="1">
        <v>46217</v>
      </c>
      <c r="H794">
        <v>77</v>
      </c>
      <c r="I794" s="1">
        <v>46232</v>
      </c>
      <c r="J794" s="2">
        <v>46023</v>
      </c>
      <c r="K794">
        <v>0</v>
      </c>
      <c r="L794" s="1">
        <v>46231</v>
      </c>
      <c r="M794">
        <v>0</v>
      </c>
      <c r="N794" s="3">
        <v>1999.72</v>
      </c>
      <c r="O794" t="s">
        <v>23</v>
      </c>
      <c r="P794" t="s">
        <v>24</v>
      </c>
      <c r="Q794" t="s">
        <v>1153</v>
      </c>
      <c r="R794" t="s">
        <v>26</v>
      </c>
      <c r="S794" s="4" t="str">
        <f>IF(C794="","",_xlfn.IFNA(_xlfn.XLOOKUP(C794,'CADASTRO CLIENTE'!$B$2:$B$9815,'CADASTRO CLIENTE'!$C$2:$C$9815),"NÃO ENCONTRADO"))</f>
        <v>LIVEN</v>
      </c>
    </row>
    <row r="795" spans="1:19" hidden="1" x14ac:dyDescent="0.3">
      <c r="A795" t="s">
        <v>47</v>
      </c>
      <c r="B795" t="s">
        <v>31</v>
      </c>
      <c r="C795" t="s">
        <v>634</v>
      </c>
      <c r="D795" t="s">
        <v>635</v>
      </c>
      <c r="K795">
        <v>0</v>
      </c>
      <c r="L795" s="1">
        <v>46206</v>
      </c>
      <c r="M795">
        <v>35.33</v>
      </c>
      <c r="N795">
        <v>820.65</v>
      </c>
      <c r="O795" t="s">
        <v>23</v>
      </c>
      <c r="P795" t="s">
        <v>34</v>
      </c>
      <c r="Q795" t="s">
        <v>2188</v>
      </c>
      <c r="R795" t="s">
        <v>26</v>
      </c>
      <c r="S795" s="4" t="str">
        <f>IF(C795="","",_xlfn.IFNA(_xlfn.XLOOKUP(C795,'CADASTRO CLIENTE'!$B$2:$B$9815,'CADASTRO CLIENTE'!$C$2:$C$9815),"NÃO ENCONTRADO"))</f>
        <v>INES SILVIA E EZEQUIAS</v>
      </c>
    </row>
    <row r="796" spans="1:19" hidden="1" x14ac:dyDescent="0.3">
      <c r="A796" t="s">
        <v>19</v>
      </c>
      <c r="B796" t="s">
        <v>20</v>
      </c>
      <c r="C796" t="s">
        <v>1213</v>
      </c>
      <c r="D796" t="s">
        <v>1214</v>
      </c>
      <c r="F796" s="1">
        <v>46239</v>
      </c>
      <c r="G796" s="1">
        <v>46239</v>
      </c>
      <c r="H796">
        <v>49836</v>
      </c>
      <c r="I796" s="1">
        <v>46249</v>
      </c>
      <c r="J796" s="2">
        <v>46023</v>
      </c>
      <c r="K796">
        <v>0</v>
      </c>
      <c r="L796" s="1">
        <v>46251</v>
      </c>
      <c r="M796">
        <v>0</v>
      </c>
      <c r="N796" s="3">
        <v>1334.17</v>
      </c>
      <c r="O796" t="s">
        <v>23</v>
      </c>
      <c r="P796" t="s">
        <v>24</v>
      </c>
      <c r="Q796" t="s">
        <v>3009</v>
      </c>
      <c r="R796" t="s">
        <v>26</v>
      </c>
      <c r="S796" s="4" t="str">
        <f>IF(C796="","",_xlfn.IFNA(_xlfn.XLOOKUP(C796,'CADASTRO CLIENTE'!$B$2:$B$9815,'CADASTRO CLIENTE'!$C$2:$C$9815),"NÃO ENCONTRADO"))</f>
        <v>INSPIRA - MTE0004324</v>
      </c>
    </row>
    <row r="797" spans="1:19" hidden="1" x14ac:dyDescent="0.3">
      <c r="A797" t="s">
        <v>47</v>
      </c>
      <c r="B797" t="s">
        <v>31</v>
      </c>
      <c r="C797" t="s">
        <v>1123</v>
      </c>
      <c r="D797" t="s">
        <v>1124</v>
      </c>
      <c r="K797">
        <v>0</v>
      </c>
      <c r="L797" s="1">
        <v>46279</v>
      </c>
      <c r="M797">
        <v>0</v>
      </c>
      <c r="N797">
        <v>572.1</v>
      </c>
      <c r="O797" t="s">
        <v>23</v>
      </c>
      <c r="P797" t="s">
        <v>207</v>
      </c>
      <c r="Q797" t="s">
        <v>2230</v>
      </c>
      <c r="R797" t="s">
        <v>26</v>
      </c>
      <c r="S797" s="4" t="str">
        <f>IF(C797="","",_xlfn.IFNA(_xlfn.XLOOKUP(C797,'CADASTRO CLIENTE'!$B$2:$B$9815,'CADASTRO CLIENTE'!$C$2:$C$9815),"NÃO ENCONTRADO"))</f>
        <v>IPLAMM</v>
      </c>
    </row>
    <row r="798" spans="1:19" hidden="1" x14ac:dyDescent="0.3">
      <c r="A798" t="s">
        <v>47</v>
      </c>
      <c r="B798" t="s">
        <v>31</v>
      </c>
      <c r="C798" t="s">
        <v>479</v>
      </c>
      <c r="D798" t="s">
        <v>480</v>
      </c>
      <c r="K798">
        <v>0</v>
      </c>
      <c r="L798" s="1">
        <v>46279</v>
      </c>
      <c r="M798">
        <v>0</v>
      </c>
      <c r="N798">
        <v>469.25</v>
      </c>
      <c r="O798" t="s">
        <v>23</v>
      </c>
      <c r="P798" t="s">
        <v>207</v>
      </c>
      <c r="Q798" t="s">
        <v>1025</v>
      </c>
      <c r="R798" t="s">
        <v>26</v>
      </c>
      <c r="S798" s="4" t="str">
        <f>IF(C798="","",_xlfn.IFNA(_xlfn.XLOOKUP(C798,'CADASTRO CLIENTE'!$B$2:$B$9815,'CADASTRO CLIENTE'!$C$2:$C$9815),"NÃO ENCONTRADO"))</f>
        <v>BISCOITOS E BOLACHAS SKIN</v>
      </c>
    </row>
    <row r="799" spans="1:19" hidden="1" x14ac:dyDescent="0.3">
      <c r="A799" t="s">
        <v>19</v>
      </c>
      <c r="B799" t="s">
        <v>74</v>
      </c>
      <c r="C799" t="s">
        <v>474</v>
      </c>
      <c r="D799" t="s">
        <v>76</v>
      </c>
      <c r="F799" s="1">
        <v>46239</v>
      </c>
      <c r="G799" s="1">
        <v>46239</v>
      </c>
      <c r="H799">
        <v>1117</v>
      </c>
      <c r="I799" s="1">
        <v>46244</v>
      </c>
      <c r="J799" s="2">
        <v>46023</v>
      </c>
      <c r="K799">
        <v>0</v>
      </c>
      <c r="L799" s="1">
        <v>46244</v>
      </c>
      <c r="M799">
        <v>0</v>
      </c>
      <c r="N799" s="3">
        <v>16696.849999999999</v>
      </c>
      <c r="O799" t="s">
        <v>23</v>
      </c>
      <c r="P799" t="s">
        <v>77</v>
      </c>
      <c r="Q799" t="s">
        <v>475</v>
      </c>
      <c r="R799" t="s">
        <v>26</v>
      </c>
      <c r="S799" s="4" t="str">
        <f>IF(C799="","",_xlfn.IFNA(_xlfn.XLOOKUP(C799,'CADASTRO CLIENTE'!$B$2:$B$9815,'CADASTRO CLIENTE'!$C$2:$C$9815),"NÃO ENCONTRADO"))</f>
        <v>COMETA - VILA PERY (LOJA 23)</v>
      </c>
    </row>
    <row r="800" spans="1:19" hidden="1" x14ac:dyDescent="0.3">
      <c r="A800" t="s">
        <v>19</v>
      </c>
      <c r="B800" t="s">
        <v>20</v>
      </c>
      <c r="C800" t="s">
        <v>1934</v>
      </c>
      <c r="D800" t="s">
        <v>1121</v>
      </c>
      <c r="F800" s="1">
        <v>46238</v>
      </c>
      <c r="G800" s="1">
        <v>46238</v>
      </c>
      <c r="H800">
        <v>49663</v>
      </c>
      <c r="I800" s="1">
        <v>46244</v>
      </c>
      <c r="J800" s="2">
        <v>46023</v>
      </c>
      <c r="K800">
        <v>0</v>
      </c>
      <c r="L800" s="1">
        <v>46247</v>
      </c>
      <c r="M800">
        <v>0</v>
      </c>
      <c r="N800" s="3">
        <v>4646.96</v>
      </c>
      <c r="O800" t="s">
        <v>23</v>
      </c>
      <c r="P800" t="s">
        <v>24</v>
      </c>
      <c r="Q800" t="s">
        <v>1935</v>
      </c>
      <c r="R800" t="s">
        <v>26</v>
      </c>
      <c r="S800" s="4" t="str">
        <f>IF(C800="","",_xlfn.IFNA(_xlfn.XLOOKUP(C800,'CADASTRO CLIENTE'!$B$2:$B$9815,'CADASTRO CLIENTE'!$C$2:$C$9815),"NÃO ENCONTRADO"))</f>
        <v>DIA A DIA - TAGUATINGA</v>
      </c>
    </row>
    <row r="801" spans="1:19" hidden="1" x14ac:dyDescent="0.3">
      <c r="A801" t="s">
        <v>19</v>
      </c>
      <c r="B801" t="s">
        <v>20</v>
      </c>
      <c r="C801" t="s">
        <v>751</v>
      </c>
      <c r="D801" t="s">
        <v>752</v>
      </c>
      <c r="F801" s="1">
        <v>46209</v>
      </c>
      <c r="G801" s="1">
        <v>46209</v>
      </c>
      <c r="H801">
        <v>48824</v>
      </c>
      <c r="I801" s="1">
        <v>46213</v>
      </c>
      <c r="J801" s="2">
        <v>46023</v>
      </c>
      <c r="K801">
        <v>0</v>
      </c>
      <c r="L801" s="1">
        <v>46213</v>
      </c>
      <c r="M801">
        <v>0</v>
      </c>
      <c r="N801" s="3">
        <v>547074.23</v>
      </c>
      <c r="O801" t="s">
        <v>23</v>
      </c>
      <c r="P801" t="s">
        <v>148</v>
      </c>
      <c r="Q801" t="s">
        <v>1932</v>
      </c>
      <c r="R801" t="s">
        <v>26</v>
      </c>
      <c r="S801" s="4" t="str">
        <f>IF(C801="","",_xlfn.IFNA(_xlfn.XLOOKUP(C801,'CADASTRO CLIENTE'!$B$2:$B$9815,'CADASTRO CLIENTE'!$C$2:$C$9815),"NÃO ENCONTRADO"))</f>
        <v>DUCOCO</v>
      </c>
    </row>
    <row r="802" spans="1:19" hidden="1" x14ac:dyDescent="0.3">
      <c r="A802" t="s">
        <v>19</v>
      </c>
      <c r="B802" t="s">
        <v>20</v>
      </c>
      <c r="C802" t="s">
        <v>1750</v>
      </c>
      <c r="D802" t="s">
        <v>200</v>
      </c>
      <c r="F802" s="1">
        <v>46209</v>
      </c>
      <c r="G802" s="1">
        <v>46209</v>
      </c>
      <c r="H802">
        <v>48950</v>
      </c>
      <c r="I802" s="1">
        <v>46218</v>
      </c>
      <c r="J802" s="2">
        <v>46023</v>
      </c>
      <c r="K802">
        <v>0</v>
      </c>
      <c r="L802" s="1">
        <v>46218</v>
      </c>
      <c r="M802">
        <v>0</v>
      </c>
      <c r="N802" s="3">
        <v>14363.48</v>
      </c>
      <c r="O802" t="s">
        <v>23</v>
      </c>
      <c r="P802" t="s">
        <v>24</v>
      </c>
      <c r="Q802" t="s">
        <v>2319</v>
      </c>
      <c r="R802" t="s">
        <v>26</v>
      </c>
      <c r="S802" s="4" t="str">
        <f>IF(C802="","",_xlfn.IFNA(_xlfn.XLOOKUP(C802,'CADASTRO CLIENTE'!$B$2:$B$9815,'CADASTRO CLIENTE'!$C$2:$C$9815),"NÃO ENCONTRADO"))</f>
        <v>INSPIRA MUDANÇA - UNID 25</v>
      </c>
    </row>
    <row r="803" spans="1:19" hidden="1" x14ac:dyDescent="0.3">
      <c r="A803" t="s">
        <v>19</v>
      </c>
      <c r="B803" t="s">
        <v>20</v>
      </c>
      <c r="C803" t="s">
        <v>332</v>
      </c>
      <c r="D803" t="s">
        <v>333</v>
      </c>
      <c r="F803" s="1">
        <v>46281</v>
      </c>
      <c r="G803" s="1">
        <v>46281</v>
      </c>
      <c r="H803">
        <v>51021</v>
      </c>
      <c r="I803" s="1">
        <v>46285</v>
      </c>
      <c r="J803" s="2">
        <v>46023</v>
      </c>
      <c r="K803">
        <v>0</v>
      </c>
      <c r="L803" s="1">
        <v>46290</v>
      </c>
      <c r="M803">
        <v>0</v>
      </c>
      <c r="N803" s="3">
        <v>32384.91</v>
      </c>
      <c r="O803" t="s">
        <v>23</v>
      </c>
      <c r="P803" t="s">
        <v>24</v>
      </c>
      <c r="Q803" t="s">
        <v>26708</v>
      </c>
      <c r="R803" t="s">
        <v>26</v>
      </c>
      <c r="S803" s="4" t="str">
        <f>IF(C803="","",_xlfn.IFNA(_xlfn.XLOOKUP(C803,'CADASTRO CLIENTE'!$B$2:$B$9815,'CADASTRO CLIENTE'!$C$2:$C$9815),"NÃO ENCONTRADO"))</f>
        <v>AMPLA</v>
      </c>
    </row>
    <row r="804" spans="1:19" hidden="1" x14ac:dyDescent="0.3">
      <c r="A804" t="s">
        <v>19</v>
      </c>
      <c r="B804" t="s">
        <v>20</v>
      </c>
      <c r="C804" t="s">
        <v>2243</v>
      </c>
      <c r="D804" t="s">
        <v>2244</v>
      </c>
      <c r="F804" s="1">
        <v>46209</v>
      </c>
      <c r="G804" s="1">
        <v>46209</v>
      </c>
      <c r="H804">
        <v>48833</v>
      </c>
      <c r="I804" s="1">
        <v>46211</v>
      </c>
      <c r="J804" s="2">
        <v>46023</v>
      </c>
      <c r="K804">
        <v>0</v>
      </c>
      <c r="L804" s="1">
        <v>46211</v>
      </c>
      <c r="M804">
        <v>0</v>
      </c>
      <c r="N804" s="3">
        <v>201166.5</v>
      </c>
      <c r="O804" t="s">
        <v>23</v>
      </c>
      <c r="P804" t="s">
        <v>24</v>
      </c>
      <c r="Q804" t="s">
        <v>3038</v>
      </c>
      <c r="R804" t="s">
        <v>26</v>
      </c>
      <c r="S804" s="4" t="str">
        <f>IF(C804="","",_xlfn.IFNA(_xlfn.XLOOKUP(C804,'CADASTRO CLIENTE'!$B$2:$B$9815,'CADASTRO CLIENTE'!$C$2:$C$9815),"NÃO ENCONTRADO"))</f>
        <v>FICAMP TEXTIL</v>
      </c>
    </row>
    <row r="805" spans="1:19" hidden="1" x14ac:dyDescent="0.3">
      <c r="A805" t="s">
        <v>47</v>
      </c>
      <c r="B805" t="s">
        <v>31</v>
      </c>
      <c r="C805" t="s">
        <v>338</v>
      </c>
      <c r="D805" t="s">
        <v>339</v>
      </c>
      <c r="K805">
        <v>0</v>
      </c>
      <c r="L805" s="1">
        <v>46211</v>
      </c>
      <c r="M805">
        <v>0</v>
      </c>
      <c r="N805" s="3">
        <v>3093.09</v>
      </c>
      <c r="O805" t="s">
        <v>23</v>
      </c>
      <c r="P805" t="s">
        <v>34</v>
      </c>
      <c r="Q805" t="s">
        <v>1071</v>
      </c>
      <c r="R805" t="s">
        <v>26</v>
      </c>
      <c r="S805" s="4" t="str">
        <f>IF(C805="","",_xlfn.IFNA(_xlfn.XLOOKUP(C805,'CADASTRO CLIENTE'!$B$2:$B$9815,'CADASTRO CLIENTE'!$C$2:$C$9815),"NÃO ENCONTRADO"))</f>
        <v>MESSEJANA</v>
      </c>
    </row>
    <row r="806" spans="1:19" hidden="1" x14ac:dyDescent="0.3">
      <c r="A806" t="s">
        <v>19</v>
      </c>
      <c r="B806" t="s">
        <v>20</v>
      </c>
      <c r="C806" t="s">
        <v>853</v>
      </c>
      <c r="D806" t="s">
        <v>52</v>
      </c>
      <c r="F806" s="1">
        <v>46238</v>
      </c>
      <c r="G806" s="1">
        <v>46238</v>
      </c>
      <c r="H806">
        <v>49597</v>
      </c>
      <c r="I806" s="1">
        <v>46252</v>
      </c>
      <c r="J806" s="2">
        <v>46023</v>
      </c>
      <c r="K806">
        <v>0</v>
      </c>
      <c r="L806" s="1">
        <v>46251</v>
      </c>
      <c r="M806">
        <v>0</v>
      </c>
      <c r="N806" s="3">
        <v>3922.7</v>
      </c>
      <c r="O806" t="s">
        <v>23</v>
      </c>
      <c r="P806" t="s">
        <v>24</v>
      </c>
      <c r="Q806" t="s">
        <v>1478</v>
      </c>
      <c r="R806" t="s">
        <v>26</v>
      </c>
      <c r="S806" s="4" t="str">
        <f>IF(C806="","",_xlfn.IFNA(_xlfn.XLOOKUP(C806,'CADASTRO CLIENTE'!$B$2:$B$9815,'CADASTRO CLIENTE'!$C$2:$C$9815),"NÃO ENCONTRADO"))</f>
        <v>SER - ICES MARABA</v>
      </c>
    </row>
    <row r="807" spans="1:19" hidden="1" x14ac:dyDescent="0.3">
      <c r="A807" t="s">
        <v>47</v>
      </c>
      <c r="B807" t="s">
        <v>31</v>
      </c>
      <c r="C807" t="s">
        <v>1800</v>
      </c>
      <c r="D807" t="s">
        <v>1801</v>
      </c>
      <c r="K807">
        <v>0</v>
      </c>
      <c r="L807" s="1">
        <v>46204</v>
      </c>
      <c r="M807">
        <v>0</v>
      </c>
      <c r="N807">
        <v>703.87</v>
      </c>
      <c r="O807" t="s">
        <v>23</v>
      </c>
      <c r="P807" t="s">
        <v>34</v>
      </c>
      <c r="Q807" t="s">
        <v>1802</v>
      </c>
      <c r="R807" t="s">
        <v>26</v>
      </c>
      <c r="S807" s="4" t="str">
        <f>IF(C807="","",_xlfn.IFNA(_xlfn.XLOOKUP(C807,'CADASTRO CLIENTE'!$B$2:$B$9815,'CADASTRO CLIENTE'!$C$2:$C$9815),"NÃO ENCONTRADO"))</f>
        <v>NOVA PETROLEO</v>
      </c>
    </row>
    <row r="808" spans="1:19" hidden="1" x14ac:dyDescent="0.3">
      <c r="A808" t="s">
        <v>19</v>
      </c>
      <c r="B808" t="s">
        <v>20</v>
      </c>
      <c r="C808" t="s">
        <v>631</v>
      </c>
      <c r="D808" t="s">
        <v>632</v>
      </c>
      <c r="F808" s="1">
        <v>46211</v>
      </c>
      <c r="G808" s="1">
        <v>46211</v>
      </c>
      <c r="H808">
        <v>49162</v>
      </c>
      <c r="I808" s="1">
        <v>46216</v>
      </c>
      <c r="J808" s="2">
        <v>46023</v>
      </c>
      <c r="K808">
        <v>0</v>
      </c>
      <c r="L808" s="1">
        <v>46216</v>
      </c>
      <c r="M808">
        <v>0</v>
      </c>
      <c r="N808" s="3">
        <v>2300.4</v>
      </c>
      <c r="O808" t="s">
        <v>23</v>
      </c>
      <c r="P808" t="s">
        <v>24</v>
      </c>
      <c r="Q808" t="s">
        <v>2743</v>
      </c>
      <c r="R808" t="s">
        <v>26</v>
      </c>
      <c r="S808" s="4" t="str">
        <f>IF(C808="","",_xlfn.IFNA(_xlfn.XLOOKUP(C808,'CADASTRO CLIENTE'!$B$2:$B$9815,'CADASTRO CLIENTE'!$C$2:$C$9815),"NÃO ENCONTRADO"))</f>
        <v>NAGEM</v>
      </c>
    </row>
    <row r="809" spans="1:19" hidden="1" x14ac:dyDescent="0.3">
      <c r="A809" t="s">
        <v>47</v>
      </c>
      <c r="B809" t="s">
        <v>31</v>
      </c>
      <c r="C809" t="s">
        <v>1892</v>
      </c>
      <c r="D809" t="s">
        <v>1893</v>
      </c>
      <c r="K809">
        <v>0</v>
      </c>
      <c r="L809" s="1">
        <v>46204</v>
      </c>
      <c r="M809">
        <v>0</v>
      </c>
      <c r="N809">
        <v>857.63</v>
      </c>
      <c r="O809" t="s">
        <v>23</v>
      </c>
      <c r="P809" t="s">
        <v>34</v>
      </c>
      <c r="Q809" t="s">
        <v>1894</v>
      </c>
      <c r="R809" t="s">
        <v>26</v>
      </c>
      <c r="S809" s="4" t="str">
        <f>IF(C809="","",_xlfn.IFNA(_xlfn.XLOOKUP(C809,'CADASTRO CLIENTE'!$B$2:$B$9815,'CADASTRO CLIENTE'!$C$2:$C$9815),"NÃO ENCONTRADO"))</f>
        <v>CAMPOS DE MORAIS</v>
      </c>
    </row>
    <row r="810" spans="1:19" hidden="1" x14ac:dyDescent="0.3">
      <c r="A810" t="s">
        <v>19</v>
      </c>
      <c r="B810" t="s">
        <v>20</v>
      </c>
      <c r="C810" t="s">
        <v>541</v>
      </c>
      <c r="D810" t="s">
        <v>175</v>
      </c>
      <c r="F810" s="1">
        <v>46238</v>
      </c>
      <c r="G810" s="1">
        <v>46238</v>
      </c>
      <c r="H810">
        <v>49674</v>
      </c>
      <c r="I810" s="1">
        <v>46244</v>
      </c>
      <c r="J810" s="2">
        <v>46023</v>
      </c>
      <c r="K810">
        <v>0</v>
      </c>
      <c r="L810" s="1">
        <v>46244</v>
      </c>
      <c r="M810">
        <v>0</v>
      </c>
      <c r="N810" s="3">
        <v>27061.759999999998</v>
      </c>
      <c r="O810" t="s">
        <v>23</v>
      </c>
      <c r="P810" t="s">
        <v>24</v>
      </c>
      <c r="Q810" t="s">
        <v>982</v>
      </c>
      <c r="R810" t="s">
        <v>26</v>
      </c>
      <c r="S810" s="4" t="str">
        <f>IF(C810="","",_xlfn.IFNA(_xlfn.XLOOKUP(C810,'CADASTRO CLIENTE'!$B$2:$B$9815,'CADASTRO CLIENTE'!$C$2:$C$9815),"NÃO ENCONTRADO"))</f>
        <v>DINIZ SUPER - OSSEAN</v>
      </c>
    </row>
    <row r="811" spans="1:19" hidden="1" x14ac:dyDescent="0.3">
      <c r="A811" t="s">
        <v>19</v>
      </c>
      <c r="B811" t="s">
        <v>573</v>
      </c>
      <c r="C811" t="s">
        <v>1860</v>
      </c>
      <c r="D811" t="s">
        <v>1861</v>
      </c>
      <c r="F811" s="1">
        <v>46240</v>
      </c>
      <c r="G811" s="1">
        <v>46240</v>
      </c>
      <c r="H811">
        <v>60</v>
      </c>
      <c r="I811" s="1">
        <v>46249</v>
      </c>
      <c r="J811" s="2">
        <v>46023</v>
      </c>
      <c r="K811">
        <v>0</v>
      </c>
      <c r="L811" s="1">
        <v>46248</v>
      </c>
      <c r="M811">
        <v>0</v>
      </c>
      <c r="N811" s="3">
        <v>1399.41</v>
      </c>
      <c r="O811" t="s">
        <v>23</v>
      </c>
      <c r="P811" t="s">
        <v>576</v>
      </c>
      <c r="Q811" t="s">
        <v>5030</v>
      </c>
      <c r="R811" t="s">
        <v>26</v>
      </c>
      <c r="S811" s="4">
        <f>IF(C811="","",_xlfn.IFNA(_xlfn.XLOOKUP(C811,'CADASTRO CLIENTE'!$B$2:$B$9815,'CADASTRO CLIENTE'!$C$2:$C$9815),"NÃO ENCONTRADO"))</f>
        <v>0</v>
      </c>
    </row>
    <row r="812" spans="1:19" hidden="1" x14ac:dyDescent="0.3">
      <c r="A812" t="s">
        <v>19</v>
      </c>
      <c r="B812" t="s">
        <v>20</v>
      </c>
      <c r="C812" t="s">
        <v>357</v>
      </c>
      <c r="D812" t="s">
        <v>322</v>
      </c>
      <c r="F812" s="1">
        <v>46267</v>
      </c>
      <c r="G812" s="1">
        <v>46267</v>
      </c>
      <c r="H812">
        <v>50279</v>
      </c>
      <c r="I812" s="1">
        <v>46274</v>
      </c>
      <c r="J812" s="2">
        <v>46023</v>
      </c>
      <c r="K812">
        <v>0</v>
      </c>
      <c r="L812" s="1">
        <v>46273</v>
      </c>
      <c r="M812">
        <v>0</v>
      </c>
      <c r="N812" s="3">
        <v>123302.25</v>
      </c>
      <c r="O812" t="s">
        <v>23</v>
      </c>
      <c r="P812" t="s">
        <v>24</v>
      </c>
      <c r="Q812" t="s">
        <v>358</v>
      </c>
      <c r="R812" t="s">
        <v>26</v>
      </c>
      <c r="S812" s="4" t="str">
        <f>IF(C812="","",_xlfn.IFNA(_xlfn.XLOOKUP(C812,'CADASTRO CLIENTE'!$B$2:$B$9815,'CADASTRO CLIENTE'!$C$2:$C$9815),"NÃO ENCONTRADO"))</f>
        <v>VESUVIUS - RJ</v>
      </c>
    </row>
    <row r="813" spans="1:19" hidden="1" x14ac:dyDescent="0.3">
      <c r="A813" t="s">
        <v>47</v>
      </c>
      <c r="B813" t="s">
        <v>31</v>
      </c>
      <c r="C813" t="s">
        <v>1923</v>
      </c>
      <c r="D813" t="s">
        <v>1924</v>
      </c>
      <c r="K813">
        <v>0</v>
      </c>
      <c r="L813" s="1">
        <v>46211</v>
      </c>
      <c r="M813">
        <v>88.54</v>
      </c>
      <c r="N813">
        <v>820.65</v>
      </c>
      <c r="O813" t="s">
        <v>23</v>
      </c>
      <c r="P813" t="s">
        <v>34</v>
      </c>
      <c r="Q813" t="s">
        <v>2825</v>
      </c>
      <c r="R813" t="s">
        <v>26</v>
      </c>
      <c r="S813" s="4" t="str">
        <f>IF(C813="","",_xlfn.IFNA(_xlfn.XLOOKUP(C813,'CADASTRO CLIENTE'!$B$2:$B$9815,'CADASTRO CLIENTE'!$C$2:$C$9815),"NÃO ENCONTRADO"))</f>
        <v>SPE MIRANTE</v>
      </c>
    </row>
    <row r="814" spans="1:19" hidden="1" x14ac:dyDescent="0.3">
      <c r="A814" t="s">
        <v>19</v>
      </c>
      <c r="B814" t="s">
        <v>20</v>
      </c>
      <c r="C814" t="s">
        <v>1589</v>
      </c>
      <c r="D814" t="s">
        <v>1590</v>
      </c>
      <c r="F814" s="1">
        <v>46251</v>
      </c>
      <c r="G814" s="1">
        <v>46251</v>
      </c>
      <c r="H814">
        <v>50168</v>
      </c>
      <c r="I814" s="1">
        <v>46254</v>
      </c>
      <c r="J814" s="2">
        <v>46023</v>
      </c>
      <c r="K814">
        <v>0</v>
      </c>
      <c r="L814" s="1">
        <v>46258</v>
      </c>
      <c r="M814">
        <v>0</v>
      </c>
      <c r="N814" s="3">
        <v>103060.6</v>
      </c>
      <c r="O814" t="s">
        <v>23</v>
      </c>
      <c r="P814" t="s">
        <v>24</v>
      </c>
      <c r="Q814" t="s">
        <v>1851</v>
      </c>
      <c r="R814" t="s">
        <v>26</v>
      </c>
      <c r="S814" s="4" t="str">
        <f>IF(C814="","",_xlfn.IFNA(_xlfn.XLOOKUP(C814,'CADASTRO CLIENTE'!$B$2:$B$9815,'CADASTRO CLIENTE'!$C$2:$C$9815),"NÃO ENCONTRADO"))</f>
        <v>AMAZONAS DISTRIBUIDORA</v>
      </c>
    </row>
    <row r="815" spans="1:19" hidden="1" x14ac:dyDescent="0.3">
      <c r="A815" t="s">
        <v>19</v>
      </c>
      <c r="B815" t="s">
        <v>163</v>
      </c>
      <c r="C815" t="s">
        <v>164</v>
      </c>
      <c r="D815" t="s">
        <v>165</v>
      </c>
      <c r="F815" s="1">
        <v>46240</v>
      </c>
      <c r="G815" s="1">
        <v>46240</v>
      </c>
      <c r="H815">
        <v>108</v>
      </c>
      <c r="I815" s="1">
        <v>46246</v>
      </c>
      <c r="J815" s="2">
        <v>46023</v>
      </c>
      <c r="K815">
        <v>0</v>
      </c>
      <c r="L815" s="1">
        <v>46253</v>
      </c>
      <c r="M815">
        <v>0</v>
      </c>
      <c r="N815" s="3">
        <v>1795.87</v>
      </c>
      <c r="O815" t="s">
        <v>23</v>
      </c>
      <c r="P815" t="s">
        <v>24</v>
      </c>
      <c r="Q815" t="s">
        <v>482</v>
      </c>
      <c r="R815" t="s">
        <v>26</v>
      </c>
      <c r="S815" s="4" t="str">
        <f>IF(C815="","",_xlfn.IFNA(_xlfn.XLOOKUP(C815,'CADASTRO CLIENTE'!$B$2:$B$9815,'CADASTRO CLIENTE'!$C$2:$C$9815),"NÃO ENCONTRADO"))</f>
        <v>DAEP</v>
      </c>
    </row>
    <row r="816" spans="1:19" hidden="1" x14ac:dyDescent="0.3">
      <c r="A816" t="s">
        <v>47</v>
      </c>
      <c r="B816" t="s">
        <v>20</v>
      </c>
      <c r="C816" t="s">
        <v>387</v>
      </c>
      <c r="D816" t="s">
        <v>388</v>
      </c>
      <c r="K816">
        <v>0</v>
      </c>
      <c r="L816" s="1">
        <v>46204</v>
      </c>
      <c r="M816">
        <v>493.49</v>
      </c>
      <c r="N816" s="3">
        <v>24614.77</v>
      </c>
      <c r="O816" t="s">
        <v>23</v>
      </c>
      <c r="P816" t="s">
        <v>24</v>
      </c>
      <c r="Q816" t="s">
        <v>1184</v>
      </c>
      <c r="R816" t="s">
        <v>26</v>
      </c>
      <c r="S816" s="4" t="str">
        <f>IF(C816="","",_xlfn.IFNA(_xlfn.XLOOKUP(C816,'CADASTRO CLIENTE'!$B$2:$B$9815,'CADASTRO CLIENTE'!$C$2:$C$9815),"NÃO ENCONTRADO"))</f>
        <v>CONDOMINIO RESORT DO LADO</v>
      </c>
    </row>
    <row r="817" spans="1:19" hidden="1" x14ac:dyDescent="0.3">
      <c r="A817" t="s">
        <v>19</v>
      </c>
      <c r="B817" t="s">
        <v>20</v>
      </c>
      <c r="C817" t="s">
        <v>1903</v>
      </c>
      <c r="D817" t="s">
        <v>1904</v>
      </c>
      <c r="F817" s="1">
        <v>46239</v>
      </c>
      <c r="G817" s="1">
        <v>46239</v>
      </c>
      <c r="H817">
        <v>49898</v>
      </c>
      <c r="I817" s="1">
        <v>46245</v>
      </c>
      <c r="J817" s="2">
        <v>46023</v>
      </c>
      <c r="K817">
        <v>0</v>
      </c>
      <c r="L817" s="1">
        <v>46246</v>
      </c>
      <c r="M817">
        <v>0</v>
      </c>
      <c r="N817">
        <v>323.73</v>
      </c>
      <c r="O817" t="s">
        <v>23</v>
      </c>
      <c r="P817" t="s">
        <v>24</v>
      </c>
      <c r="Q817" t="s">
        <v>1905</v>
      </c>
      <c r="R817" t="s">
        <v>26</v>
      </c>
      <c r="S817" s="4" t="str">
        <f>IF(C817="","",_xlfn.IFNA(_xlfn.XLOOKUP(C817,'CADASTRO CLIENTE'!$B$2:$B$9815,'CADASTRO CLIENTE'!$C$2:$C$9815),"NÃO ENCONTRADO"))</f>
        <v>INDÚSTRIA UNIAO</v>
      </c>
    </row>
    <row r="818" spans="1:19" hidden="1" x14ac:dyDescent="0.3">
      <c r="A818" t="s">
        <v>19</v>
      </c>
      <c r="B818" t="s">
        <v>20</v>
      </c>
      <c r="C818" t="s">
        <v>465</v>
      </c>
      <c r="D818" t="s">
        <v>187</v>
      </c>
      <c r="F818" s="1">
        <v>46244</v>
      </c>
      <c r="G818" s="1">
        <v>46244</v>
      </c>
      <c r="H818">
        <v>50155</v>
      </c>
      <c r="I818" s="1">
        <v>46246</v>
      </c>
      <c r="J818" s="2">
        <v>46023</v>
      </c>
      <c r="K818">
        <v>0</v>
      </c>
      <c r="L818" s="1">
        <v>46246</v>
      </c>
      <c r="M818">
        <v>0</v>
      </c>
      <c r="N818" s="3">
        <v>19043.25</v>
      </c>
      <c r="O818" t="s">
        <v>23</v>
      </c>
      <c r="P818" t="s">
        <v>24</v>
      </c>
      <c r="Q818" t="s">
        <v>466</v>
      </c>
      <c r="R818" t="s">
        <v>26</v>
      </c>
      <c r="S818" s="4" t="str">
        <f>IF(C818="","",_xlfn.IFNA(_xlfn.XLOOKUP(C818,'CADASTRO CLIENTE'!$B$2:$B$9815,'CADASTRO CLIENTE'!$C$2:$C$9815),"NÃO ENCONTRADO"))</f>
        <v>BONANZA</v>
      </c>
    </row>
    <row r="819" spans="1:19" hidden="1" x14ac:dyDescent="0.3">
      <c r="A819" t="s">
        <v>19</v>
      </c>
      <c r="B819" t="s">
        <v>20</v>
      </c>
      <c r="C819" t="s">
        <v>1188</v>
      </c>
      <c r="D819" t="s">
        <v>55</v>
      </c>
      <c r="F819" s="1">
        <v>46206</v>
      </c>
      <c r="G819" s="1">
        <v>46206</v>
      </c>
      <c r="H819">
        <v>48638</v>
      </c>
      <c r="I819" s="1">
        <v>46211</v>
      </c>
      <c r="J819" s="2">
        <v>46023</v>
      </c>
      <c r="K819">
        <v>0</v>
      </c>
      <c r="L819" s="1">
        <v>46211</v>
      </c>
      <c r="M819">
        <v>0</v>
      </c>
      <c r="N819" s="3">
        <v>5855.82</v>
      </c>
      <c r="O819" t="s">
        <v>23</v>
      </c>
      <c r="P819" t="s">
        <v>24</v>
      </c>
      <c r="Q819" t="s">
        <v>1189</v>
      </c>
      <c r="R819" t="s">
        <v>26</v>
      </c>
      <c r="S819" s="4" t="str">
        <f>IF(C819="","",_xlfn.IFNA(_xlfn.XLOOKUP(C819,'CADASTRO CLIENTE'!$B$2:$B$9815,'CADASTRO CLIENTE'!$C$2:$C$9815),"NÃO ENCONTRADO"))</f>
        <v>SESI CARUARU</v>
      </c>
    </row>
    <row r="820" spans="1:19" hidden="1" x14ac:dyDescent="0.3">
      <c r="A820" t="s">
        <v>19</v>
      </c>
      <c r="B820" t="s">
        <v>20</v>
      </c>
      <c r="C820" t="s">
        <v>640</v>
      </c>
      <c r="D820" t="s">
        <v>111</v>
      </c>
      <c r="F820" s="1">
        <v>46239</v>
      </c>
      <c r="G820" s="1">
        <v>46239</v>
      </c>
      <c r="H820">
        <v>49791</v>
      </c>
      <c r="I820" s="1">
        <v>46248</v>
      </c>
      <c r="J820" s="2">
        <v>46023</v>
      </c>
      <c r="K820">
        <v>0</v>
      </c>
      <c r="L820" s="1">
        <v>46244</v>
      </c>
      <c r="M820">
        <v>0</v>
      </c>
      <c r="N820" s="3">
        <v>8274.83</v>
      </c>
      <c r="O820" t="s">
        <v>23</v>
      </c>
      <c r="P820" t="s">
        <v>24</v>
      </c>
      <c r="Q820" t="s">
        <v>641</v>
      </c>
      <c r="R820" t="s">
        <v>26</v>
      </c>
      <c r="S820" s="4" t="str">
        <f>IF(C820="","",_xlfn.IFNA(_xlfn.XLOOKUP(C820,'CADASTRO CLIENTE'!$B$2:$B$9815,'CADASTRO CLIENTE'!$C$2:$C$9815),"NÃO ENCONTRADO"))</f>
        <v>SELF IT - FORTALEZA</v>
      </c>
    </row>
    <row r="821" spans="1:19" hidden="1" x14ac:dyDescent="0.3">
      <c r="A821" t="s">
        <v>47</v>
      </c>
      <c r="B821" t="s">
        <v>20</v>
      </c>
      <c r="C821" t="s">
        <v>71</v>
      </c>
      <c r="D821" t="s">
        <v>72</v>
      </c>
      <c r="K821">
        <v>0</v>
      </c>
      <c r="L821" s="1">
        <v>46212</v>
      </c>
      <c r="M821">
        <v>0</v>
      </c>
      <c r="N821" s="3">
        <v>24051.66</v>
      </c>
      <c r="O821" t="s">
        <v>23</v>
      </c>
      <c r="P821" t="s">
        <v>24</v>
      </c>
      <c r="Q821" t="s">
        <v>73</v>
      </c>
      <c r="R821" t="s">
        <v>26</v>
      </c>
      <c r="S821" s="4" t="str">
        <f>IF(C821="","",_xlfn.IFNA(_xlfn.XLOOKUP(C821,'CADASTRO CLIENTE'!$B$2:$B$9815,'CADASTRO CLIENTE'!$C$2:$C$9815),"NÃO ENCONTRADO"))</f>
        <v>HOSPITAL MARIA LUCINDA</v>
      </c>
    </row>
    <row r="822" spans="1:19" hidden="1" x14ac:dyDescent="0.3">
      <c r="A822" t="s">
        <v>47</v>
      </c>
      <c r="B822" t="s">
        <v>31</v>
      </c>
      <c r="C822" t="s">
        <v>1123</v>
      </c>
      <c r="D822" t="s">
        <v>1124</v>
      </c>
      <c r="K822">
        <v>0</v>
      </c>
      <c r="L822" s="1">
        <v>46279</v>
      </c>
      <c r="M822">
        <v>0</v>
      </c>
      <c r="N822">
        <v>630.25</v>
      </c>
      <c r="O822" t="s">
        <v>23</v>
      </c>
      <c r="P822" t="s">
        <v>207</v>
      </c>
      <c r="Q822" t="s">
        <v>2931</v>
      </c>
      <c r="R822" t="s">
        <v>26</v>
      </c>
      <c r="S822" s="4" t="str">
        <f>IF(C822="","",_xlfn.IFNA(_xlfn.XLOOKUP(C822,'CADASTRO CLIENTE'!$B$2:$B$9815,'CADASTRO CLIENTE'!$C$2:$C$9815),"NÃO ENCONTRADO"))</f>
        <v>IPLAMM</v>
      </c>
    </row>
    <row r="823" spans="1:19" hidden="1" x14ac:dyDescent="0.3">
      <c r="A823" t="s">
        <v>47</v>
      </c>
      <c r="B823" t="s">
        <v>20</v>
      </c>
      <c r="C823" t="s">
        <v>650</v>
      </c>
      <c r="D823" t="s">
        <v>651</v>
      </c>
      <c r="K823">
        <v>0</v>
      </c>
      <c r="L823" s="1">
        <v>46234</v>
      </c>
      <c r="M823">
        <v>0</v>
      </c>
      <c r="N823" s="3">
        <v>78475</v>
      </c>
      <c r="O823" t="s">
        <v>23</v>
      </c>
      <c r="P823" t="s">
        <v>142</v>
      </c>
      <c r="Q823" t="s">
        <v>652</v>
      </c>
      <c r="R823" t="s">
        <v>26</v>
      </c>
      <c r="S823" s="4" t="str">
        <f>IF(C823="","",_xlfn.IFNA(_xlfn.XLOOKUP(C823,'CADASTRO CLIENTE'!$B$2:$B$9815,'CADASTRO CLIENTE'!$C$2:$C$9815),"NÃO ENCONTRADO"))</f>
        <v>STARPACK PLASTICOS</v>
      </c>
    </row>
    <row r="824" spans="1:19" hidden="1" x14ac:dyDescent="0.3">
      <c r="A824" t="s">
        <v>19</v>
      </c>
      <c r="B824" t="s">
        <v>31</v>
      </c>
      <c r="C824" t="s">
        <v>1800</v>
      </c>
      <c r="D824" t="s">
        <v>1801</v>
      </c>
      <c r="F824" s="1">
        <v>46248</v>
      </c>
      <c r="G824" s="1">
        <v>46248</v>
      </c>
      <c r="H824">
        <v>704</v>
      </c>
      <c r="I824" s="1">
        <v>46264</v>
      </c>
      <c r="J824" s="2">
        <v>46023</v>
      </c>
      <c r="K824">
        <v>0</v>
      </c>
      <c r="L824" s="1">
        <v>46282</v>
      </c>
      <c r="M824">
        <v>0</v>
      </c>
      <c r="N824">
        <v>703.87</v>
      </c>
      <c r="O824" t="s">
        <v>23</v>
      </c>
      <c r="P824" t="s">
        <v>34</v>
      </c>
      <c r="Q824" t="s">
        <v>5086</v>
      </c>
      <c r="R824" t="s">
        <v>26</v>
      </c>
      <c r="S824" s="4" t="str">
        <f>IF(C824="","",_xlfn.IFNA(_xlfn.XLOOKUP(C824,'CADASTRO CLIENTE'!$B$2:$B$9815,'CADASTRO CLIENTE'!$C$2:$C$9815),"NÃO ENCONTRADO"))</f>
        <v>NOVA PETROLEO</v>
      </c>
    </row>
    <row r="825" spans="1:19" hidden="1" x14ac:dyDescent="0.3">
      <c r="A825" t="s">
        <v>19</v>
      </c>
      <c r="B825" t="s">
        <v>31</v>
      </c>
      <c r="C825" t="s">
        <v>2146</v>
      </c>
      <c r="D825" t="s">
        <v>2147</v>
      </c>
      <c r="F825" s="1">
        <v>46267</v>
      </c>
      <c r="G825" s="1">
        <v>46267</v>
      </c>
      <c r="H825">
        <v>1085</v>
      </c>
      <c r="I825" s="1">
        <v>46295</v>
      </c>
      <c r="J825" s="2">
        <v>46023</v>
      </c>
      <c r="K825">
        <v>0</v>
      </c>
      <c r="L825" s="1">
        <v>46294</v>
      </c>
      <c r="M825">
        <v>0</v>
      </c>
      <c r="N825">
        <v>938.5</v>
      </c>
      <c r="O825" t="s">
        <v>23</v>
      </c>
      <c r="P825" t="s">
        <v>34</v>
      </c>
      <c r="Q825" t="s">
        <v>26761</v>
      </c>
      <c r="R825" t="s">
        <v>26</v>
      </c>
      <c r="S825" s="4" t="str">
        <f>IF(C825="","",_xlfn.IFNA(_xlfn.XLOOKUP(C825,'CADASTRO CLIENTE'!$B$2:$B$9815,'CADASTRO CLIENTE'!$C$2:$C$9815),"NÃO ENCONTRADO"))</f>
        <v>ROTA PREMIUM</v>
      </c>
    </row>
    <row r="826" spans="1:19" hidden="1" x14ac:dyDescent="0.3">
      <c r="A826" t="s">
        <v>19</v>
      </c>
      <c r="B826" t="s">
        <v>573</v>
      </c>
      <c r="C826" t="s">
        <v>1977</v>
      </c>
      <c r="D826" t="s">
        <v>1978</v>
      </c>
      <c r="F826" s="1">
        <v>46212</v>
      </c>
      <c r="G826" s="1">
        <v>46212</v>
      </c>
      <c r="H826">
        <v>37</v>
      </c>
      <c r="I826" s="1">
        <v>46223</v>
      </c>
      <c r="J826" s="2">
        <v>46023</v>
      </c>
      <c r="K826">
        <v>0</v>
      </c>
      <c r="L826" s="1">
        <v>46232</v>
      </c>
      <c r="M826">
        <v>0</v>
      </c>
      <c r="N826" s="3">
        <v>48507.51</v>
      </c>
      <c r="O826" t="s">
        <v>23</v>
      </c>
      <c r="P826" t="s">
        <v>576</v>
      </c>
      <c r="Q826" t="s">
        <v>1979</v>
      </c>
      <c r="R826" t="s">
        <v>26</v>
      </c>
      <c r="S826" s="4" t="str">
        <f>IF(C826="","",_xlfn.IFNA(_xlfn.XLOOKUP(C826,'CADASTRO CLIENTE'!$B$2:$B$9815,'CADASTRO CLIENTE'!$C$2:$C$9815),"NÃO ENCONTRADO"))</f>
        <v>BRISANET TELECOM</v>
      </c>
    </row>
    <row r="827" spans="1:19" hidden="1" x14ac:dyDescent="0.3">
      <c r="A827" t="s">
        <v>19</v>
      </c>
      <c r="B827" t="s">
        <v>20</v>
      </c>
      <c r="C827" t="s">
        <v>1216</v>
      </c>
      <c r="D827" t="s">
        <v>195</v>
      </c>
      <c r="F827" s="1">
        <v>46238</v>
      </c>
      <c r="G827" s="1">
        <v>46238</v>
      </c>
      <c r="H827">
        <v>49675</v>
      </c>
      <c r="I827" s="1">
        <v>46244</v>
      </c>
      <c r="J827" s="2">
        <v>46023</v>
      </c>
      <c r="K827">
        <v>0</v>
      </c>
      <c r="L827" s="1">
        <v>46241</v>
      </c>
      <c r="M827">
        <v>0</v>
      </c>
      <c r="N827" s="3">
        <v>1335.06</v>
      </c>
      <c r="O827" t="s">
        <v>23</v>
      </c>
      <c r="P827" t="s">
        <v>24</v>
      </c>
      <c r="Q827" t="s">
        <v>1439</v>
      </c>
      <c r="R827" t="s">
        <v>26</v>
      </c>
      <c r="S827" s="4" t="str">
        <f>IF(C827="","",_xlfn.IFNA(_xlfn.XLOOKUP(C827,'CADASTRO CLIENTE'!$B$2:$B$9815,'CADASTRO CLIENTE'!$C$2:$C$9815),"NÃO ENCONTRADO"))</f>
        <v>COLEGIO CHRISTUS - SUL 2</v>
      </c>
    </row>
    <row r="828" spans="1:19" hidden="1" x14ac:dyDescent="0.3">
      <c r="A828" t="s">
        <v>47</v>
      </c>
      <c r="B828" t="s">
        <v>20</v>
      </c>
      <c r="C828" t="s">
        <v>634</v>
      </c>
      <c r="D828" t="s">
        <v>635</v>
      </c>
      <c r="K828">
        <v>0</v>
      </c>
      <c r="L828" s="1">
        <v>46217</v>
      </c>
      <c r="M828">
        <v>215.51</v>
      </c>
      <c r="N828" s="3">
        <v>10733.55</v>
      </c>
      <c r="O828" t="s">
        <v>23</v>
      </c>
      <c r="P828" t="s">
        <v>24</v>
      </c>
      <c r="Q828" t="s">
        <v>1289</v>
      </c>
      <c r="R828" t="s">
        <v>26</v>
      </c>
      <c r="S828" s="4" t="str">
        <f>IF(C828="","",_xlfn.IFNA(_xlfn.XLOOKUP(C828,'CADASTRO CLIENTE'!$B$2:$B$9815,'CADASTRO CLIENTE'!$C$2:$C$9815),"NÃO ENCONTRADO"))</f>
        <v>INES SILVIA E EZEQUIAS</v>
      </c>
    </row>
    <row r="829" spans="1:19" hidden="1" x14ac:dyDescent="0.3">
      <c r="A829" t="s">
        <v>19</v>
      </c>
      <c r="B829" t="s">
        <v>20</v>
      </c>
      <c r="C829" t="s">
        <v>2514</v>
      </c>
      <c r="D829" t="s">
        <v>991</v>
      </c>
      <c r="F829" s="1">
        <v>46206</v>
      </c>
      <c r="G829" s="1">
        <v>46206</v>
      </c>
      <c r="H829">
        <v>48626</v>
      </c>
      <c r="I829" s="1">
        <v>46218</v>
      </c>
      <c r="J829" s="2">
        <v>46023</v>
      </c>
      <c r="K829">
        <v>0</v>
      </c>
      <c r="L829" s="1">
        <v>46218</v>
      </c>
      <c r="M829">
        <v>0</v>
      </c>
      <c r="N829" s="3">
        <v>4854.6499999999996</v>
      </c>
      <c r="O829" t="s">
        <v>23</v>
      </c>
      <c r="P829" t="s">
        <v>24</v>
      </c>
      <c r="Q829" t="s">
        <v>2515</v>
      </c>
      <c r="R829" t="s">
        <v>26</v>
      </c>
      <c r="S829" s="4" t="str">
        <f>IF(C829="","",_xlfn.IFNA(_xlfn.XLOOKUP(C829,'CADASTRO CLIENTE'!$B$2:$B$9815,'CADASTRO CLIENTE'!$C$2:$C$9815),"NÃO ENCONTRADO"))</f>
        <v>TBFORTE - NAT</v>
      </c>
    </row>
    <row r="830" spans="1:19" hidden="1" x14ac:dyDescent="0.3">
      <c r="A830" t="s">
        <v>19</v>
      </c>
      <c r="B830" t="s">
        <v>20</v>
      </c>
      <c r="C830" t="s">
        <v>1314</v>
      </c>
      <c r="D830" t="s">
        <v>425</v>
      </c>
      <c r="F830" s="1">
        <v>46211</v>
      </c>
      <c r="G830" s="1">
        <v>46211</v>
      </c>
      <c r="H830">
        <v>49158</v>
      </c>
      <c r="I830" s="1">
        <v>46211</v>
      </c>
      <c r="J830" s="2">
        <v>46023</v>
      </c>
      <c r="K830">
        <v>0</v>
      </c>
      <c r="L830" s="1">
        <v>46211</v>
      </c>
      <c r="M830">
        <v>0</v>
      </c>
      <c r="N830" s="3">
        <v>1517897.4</v>
      </c>
      <c r="O830" t="s">
        <v>23</v>
      </c>
      <c r="P830" t="s">
        <v>24</v>
      </c>
      <c r="Q830" t="s">
        <v>2441</v>
      </c>
      <c r="R830" t="s">
        <v>26</v>
      </c>
      <c r="S830" s="4" t="str">
        <f>IF(C830="","",_xlfn.IFNA(_xlfn.XLOOKUP(C830,'CADASTRO CLIENTE'!$B$2:$B$9815,'CADASTRO CLIENTE'!$C$2:$C$9815),"NÃO ENCONTRADO"))</f>
        <v>SANTA LUZIA SPE - FILIAL</v>
      </c>
    </row>
    <row r="831" spans="1:19" hidden="1" x14ac:dyDescent="0.3">
      <c r="A831" t="s">
        <v>47</v>
      </c>
      <c r="B831" t="s">
        <v>31</v>
      </c>
      <c r="C831" t="s">
        <v>1792</v>
      </c>
      <c r="D831" t="s">
        <v>123</v>
      </c>
      <c r="K831">
        <v>0</v>
      </c>
      <c r="L831" s="1">
        <v>46204</v>
      </c>
      <c r="M831">
        <v>0</v>
      </c>
      <c r="N831" s="3">
        <v>2688.12</v>
      </c>
      <c r="O831" t="s">
        <v>23</v>
      </c>
      <c r="P831" t="s">
        <v>34</v>
      </c>
      <c r="Q831" t="s">
        <v>1793</v>
      </c>
      <c r="R831" t="s">
        <v>26</v>
      </c>
      <c r="S831" s="4" t="str">
        <f>IF(C831="","",_xlfn.IFNA(_xlfn.XLOOKUP(C831,'CADASTRO CLIENTE'!$B$2:$B$9815,'CADASTRO CLIENTE'!$C$2:$C$9815),"NÃO ENCONTRADO"))</f>
        <v>NASSAU EDITORA RADIO E TV LTDA</v>
      </c>
    </row>
    <row r="832" spans="1:19" hidden="1" x14ac:dyDescent="0.3">
      <c r="A832" t="s">
        <v>19</v>
      </c>
      <c r="B832" t="s">
        <v>20</v>
      </c>
      <c r="C832" t="s">
        <v>1824</v>
      </c>
      <c r="D832" t="s">
        <v>252</v>
      </c>
      <c r="F832" s="1">
        <v>46209</v>
      </c>
      <c r="G832" s="1">
        <v>46209</v>
      </c>
      <c r="H832">
        <v>48805</v>
      </c>
      <c r="I832" s="1">
        <v>46219</v>
      </c>
      <c r="J832" s="2">
        <v>46023</v>
      </c>
      <c r="K832">
        <v>0</v>
      </c>
      <c r="L832" s="1">
        <v>46218</v>
      </c>
      <c r="M832">
        <v>0</v>
      </c>
      <c r="N832" s="3">
        <v>9342.06</v>
      </c>
      <c r="O832" t="s">
        <v>23</v>
      </c>
      <c r="P832" t="s">
        <v>24</v>
      </c>
      <c r="Q832" t="s">
        <v>1825</v>
      </c>
      <c r="R832" t="s">
        <v>26</v>
      </c>
      <c r="S832" s="4" t="str">
        <f>IF(C832="","",_xlfn.IFNA(_xlfn.XLOOKUP(C832,'CADASTRO CLIENTE'!$B$2:$B$9815,'CADASTRO CLIENTE'!$C$2:$C$9815),"NÃO ENCONTRADO"))</f>
        <v>SER PARANGABA</v>
      </c>
    </row>
    <row r="833" spans="1:19" hidden="1" x14ac:dyDescent="0.3">
      <c r="A833" t="s">
        <v>19</v>
      </c>
      <c r="B833" t="s">
        <v>20</v>
      </c>
      <c r="C833" t="s">
        <v>598</v>
      </c>
      <c r="D833" t="s">
        <v>599</v>
      </c>
      <c r="F833" s="1">
        <v>46267</v>
      </c>
      <c r="G833" s="1">
        <v>46267</v>
      </c>
      <c r="H833">
        <v>50277</v>
      </c>
      <c r="I833" s="1">
        <v>46274</v>
      </c>
      <c r="J833" s="2">
        <v>46023</v>
      </c>
      <c r="K833">
        <v>0</v>
      </c>
      <c r="L833" s="1">
        <v>46274</v>
      </c>
      <c r="M833">
        <v>0</v>
      </c>
      <c r="N833" s="3">
        <v>260231.45</v>
      </c>
      <c r="O833" t="s">
        <v>23</v>
      </c>
      <c r="P833" t="s">
        <v>24</v>
      </c>
      <c r="Q833" t="s">
        <v>2914</v>
      </c>
      <c r="R833" t="s">
        <v>26</v>
      </c>
      <c r="S833" s="4" t="str">
        <f>IF(C833="","",_xlfn.IFNA(_xlfn.XLOOKUP(C833,'CADASTRO CLIENTE'!$B$2:$B$9815,'CADASTRO CLIENTE'!$C$2:$C$9815),"NÃO ENCONTRADO"))</f>
        <v>ARMCO</v>
      </c>
    </row>
    <row r="834" spans="1:19" hidden="1" x14ac:dyDescent="0.3">
      <c r="A834" t="s">
        <v>19</v>
      </c>
      <c r="B834" t="s">
        <v>20</v>
      </c>
      <c r="C834" t="s">
        <v>724</v>
      </c>
      <c r="D834" t="s">
        <v>725</v>
      </c>
      <c r="F834" s="1">
        <v>46213</v>
      </c>
      <c r="G834" s="1">
        <v>46213</v>
      </c>
      <c r="H834">
        <v>49248</v>
      </c>
      <c r="I834" s="1">
        <v>46217</v>
      </c>
      <c r="J834" s="2">
        <v>46023</v>
      </c>
      <c r="K834">
        <v>0</v>
      </c>
      <c r="L834" s="1">
        <v>46217</v>
      </c>
      <c r="M834">
        <v>0</v>
      </c>
      <c r="N834" s="3">
        <v>523124.27</v>
      </c>
      <c r="O834" t="s">
        <v>23</v>
      </c>
      <c r="P834" t="s">
        <v>77</v>
      </c>
      <c r="Q834" t="s">
        <v>726</v>
      </c>
      <c r="R834" t="s">
        <v>26</v>
      </c>
      <c r="S834" s="4" t="str">
        <f>IF(C834="","",_xlfn.IFNA(_xlfn.XLOOKUP(C834,'CADASTRO CLIENTE'!$B$2:$B$9815,'CADASTRO CLIENTE'!$C$2:$C$9815),"NÃO ENCONTRADO"))</f>
        <v>CASAN</v>
      </c>
    </row>
    <row r="835" spans="1:19" hidden="1" x14ac:dyDescent="0.3">
      <c r="A835" t="s">
        <v>19</v>
      </c>
      <c r="B835" t="s">
        <v>20</v>
      </c>
      <c r="C835" t="s">
        <v>119</v>
      </c>
      <c r="D835" t="s">
        <v>120</v>
      </c>
      <c r="F835" s="1">
        <v>46205</v>
      </c>
      <c r="G835" s="1">
        <v>46205</v>
      </c>
      <c r="H835">
        <v>48320</v>
      </c>
      <c r="I835" s="1">
        <v>46211</v>
      </c>
      <c r="J835" s="2">
        <v>46023</v>
      </c>
      <c r="K835">
        <v>0</v>
      </c>
      <c r="L835" s="1">
        <v>46211</v>
      </c>
      <c r="M835">
        <v>0</v>
      </c>
      <c r="N835" s="3">
        <v>158400</v>
      </c>
      <c r="O835" t="s">
        <v>23</v>
      </c>
      <c r="P835" t="s">
        <v>24</v>
      </c>
      <c r="Q835" t="s">
        <v>2573</v>
      </c>
      <c r="R835" t="s">
        <v>26</v>
      </c>
      <c r="S835" s="4" t="str">
        <f>IF(C835="","",_xlfn.IFNA(_xlfn.XLOOKUP(C835,'CADASTRO CLIENTE'!$B$2:$B$9815,'CADASTRO CLIENTE'!$C$2:$C$9815),"NÃO ENCONTRADO"))</f>
        <v>GENIAL ENERGY</v>
      </c>
    </row>
    <row r="836" spans="1:19" hidden="1" x14ac:dyDescent="0.3">
      <c r="A836" t="s">
        <v>47</v>
      </c>
      <c r="B836" t="s">
        <v>31</v>
      </c>
      <c r="C836" t="s">
        <v>341</v>
      </c>
      <c r="D836" t="s">
        <v>342</v>
      </c>
      <c r="K836">
        <v>0</v>
      </c>
      <c r="L836" s="1">
        <v>46220</v>
      </c>
      <c r="M836">
        <v>191.25</v>
      </c>
      <c r="N836" s="3">
        <v>2462.5</v>
      </c>
      <c r="O836" t="s">
        <v>23</v>
      </c>
      <c r="P836" t="s">
        <v>34</v>
      </c>
      <c r="Q836" t="s">
        <v>26733</v>
      </c>
      <c r="R836" t="s">
        <v>26</v>
      </c>
      <c r="S836" s="4" t="str">
        <f>IF(C836="","",_xlfn.IFNA(_xlfn.XLOOKUP(C836,'CADASTRO CLIENTE'!$B$2:$B$9815,'CADASTRO CLIENTE'!$C$2:$C$9815),"NÃO ENCONTRADO"))</f>
        <v>SPP VI</v>
      </c>
    </row>
    <row r="837" spans="1:19" hidden="1" x14ac:dyDescent="0.3">
      <c r="A837" t="s">
        <v>19</v>
      </c>
      <c r="B837" t="s">
        <v>38</v>
      </c>
      <c r="C837" t="s">
        <v>39</v>
      </c>
      <c r="D837" t="s">
        <v>40</v>
      </c>
      <c r="F837" s="1">
        <v>46248</v>
      </c>
      <c r="G837" s="1">
        <v>46248</v>
      </c>
      <c r="H837">
        <v>433</v>
      </c>
      <c r="I837" s="1">
        <v>46254</v>
      </c>
      <c r="J837" s="2">
        <v>46023</v>
      </c>
      <c r="K837">
        <v>0</v>
      </c>
      <c r="L837" s="1">
        <v>46254</v>
      </c>
      <c r="M837">
        <v>0</v>
      </c>
      <c r="N837" s="3">
        <v>16091.62</v>
      </c>
      <c r="O837" t="s">
        <v>23</v>
      </c>
      <c r="P837" t="s">
        <v>24</v>
      </c>
      <c r="Q837" t="s">
        <v>2644</v>
      </c>
      <c r="R837" t="s">
        <v>26</v>
      </c>
      <c r="S837" s="4" t="str">
        <f>IF(C837="","",_xlfn.IFNA(_xlfn.XLOOKUP(C837,'CADASTRO CLIENTE'!$B$2:$B$9815,'CADASTRO CLIENTE'!$C$2:$C$9815),"NÃO ENCONTRADO"))</f>
        <v>CAGEPA</v>
      </c>
    </row>
    <row r="838" spans="1:19" hidden="1" x14ac:dyDescent="0.3">
      <c r="A838" t="s">
        <v>47</v>
      </c>
      <c r="B838" t="s">
        <v>20</v>
      </c>
      <c r="C838" t="s">
        <v>125</v>
      </c>
      <c r="D838" t="s">
        <v>126</v>
      </c>
      <c r="K838">
        <v>0</v>
      </c>
      <c r="L838" s="1">
        <v>46234</v>
      </c>
      <c r="M838">
        <v>0</v>
      </c>
      <c r="N838" s="3">
        <v>5251.09</v>
      </c>
      <c r="O838" t="s">
        <v>23</v>
      </c>
      <c r="P838" t="s">
        <v>142</v>
      </c>
      <c r="Q838" t="s">
        <v>922</v>
      </c>
      <c r="R838" t="s">
        <v>26</v>
      </c>
      <c r="S838" s="4" t="str">
        <f>IF(C838="","",_xlfn.IFNA(_xlfn.XLOOKUP(C838,'CADASTRO CLIENTE'!$B$2:$B$9815,'CADASTRO CLIENTE'!$C$2:$C$9815),"NÃO ENCONTRADO"))</f>
        <v>RECIAÇO</v>
      </c>
    </row>
    <row r="839" spans="1:19" hidden="1" x14ac:dyDescent="0.3">
      <c r="A839" t="s">
        <v>19</v>
      </c>
      <c r="B839" t="s">
        <v>20</v>
      </c>
      <c r="C839" t="s">
        <v>1035</v>
      </c>
      <c r="D839" t="s">
        <v>1010</v>
      </c>
      <c r="F839" s="1">
        <v>46205</v>
      </c>
      <c r="G839" s="1">
        <v>46205</v>
      </c>
      <c r="H839">
        <v>48416</v>
      </c>
      <c r="I839" s="1">
        <v>46211</v>
      </c>
      <c r="J839" s="2">
        <v>46023</v>
      </c>
      <c r="K839">
        <v>0</v>
      </c>
      <c r="L839" s="1">
        <v>46211</v>
      </c>
      <c r="M839">
        <v>0</v>
      </c>
      <c r="N839" s="3">
        <v>13524.26</v>
      </c>
      <c r="O839" t="s">
        <v>23</v>
      </c>
      <c r="P839" t="s">
        <v>24</v>
      </c>
      <c r="Q839" t="s">
        <v>1036</v>
      </c>
      <c r="R839" t="s">
        <v>26</v>
      </c>
      <c r="S839" s="4" t="str">
        <f>IF(C839="","",_xlfn.IFNA(_xlfn.XLOOKUP(C839,'CADASTRO CLIENTE'!$B$2:$B$9815,'CADASTRO CLIENTE'!$C$2:$C$9815),"NÃO ENCONTRADO"))</f>
        <v>ACOMAIS - JABOATAO</v>
      </c>
    </row>
    <row r="840" spans="1:19" hidden="1" x14ac:dyDescent="0.3">
      <c r="A840" t="s">
        <v>47</v>
      </c>
      <c r="B840" t="s">
        <v>31</v>
      </c>
      <c r="C840" t="s">
        <v>700</v>
      </c>
      <c r="D840" t="s">
        <v>448</v>
      </c>
      <c r="K840">
        <v>0</v>
      </c>
      <c r="L840" s="1">
        <v>46211</v>
      </c>
      <c r="M840">
        <v>0</v>
      </c>
      <c r="N840">
        <v>295.5</v>
      </c>
      <c r="O840" t="s">
        <v>23</v>
      </c>
      <c r="P840" t="s">
        <v>34</v>
      </c>
      <c r="Q840" t="s">
        <v>701</v>
      </c>
      <c r="R840" t="s">
        <v>26</v>
      </c>
      <c r="S840" s="4" t="str">
        <f>IF(C840="","",_xlfn.IFNA(_xlfn.XLOOKUP(C840,'CADASTRO CLIENTE'!$B$2:$B$9815,'CADASTRO CLIENTE'!$C$2:$C$9815),"NÃO ENCONTRADO"))</f>
        <v>TUPAN FILIAL 36</v>
      </c>
    </row>
    <row r="841" spans="1:19" hidden="1" x14ac:dyDescent="0.3">
      <c r="A841" t="s">
        <v>19</v>
      </c>
      <c r="B841" t="s">
        <v>20</v>
      </c>
      <c r="C841" t="s">
        <v>1102</v>
      </c>
      <c r="D841" t="s">
        <v>1103</v>
      </c>
      <c r="F841" s="1">
        <v>46287</v>
      </c>
      <c r="G841" s="1">
        <v>46287</v>
      </c>
      <c r="H841">
        <v>20262209</v>
      </c>
      <c r="I841" s="1">
        <v>46294</v>
      </c>
      <c r="J841" s="2">
        <v>46023</v>
      </c>
      <c r="K841">
        <v>0</v>
      </c>
      <c r="L841" s="1">
        <v>46287</v>
      </c>
      <c r="M841">
        <v>0</v>
      </c>
      <c r="N841">
        <v>305.55</v>
      </c>
      <c r="O841" t="s">
        <v>23</v>
      </c>
      <c r="P841" t="s">
        <v>24</v>
      </c>
      <c r="Q841" t="s">
        <v>26636</v>
      </c>
      <c r="R841" t="s">
        <v>26</v>
      </c>
      <c r="S841" s="4" t="str">
        <f>IF(C841="","",_xlfn.IFNA(_xlfn.XLOOKUP(C841,'CADASTRO CLIENTE'!$B$2:$B$9815,'CADASTRO CLIENTE'!$C$2:$C$9815),"NÃO ENCONTRADO"))</f>
        <v>MR PHARMA</v>
      </c>
    </row>
    <row r="842" spans="1:19" hidden="1" x14ac:dyDescent="0.3">
      <c r="A842" t="s">
        <v>19</v>
      </c>
      <c r="B842" t="s">
        <v>38</v>
      </c>
      <c r="C842" t="s">
        <v>39</v>
      </c>
      <c r="D842" t="s">
        <v>40</v>
      </c>
      <c r="F842" s="1">
        <v>46248</v>
      </c>
      <c r="G842" s="1">
        <v>46248</v>
      </c>
      <c r="H842">
        <v>411</v>
      </c>
      <c r="I842" s="1">
        <v>46254</v>
      </c>
      <c r="J842" s="2">
        <v>46023</v>
      </c>
      <c r="K842">
        <v>0</v>
      </c>
      <c r="L842" s="1">
        <v>46254</v>
      </c>
      <c r="M842">
        <v>0</v>
      </c>
      <c r="N842" s="3">
        <v>26740.55</v>
      </c>
      <c r="O842" t="s">
        <v>23</v>
      </c>
      <c r="P842" t="s">
        <v>24</v>
      </c>
      <c r="Q842" t="s">
        <v>739</v>
      </c>
      <c r="R842" t="s">
        <v>26</v>
      </c>
      <c r="S842" s="4" t="str">
        <f>IF(C842="","",_xlfn.IFNA(_xlfn.XLOOKUP(C842,'CADASTRO CLIENTE'!$B$2:$B$9815,'CADASTRO CLIENTE'!$C$2:$C$9815),"NÃO ENCONTRADO"))</f>
        <v>CAGEPA</v>
      </c>
    </row>
    <row r="843" spans="1:19" hidden="1" x14ac:dyDescent="0.3">
      <c r="A843" t="s">
        <v>19</v>
      </c>
      <c r="B843" t="s">
        <v>20</v>
      </c>
      <c r="C843" t="s">
        <v>251</v>
      </c>
      <c r="D843" t="s">
        <v>252</v>
      </c>
      <c r="F843" s="1">
        <v>46209</v>
      </c>
      <c r="G843" s="1">
        <v>46209</v>
      </c>
      <c r="H843">
        <v>48798</v>
      </c>
      <c r="I843" s="1">
        <v>46219</v>
      </c>
      <c r="J843" s="2">
        <v>46023</v>
      </c>
      <c r="K843">
        <v>0</v>
      </c>
      <c r="L843" s="1">
        <v>46218</v>
      </c>
      <c r="M843">
        <v>0</v>
      </c>
      <c r="N843" s="3">
        <v>1087.95</v>
      </c>
      <c r="O843" t="s">
        <v>23</v>
      </c>
      <c r="P843" t="s">
        <v>24</v>
      </c>
      <c r="Q843" t="s">
        <v>253</v>
      </c>
      <c r="R843" t="s">
        <v>26</v>
      </c>
      <c r="S843" s="4" t="str">
        <f>IF(C843="","",_xlfn.IFNA(_xlfn.XLOOKUP(C843,'CADASTRO CLIENTE'!$B$2:$B$9815,'CADASTRO CLIENTE'!$C$2:$C$9815),"NÃO ENCONTRADO"))</f>
        <v>UNINASSAU PALMAS</v>
      </c>
    </row>
    <row r="844" spans="1:19" hidden="1" x14ac:dyDescent="0.3">
      <c r="A844" t="s">
        <v>19</v>
      </c>
      <c r="B844" t="s">
        <v>20</v>
      </c>
      <c r="C844" t="s">
        <v>71</v>
      </c>
      <c r="D844" t="s">
        <v>72</v>
      </c>
      <c r="F844" s="1">
        <v>46240</v>
      </c>
      <c r="G844" s="1">
        <v>46240</v>
      </c>
      <c r="H844">
        <v>49942</v>
      </c>
      <c r="I844" s="1">
        <v>46249</v>
      </c>
      <c r="J844" s="2">
        <v>46023</v>
      </c>
      <c r="K844">
        <v>0</v>
      </c>
      <c r="L844" s="1">
        <v>46273</v>
      </c>
      <c r="M844">
        <v>0</v>
      </c>
      <c r="N844" s="3">
        <v>7714.47</v>
      </c>
      <c r="O844" t="s">
        <v>23</v>
      </c>
      <c r="P844" t="s">
        <v>24</v>
      </c>
      <c r="Q844" t="s">
        <v>973</v>
      </c>
      <c r="R844" t="s">
        <v>26</v>
      </c>
      <c r="S844" s="4" t="str">
        <f>IF(C844="","",_xlfn.IFNA(_xlfn.XLOOKUP(C844,'CADASTRO CLIENTE'!$B$2:$B$9815,'CADASTRO CLIENTE'!$C$2:$C$9815),"NÃO ENCONTRADO"))</f>
        <v>HOSPITAL MARIA LUCINDA</v>
      </c>
    </row>
    <row r="845" spans="1:19" hidden="1" x14ac:dyDescent="0.3">
      <c r="A845" t="s">
        <v>19</v>
      </c>
      <c r="B845" t="s">
        <v>60</v>
      </c>
      <c r="C845" t="s">
        <v>809</v>
      </c>
      <c r="D845" t="s">
        <v>810</v>
      </c>
      <c r="F845" s="1">
        <v>46217</v>
      </c>
      <c r="G845" s="1">
        <v>46217</v>
      </c>
      <c r="H845">
        <v>1456</v>
      </c>
      <c r="I845" s="1">
        <v>46217</v>
      </c>
      <c r="J845" s="2">
        <v>46023</v>
      </c>
      <c r="K845">
        <v>0</v>
      </c>
      <c r="L845" s="1">
        <v>46223</v>
      </c>
      <c r="M845">
        <v>0</v>
      </c>
      <c r="N845" s="3">
        <v>16980.939999999999</v>
      </c>
      <c r="O845" t="s">
        <v>23</v>
      </c>
      <c r="P845" t="s">
        <v>63</v>
      </c>
      <c r="Q845" t="s">
        <v>1955</v>
      </c>
      <c r="R845" t="s">
        <v>26</v>
      </c>
      <c r="S845" s="4" t="str">
        <f>IF(C845="","",_xlfn.IFNA(_xlfn.XLOOKUP(C845,'CADASTRO CLIENTE'!$B$2:$B$9815,'CADASTRO CLIENTE'!$C$2:$C$9815),"NÃO ENCONTRADO"))</f>
        <v>CEMAR</v>
      </c>
    </row>
    <row r="846" spans="1:19" hidden="1" x14ac:dyDescent="0.3">
      <c r="A846" t="s">
        <v>19</v>
      </c>
      <c r="B846" t="s">
        <v>20</v>
      </c>
      <c r="C846" t="s">
        <v>789</v>
      </c>
      <c r="D846" t="s">
        <v>790</v>
      </c>
      <c r="F846" s="1">
        <v>46237</v>
      </c>
      <c r="G846" s="1">
        <v>46237</v>
      </c>
      <c r="H846">
        <v>49426</v>
      </c>
      <c r="I846" s="1">
        <v>46244</v>
      </c>
      <c r="J846" s="2">
        <v>46023</v>
      </c>
      <c r="K846">
        <v>0</v>
      </c>
      <c r="L846" s="1">
        <v>46244</v>
      </c>
      <c r="M846">
        <v>0</v>
      </c>
      <c r="N846" s="3">
        <v>542286.72</v>
      </c>
      <c r="O846" t="s">
        <v>23</v>
      </c>
      <c r="P846" t="s">
        <v>791</v>
      </c>
      <c r="Q846" t="s">
        <v>2149</v>
      </c>
      <c r="R846" t="s">
        <v>26</v>
      </c>
      <c r="S846" s="4" t="str">
        <f>IF(C846="","",_xlfn.IFNA(_xlfn.XLOOKUP(C846,'CADASTRO CLIENTE'!$B$2:$B$9815,'CADASTRO CLIENTE'!$C$2:$C$9815),"NÃO ENCONTRADO"))</f>
        <v>LUX ENERGY</v>
      </c>
    </row>
    <row r="847" spans="1:19" hidden="1" x14ac:dyDescent="0.3">
      <c r="A847" t="s">
        <v>47</v>
      </c>
      <c r="B847" t="s">
        <v>31</v>
      </c>
      <c r="C847" t="s">
        <v>2986</v>
      </c>
      <c r="D847" t="s">
        <v>2987</v>
      </c>
      <c r="K847">
        <v>0</v>
      </c>
      <c r="L847" s="1">
        <v>46204</v>
      </c>
      <c r="M847">
        <v>0</v>
      </c>
      <c r="N847" s="3">
        <v>1044.82</v>
      </c>
      <c r="O847" t="s">
        <v>23</v>
      </c>
      <c r="P847" t="s">
        <v>34</v>
      </c>
      <c r="Q847" t="s">
        <v>2988</v>
      </c>
      <c r="R847" t="s">
        <v>26</v>
      </c>
      <c r="S847" s="4" t="str">
        <f>IF(C847="","",_xlfn.IFNA(_xlfn.XLOOKUP(C847,'CADASTRO CLIENTE'!$B$2:$B$9815,'CADASTRO CLIENTE'!$C$2:$C$9815),"NÃO ENCONTRADO"))</f>
        <v>FORMAGGIO</v>
      </c>
    </row>
    <row r="848" spans="1:19" hidden="1" x14ac:dyDescent="0.3">
      <c r="A848" t="s">
        <v>19</v>
      </c>
      <c r="B848" t="s">
        <v>20</v>
      </c>
      <c r="C848" t="s">
        <v>1480</v>
      </c>
      <c r="D848" t="s">
        <v>200</v>
      </c>
      <c r="F848" s="1">
        <v>46273</v>
      </c>
      <c r="G848" s="1">
        <v>46273</v>
      </c>
      <c r="H848">
        <v>50845</v>
      </c>
      <c r="I848" s="1">
        <v>46280</v>
      </c>
      <c r="J848" s="2">
        <v>46023</v>
      </c>
      <c r="K848">
        <v>0</v>
      </c>
      <c r="L848" s="1">
        <v>46281</v>
      </c>
      <c r="M848">
        <v>0</v>
      </c>
      <c r="N848" s="3">
        <v>11988.08</v>
      </c>
      <c r="O848" t="s">
        <v>23</v>
      </c>
      <c r="P848" t="s">
        <v>24</v>
      </c>
      <c r="Q848" t="s">
        <v>5064</v>
      </c>
      <c r="R848" t="s">
        <v>26</v>
      </c>
      <c r="S848" s="4" t="str">
        <f>IF(C848="","",_xlfn.IFNA(_xlfn.XLOOKUP(C848,'CADASTRO CLIENTE'!$B$2:$B$9815,'CADASTRO CLIENTE'!$C$2:$C$9815),"NÃO ENCONTRADO"))</f>
        <v>INSPIRA MUDANÇA - UNID 19</v>
      </c>
    </row>
    <row r="849" spans="1:19" hidden="1" x14ac:dyDescent="0.3">
      <c r="A849" t="s">
        <v>47</v>
      </c>
      <c r="B849" t="s">
        <v>31</v>
      </c>
      <c r="C849" t="s">
        <v>2735</v>
      </c>
      <c r="D849" t="s">
        <v>2736</v>
      </c>
      <c r="K849">
        <v>0</v>
      </c>
      <c r="L849" s="1">
        <v>46204</v>
      </c>
      <c r="M849">
        <v>0</v>
      </c>
      <c r="N849">
        <v>635.19000000000005</v>
      </c>
      <c r="O849" t="s">
        <v>23</v>
      </c>
      <c r="P849" t="s">
        <v>34</v>
      </c>
      <c r="Q849" t="s">
        <v>2737</v>
      </c>
      <c r="R849" t="s">
        <v>26</v>
      </c>
      <c r="S849" s="4" t="str">
        <f>IF(C849="","",_xlfn.IFNA(_xlfn.XLOOKUP(C849,'CADASTRO CLIENTE'!$B$2:$B$9815,'CADASTRO CLIENTE'!$C$2:$C$9815),"NÃO ENCONTRADO"))</f>
        <v>CATITA AUTO SERVIÇOS</v>
      </c>
    </row>
    <row r="850" spans="1:19" hidden="1" x14ac:dyDescent="0.3">
      <c r="A850" t="s">
        <v>19</v>
      </c>
      <c r="B850" t="s">
        <v>20</v>
      </c>
      <c r="C850" t="s">
        <v>35</v>
      </c>
      <c r="D850" t="s">
        <v>36</v>
      </c>
      <c r="F850" s="1">
        <v>46218</v>
      </c>
      <c r="G850" s="1">
        <v>46218</v>
      </c>
      <c r="H850">
        <v>49285</v>
      </c>
      <c r="I850" s="1">
        <v>46223</v>
      </c>
      <c r="J850" s="2">
        <v>46023</v>
      </c>
      <c r="K850">
        <v>0</v>
      </c>
      <c r="L850" s="1">
        <v>46223</v>
      </c>
      <c r="M850">
        <v>0</v>
      </c>
      <c r="N850" s="3">
        <v>75752.73</v>
      </c>
      <c r="O850" t="s">
        <v>23</v>
      </c>
      <c r="P850" t="s">
        <v>24</v>
      </c>
      <c r="Q850" t="s">
        <v>37</v>
      </c>
      <c r="R850" t="s">
        <v>26</v>
      </c>
      <c r="S850" s="4" t="str">
        <f>IF(C850="","",_xlfn.IFNA(_xlfn.XLOOKUP(C850,'CADASTRO CLIENTE'!$B$2:$B$9815,'CADASTRO CLIENTE'!$C$2:$C$9815),"NÃO ENCONTRADO"))</f>
        <v>COELCE</v>
      </c>
    </row>
    <row r="851" spans="1:19" hidden="1" x14ac:dyDescent="0.3">
      <c r="A851" t="s">
        <v>19</v>
      </c>
      <c r="B851" t="s">
        <v>38</v>
      </c>
      <c r="C851" t="s">
        <v>39</v>
      </c>
      <c r="D851" t="s">
        <v>40</v>
      </c>
      <c r="F851" s="1">
        <v>46269</v>
      </c>
      <c r="G851" s="1">
        <v>46269</v>
      </c>
      <c r="H851">
        <v>473</v>
      </c>
      <c r="I851" s="1">
        <v>46285</v>
      </c>
      <c r="J851" s="2">
        <v>46023</v>
      </c>
      <c r="K851">
        <v>0</v>
      </c>
      <c r="L851" s="1">
        <v>46283</v>
      </c>
      <c r="M851">
        <v>0</v>
      </c>
      <c r="N851" s="3">
        <v>1582.06</v>
      </c>
      <c r="O851" t="s">
        <v>23</v>
      </c>
      <c r="P851" t="s">
        <v>24</v>
      </c>
      <c r="Q851" t="s">
        <v>5055</v>
      </c>
      <c r="R851" t="s">
        <v>26</v>
      </c>
      <c r="S851" s="4" t="str">
        <f>IF(C851="","",_xlfn.IFNA(_xlfn.XLOOKUP(C851,'CADASTRO CLIENTE'!$B$2:$B$9815,'CADASTRO CLIENTE'!$C$2:$C$9815),"NÃO ENCONTRADO"))</f>
        <v>CAGEPA</v>
      </c>
    </row>
    <row r="852" spans="1:19" hidden="1" x14ac:dyDescent="0.3">
      <c r="A852" t="s">
        <v>19</v>
      </c>
      <c r="B852" t="s">
        <v>342</v>
      </c>
      <c r="C852" t="s">
        <v>27</v>
      </c>
      <c r="D852" t="s">
        <v>28</v>
      </c>
      <c r="F852" s="1">
        <v>46213</v>
      </c>
      <c r="G852" s="1">
        <v>46213</v>
      </c>
      <c r="H852">
        <v>7</v>
      </c>
      <c r="I852" s="1">
        <v>46233</v>
      </c>
      <c r="J852" s="2">
        <v>46023</v>
      </c>
      <c r="K852">
        <v>0</v>
      </c>
      <c r="L852" s="1">
        <v>46231</v>
      </c>
      <c r="M852">
        <v>0</v>
      </c>
      <c r="N852" s="3">
        <v>971161.82</v>
      </c>
      <c r="O852" t="s">
        <v>23</v>
      </c>
      <c r="P852" t="s">
        <v>1144</v>
      </c>
      <c r="Q852" t="s">
        <v>1145</v>
      </c>
      <c r="R852" t="s">
        <v>26</v>
      </c>
      <c r="S852" s="4" t="str">
        <f>IF(C852="","",_xlfn.IFNA(_xlfn.XLOOKUP(C852,'CADASTRO CLIENTE'!$B$2:$B$9815,'CADASTRO CLIENTE'!$C$2:$C$9815),"NÃO ENCONTRADO"))</f>
        <v>PE ENERGIA SPE</v>
      </c>
    </row>
    <row r="853" spans="1:19" hidden="1" x14ac:dyDescent="0.3">
      <c r="A853" t="s">
        <v>19</v>
      </c>
      <c r="B853" t="s">
        <v>20</v>
      </c>
      <c r="C853" t="s">
        <v>71</v>
      </c>
      <c r="D853" t="s">
        <v>72</v>
      </c>
      <c r="F853" s="1">
        <v>46206</v>
      </c>
      <c r="G853" s="1">
        <v>46206</v>
      </c>
      <c r="H853">
        <v>48507</v>
      </c>
      <c r="I853" s="1">
        <v>46218</v>
      </c>
      <c r="J853" s="2">
        <v>46023</v>
      </c>
      <c r="K853">
        <v>0</v>
      </c>
      <c r="L853" s="1">
        <v>46254</v>
      </c>
      <c r="M853">
        <v>0</v>
      </c>
      <c r="N853" s="3">
        <v>9055.18</v>
      </c>
      <c r="O853" t="s">
        <v>23</v>
      </c>
      <c r="P853" t="s">
        <v>24</v>
      </c>
      <c r="Q853" t="s">
        <v>2189</v>
      </c>
      <c r="R853" t="s">
        <v>26</v>
      </c>
      <c r="S853" s="4" t="str">
        <f>IF(C853="","",_xlfn.IFNA(_xlfn.XLOOKUP(C853,'CADASTRO CLIENTE'!$B$2:$B$9815,'CADASTRO CLIENTE'!$C$2:$C$9815),"NÃO ENCONTRADO"))</f>
        <v>HOSPITAL MARIA LUCINDA</v>
      </c>
    </row>
    <row r="854" spans="1:19" hidden="1" x14ac:dyDescent="0.3">
      <c r="A854" t="s">
        <v>19</v>
      </c>
      <c r="B854" t="s">
        <v>38</v>
      </c>
      <c r="C854" t="s">
        <v>39</v>
      </c>
      <c r="D854" t="s">
        <v>40</v>
      </c>
      <c r="F854" s="1">
        <v>46212</v>
      </c>
      <c r="G854" s="1">
        <v>46212</v>
      </c>
      <c r="H854">
        <v>372</v>
      </c>
      <c r="I854" s="1">
        <v>46223</v>
      </c>
      <c r="J854" s="2">
        <v>46023</v>
      </c>
      <c r="K854">
        <v>0</v>
      </c>
      <c r="L854" s="1">
        <v>46223</v>
      </c>
      <c r="M854">
        <v>0</v>
      </c>
      <c r="N854" s="3">
        <v>25717.439999999999</v>
      </c>
      <c r="O854" t="s">
        <v>23</v>
      </c>
      <c r="P854" t="s">
        <v>24</v>
      </c>
      <c r="Q854" t="s">
        <v>2423</v>
      </c>
      <c r="R854" t="s">
        <v>26</v>
      </c>
      <c r="S854" s="4" t="str">
        <f>IF(C854="","",_xlfn.IFNA(_xlfn.XLOOKUP(C854,'CADASTRO CLIENTE'!$B$2:$B$9815,'CADASTRO CLIENTE'!$C$2:$C$9815),"NÃO ENCONTRADO"))</f>
        <v>CAGEPA</v>
      </c>
    </row>
    <row r="855" spans="1:19" hidden="1" x14ac:dyDescent="0.3">
      <c r="A855" t="s">
        <v>19</v>
      </c>
      <c r="B855" t="s">
        <v>573</v>
      </c>
      <c r="C855" t="s">
        <v>1743</v>
      </c>
      <c r="D855" t="s">
        <v>1744</v>
      </c>
      <c r="F855" s="1">
        <v>46220</v>
      </c>
      <c r="G855" s="1">
        <v>46220</v>
      </c>
      <c r="H855">
        <v>43</v>
      </c>
      <c r="I855" s="1">
        <v>46233</v>
      </c>
      <c r="J855" s="2">
        <v>46023</v>
      </c>
      <c r="K855">
        <v>0</v>
      </c>
      <c r="L855" s="1">
        <v>46230</v>
      </c>
      <c r="M855">
        <v>0</v>
      </c>
      <c r="N855" s="3">
        <v>1659.45</v>
      </c>
      <c r="O855" t="s">
        <v>23</v>
      </c>
      <c r="P855" t="s">
        <v>576</v>
      </c>
      <c r="Q855" t="s">
        <v>2476</v>
      </c>
      <c r="R855" t="s">
        <v>26</v>
      </c>
      <c r="S855" s="4" t="str">
        <f>IF(C855="","",_xlfn.IFNA(_xlfn.XLOOKUP(C855,'CADASTRO CLIENTE'!$B$2:$B$9815,'CADASTRO CLIENTE'!$C$2:$C$9815),"NÃO ENCONTRADO"))</f>
        <v>ENGENHARIA DE AVALIACOES, PERICIAS E CONSTRUCOES</v>
      </c>
    </row>
    <row r="856" spans="1:19" hidden="1" x14ac:dyDescent="0.3">
      <c r="A856" t="s">
        <v>47</v>
      </c>
      <c r="B856" t="s">
        <v>31</v>
      </c>
      <c r="C856" t="s">
        <v>1664</v>
      </c>
      <c r="D856" t="s">
        <v>1665</v>
      </c>
      <c r="K856">
        <v>0</v>
      </c>
      <c r="L856" s="1">
        <v>46204</v>
      </c>
      <c r="M856">
        <v>0</v>
      </c>
      <c r="N856">
        <v>857.63</v>
      </c>
      <c r="O856" t="s">
        <v>23</v>
      </c>
      <c r="P856" t="s">
        <v>34</v>
      </c>
      <c r="Q856" t="s">
        <v>1666</v>
      </c>
      <c r="R856" t="s">
        <v>26</v>
      </c>
      <c r="S856" s="4" t="str">
        <f>IF(C856="","",_xlfn.IFNA(_xlfn.XLOOKUP(C856,'CADASTRO CLIENTE'!$B$2:$B$9815,'CADASTRO CLIENTE'!$C$2:$C$9815),"NÃO ENCONTRADO"))</f>
        <v>AC MORAIS</v>
      </c>
    </row>
    <row r="857" spans="1:19" hidden="1" x14ac:dyDescent="0.3">
      <c r="A857" t="s">
        <v>19</v>
      </c>
      <c r="B857" t="s">
        <v>74</v>
      </c>
      <c r="C857" t="s">
        <v>710</v>
      </c>
      <c r="D857" t="s">
        <v>76</v>
      </c>
      <c r="F857" s="1">
        <v>46239</v>
      </c>
      <c r="G857" s="1">
        <v>46239</v>
      </c>
      <c r="H857">
        <v>1113</v>
      </c>
      <c r="I857" s="1">
        <v>46244</v>
      </c>
      <c r="J857" s="2">
        <v>46023</v>
      </c>
      <c r="K857">
        <v>0</v>
      </c>
      <c r="L857" s="1">
        <v>46244</v>
      </c>
      <c r="M857">
        <v>0</v>
      </c>
      <c r="N857" s="3">
        <v>26290.15</v>
      </c>
      <c r="O857" t="s">
        <v>23</v>
      </c>
      <c r="P857" t="s">
        <v>77</v>
      </c>
      <c r="Q857" t="s">
        <v>920</v>
      </c>
      <c r="R857" t="s">
        <v>26</v>
      </c>
      <c r="S857" s="4" t="str">
        <f>IF(C857="","",_xlfn.IFNA(_xlfn.XLOOKUP(C857,'CADASTRO CLIENTE'!$B$2:$B$9815,'CADASTRO CLIENTE'!$C$2:$C$9815),"NÃO ENCONTRADO"))</f>
        <v>COMETA - PASSARÉ</v>
      </c>
    </row>
    <row r="858" spans="1:19" hidden="1" x14ac:dyDescent="0.3">
      <c r="A858" t="s">
        <v>19</v>
      </c>
      <c r="B858" t="s">
        <v>38</v>
      </c>
      <c r="C858" t="s">
        <v>39</v>
      </c>
      <c r="D858" t="s">
        <v>40</v>
      </c>
      <c r="F858" s="1">
        <v>46212</v>
      </c>
      <c r="G858" s="1">
        <v>46212</v>
      </c>
      <c r="H858">
        <v>393</v>
      </c>
      <c r="I858" s="1">
        <v>46223</v>
      </c>
      <c r="J858" s="2">
        <v>46023</v>
      </c>
      <c r="K858">
        <v>0</v>
      </c>
      <c r="L858" s="1">
        <v>46223</v>
      </c>
      <c r="M858">
        <v>0</v>
      </c>
      <c r="N858" s="3">
        <v>8609.64</v>
      </c>
      <c r="O858" t="s">
        <v>23</v>
      </c>
      <c r="P858" t="s">
        <v>24</v>
      </c>
      <c r="Q858" t="s">
        <v>2648</v>
      </c>
      <c r="R858" t="s">
        <v>26</v>
      </c>
      <c r="S858" s="4" t="str">
        <f>IF(C858="","",_xlfn.IFNA(_xlfn.XLOOKUP(C858,'CADASTRO CLIENTE'!$B$2:$B$9815,'CADASTRO CLIENTE'!$C$2:$C$9815),"NÃO ENCONTRADO"))</f>
        <v>CAGEPA</v>
      </c>
    </row>
    <row r="859" spans="1:19" hidden="1" x14ac:dyDescent="0.3">
      <c r="A859" t="s">
        <v>47</v>
      </c>
      <c r="B859" t="s">
        <v>31</v>
      </c>
      <c r="C859" t="s">
        <v>4900</v>
      </c>
      <c r="D859" t="s">
        <v>4901</v>
      </c>
      <c r="K859">
        <v>0</v>
      </c>
      <c r="L859" s="1">
        <v>46207</v>
      </c>
      <c r="M859">
        <v>27.44</v>
      </c>
      <c r="N859" s="3">
        <v>1372.26</v>
      </c>
      <c r="O859" t="s">
        <v>23</v>
      </c>
      <c r="P859" t="s">
        <v>34</v>
      </c>
      <c r="Q859" t="s">
        <v>26762</v>
      </c>
      <c r="R859" t="s">
        <v>26</v>
      </c>
      <c r="S859" s="4" t="str">
        <f>IF(C859="","",_xlfn.IFNA(_xlfn.XLOOKUP(C859,'CADASTRO CLIENTE'!$B$2:$B$9815,'CADASTRO CLIENTE'!$C$2:$C$9815),"NÃO ENCONTRADO"))</f>
        <v>MANOEL DE SOUZA TRANSPORTES</v>
      </c>
    </row>
    <row r="860" spans="1:19" hidden="1" x14ac:dyDescent="0.3">
      <c r="A860" t="s">
        <v>19</v>
      </c>
      <c r="B860" t="s">
        <v>20</v>
      </c>
      <c r="C860" t="s">
        <v>1441</v>
      </c>
      <c r="D860" t="s">
        <v>200</v>
      </c>
      <c r="F860" s="1">
        <v>46273</v>
      </c>
      <c r="G860" s="1">
        <v>46273</v>
      </c>
      <c r="H860">
        <v>50861</v>
      </c>
      <c r="I860" s="1">
        <v>46280</v>
      </c>
      <c r="J860" s="2">
        <v>46023</v>
      </c>
      <c r="K860">
        <v>0</v>
      </c>
      <c r="L860" s="1">
        <v>46281</v>
      </c>
      <c r="M860">
        <v>0</v>
      </c>
      <c r="N860" s="3">
        <v>17274.53</v>
      </c>
      <c r="O860" t="s">
        <v>23</v>
      </c>
      <c r="P860" t="s">
        <v>24</v>
      </c>
      <c r="Q860" t="s">
        <v>5098</v>
      </c>
      <c r="R860" t="s">
        <v>26</v>
      </c>
      <c r="S860" s="4" t="str">
        <f>IF(C860="","",_xlfn.IFNA(_xlfn.XLOOKUP(C860,'CADASTRO CLIENTE'!$B$2:$B$9815,'CADASTRO CLIENTE'!$C$2:$C$9815),"NÃO ENCONTRADO"))</f>
        <v>INSPIRA MUDANÇA - UNID 21</v>
      </c>
    </row>
    <row r="861" spans="1:19" hidden="1" x14ac:dyDescent="0.3">
      <c r="A861" t="s">
        <v>19</v>
      </c>
      <c r="B861" t="s">
        <v>20</v>
      </c>
      <c r="C861" t="s">
        <v>136</v>
      </c>
      <c r="D861" t="s">
        <v>137</v>
      </c>
      <c r="F861" s="1">
        <v>46268</v>
      </c>
      <c r="G861" s="1">
        <v>46268</v>
      </c>
      <c r="H861">
        <v>50544</v>
      </c>
      <c r="I861" s="1">
        <v>46280</v>
      </c>
      <c r="J861" s="2">
        <v>46023</v>
      </c>
      <c r="K861">
        <v>0</v>
      </c>
      <c r="L861" s="1">
        <v>46287</v>
      </c>
      <c r="M861">
        <v>0</v>
      </c>
      <c r="N861" s="3">
        <v>40212.9</v>
      </c>
      <c r="O861" t="s">
        <v>23</v>
      </c>
      <c r="P861" t="s">
        <v>24</v>
      </c>
      <c r="Q861" t="s">
        <v>26644</v>
      </c>
      <c r="R861" t="s">
        <v>26</v>
      </c>
      <c r="S861" s="4" t="str">
        <f>IF(C861="","",_xlfn.IFNA(_xlfn.XLOOKUP(C861,'CADASTRO CLIENTE'!$B$2:$B$9815,'CADASTRO CLIENTE'!$C$2:$C$9815),"NÃO ENCONTRADO"))</f>
        <v>MATA NORTE - CAMUTANGA</v>
      </c>
    </row>
    <row r="862" spans="1:19" hidden="1" x14ac:dyDescent="0.3">
      <c r="A862" t="s">
        <v>47</v>
      </c>
      <c r="B862" t="s">
        <v>31</v>
      </c>
      <c r="C862" t="s">
        <v>2299</v>
      </c>
      <c r="D862" t="s">
        <v>523</v>
      </c>
      <c r="K862">
        <v>0</v>
      </c>
      <c r="L862" s="1">
        <v>46213</v>
      </c>
      <c r="M862">
        <v>0</v>
      </c>
      <c r="N862">
        <v>717.24</v>
      </c>
      <c r="O862" t="s">
        <v>23</v>
      </c>
      <c r="P862" t="s">
        <v>34</v>
      </c>
      <c r="Q862" t="s">
        <v>2300</v>
      </c>
      <c r="R862" t="s">
        <v>26</v>
      </c>
      <c r="S862" s="4" t="str">
        <f>IF(C862="","",_xlfn.IFNA(_xlfn.XLOOKUP(C862,'CADASTRO CLIENTE'!$B$2:$B$9815,'CADASTRO CLIENTE'!$C$2:$C$9815),"NÃO ENCONTRADO"))</f>
        <v>UNIMED RECIFE - HUR IV</v>
      </c>
    </row>
    <row r="863" spans="1:19" hidden="1" x14ac:dyDescent="0.3">
      <c r="A863" t="s">
        <v>19</v>
      </c>
      <c r="B863" t="s">
        <v>20</v>
      </c>
      <c r="C863" t="s">
        <v>1116</v>
      </c>
      <c r="D863" t="s">
        <v>1117</v>
      </c>
      <c r="F863" s="1">
        <v>46267</v>
      </c>
      <c r="G863" s="1">
        <v>46267</v>
      </c>
      <c r="H863">
        <v>50370</v>
      </c>
      <c r="I863" s="1">
        <v>46276</v>
      </c>
      <c r="J863" s="2">
        <v>46023</v>
      </c>
      <c r="K863">
        <v>0</v>
      </c>
      <c r="L863" s="1">
        <v>46276</v>
      </c>
      <c r="M863">
        <v>0</v>
      </c>
      <c r="N863" s="3">
        <v>177093.16</v>
      </c>
      <c r="O863" t="s">
        <v>23</v>
      </c>
      <c r="P863" t="s">
        <v>24</v>
      </c>
      <c r="Q863" t="s">
        <v>2482</v>
      </c>
      <c r="R863" t="s">
        <v>26</v>
      </c>
      <c r="S863" s="4" t="str">
        <f>IF(C863="","",_xlfn.IFNA(_xlfn.XLOOKUP(C863,'CADASTRO CLIENTE'!$B$2:$B$9815,'CADASTRO CLIENTE'!$C$2:$C$9815),"NÃO ENCONTRADO"))</f>
        <v>CEASA CAMPINAS</v>
      </c>
    </row>
    <row r="864" spans="1:19" hidden="1" x14ac:dyDescent="0.3">
      <c r="A864" t="s">
        <v>19</v>
      </c>
      <c r="B864" t="s">
        <v>38</v>
      </c>
      <c r="C864" t="s">
        <v>39</v>
      </c>
      <c r="D864" t="s">
        <v>40</v>
      </c>
      <c r="F864" s="1">
        <v>46212</v>
      </c>
      <c r="G864" s="1">
        <v>46212</v>
      </c>
      <c r="H864">
        <v>369</v>
      </c>
      <c r="I864" s="1">
        <v>46223</v>
      </c>
      <c r="J864" s="2">
        <v>46023</v>
      </c>
      <c r="K864">
        <v>0</v>
      </c>
      <c r="L864" s="1">
        <v>46223</v>
      </c>
      <c r="M864">
        <v>0</v>
      </c>
      <c r="N864" s="3">
        <v>24434.65</v>
      </c>
      <c r="O864" t="s">
        <v>23</v>
      </c>
      <c r="P864" t="s">
        <v>24</v>
      </c>
      <c r="Q864" t="s">
        <v>2166</v>
      </c>
      <c r="R864" t="s">
        <v>26</v>
      </c>
      <c r="S864" s="4" t="str">
        <f>IF(C864="","",_xlfn.IFNA(_xlfn.XLOOKUP(C864,'CADASTRO CLIENTE'!$B$2:$B$9815,'CADASTRO CLIENTE'!$C$2:$C$9815),"NÃO ENCONTRADO"))</f>
        <v>CAGEPA</v>
      </c>
    </row>
    <row r="865" spans="1:19" hidden="1" x14ac:dyDescent="0.3">
      <c r="A865" t="s">
        <v>19</v>
      </c>
      <c r="B865" t="s">
        <v>74</v>
      </c>
      <c r="C865" t="s">
        <v>1127</v>
      </c>
      <c r="D865" t="s">
        <v>76</v>
      </c>
      <c r="F865" s="1">
        <v>46210</v>
      </c>
      <c r="G865" s="1">
        <v>46210</v>
      </c>
      <c r="H865">
        <v>1064</v>
      </c>
      <c r="I865" s="1">
        <v>46211</v>
      </c>
      <c r="J865" s="2">
        <v>46023</v>
      </c>
      <c r="K865">
        <v>0</v>
      </c>
      <c r="L865" s="1">
        <v>46212</v>
      </c>
      <c r="M865">
        <v>0</v>
      </c>
      <c r="N865" s="3">
        <v>25302.31</v>
      </c>
      <c r="O865" t="s">
        <v>23</v>
      </c>
      <c r="P865" t="s">
        <v>77</v>
      </c>
      <c r="Q865" t="s">
        <v>2830</v>
      </c>
      <c r="R865" t="s">
        <v>26</v>
      </c>
      <c r="S865" s="4" t="str">
        <f>IF(C865="","",_xlfn.IFNA(_xlfn.XLOOKUP(C865,'CADASTRO CLIENTE'!$B$2:$B$9815,'CADASTRO CLIENTE'!$C$2:$C$9815),"NÃO ENCONTRADO"))</f>
        <v>COMETA - BERNARDO MANUEL LJ 31</v>
      </c>
    </row>
    <row r="866" spans="1:19" hidden="1" x14ac:dyDescent="0.3">
      <c r="A866" t="s">
        <v>47</v>
      </c>
      <c r="B866" t="s">
        <v>31</v>
      </c>
      <c r="C866" t="s">
        <v>3035</v>
      </c>
      <c r="D866" t="s">
        <v>3036</v>
      </c>
      <c r="K866">
        <v>0</v>
      </c>
      <c r="L866" s="1">
        <v>46204</v>
      </c>
      <c r="M866">
        <v>0</v>
      </c>
      <c r="N866" s="3">
        <v>1023.56</v>
      </c>
      <c r="O866" t="s">
        <v>23</v>
      </c>
      <c r="P866" t="s">
        <v>34</v>
      </c>
      <c r="Q866" t="s">
        <v>3037</v>
      </c>
      <c r="R866" t="s">
        <v>26</v>
      </c>
      <c r="S866" s="4" t="str">
        <f>IF(C866="","",_xlfn.IFNA(_xlfn.XLOOKUP(C866,'CADASTRO CLIENTE'!$B$2:$B$9815,'CADASTRO CLIENTE'!$C$2:$C$9815),"NÃO ENCONTRADO"))</f>
        <v>RIO AVE</v>
      </c>
    </row>
    <row r="867" spans="1:19" hidden="1" x14ac:dyDescent="0.3">
      <c r="A867" t="s">
        <v>19</v>
      </c>
      <c r="B867" t="s">
        <v>60</v>
      </c>
      <c r="C867" t="s">
        <v>809</v>
      </c>
      <c r="D867" t="s">
        <v>810</v>
      </c>
      <c r="F867" s="1">
        <v>46238</v>
      </c>
      <c r="G867" s="1">
        <v>46238</v>
      </c>
      <c r="H867">
        <v>1490</v>
      </c>
      <c r="I867" s="1">
        <v>46249</v>
      </c>
      <c r="J867" s="2">
        <v>46023</v>
      </c>
      <c r="K867">
        <v>0</v>
      </c>
      <c r="L867" s="1">
        <v>46251</v>
      </c>
      <c r="M867">
        <v>0</v>
      </c>
      <c r="N867" s="3">
        <v>16980.939999999999</v>
      </c>
      <c r="O867" t="s">
        <v>23</v>
      </c>
      <c r="P867" t="s">
        <v>63</v>
      </c>
      <c r="Q867" t="s">
        <v>1365</v>
      </c>
      <c r="R867" t="s">
        <v>26</v>
      </c>
      <c r="S867" s="4" t="str">
        <f>IF(C867="","",_xlfn.IFNA(_xlfn.XLOOKUP(C867,'CADASTRO CLIENTE'!$B$2:$B$9815,'CADASTRO CLIENTE'!$C$2:$C$9815),"NÃO ENCONTRADO"))</f>
        <v>CEMAR</v>
      </c>
    </row>
    <row r="868" spans="1:19" hidden="1" x14ac:dyDescent="0.3">
      <c r="A868" t="s">
        <v>19</v>
      </c>
      <c r="B868" t="s">
        <v>60</v>
      </c>
      <c r="C868" t="s">
        <v>133</v>
      </c>
      <c r="D868" t="s">
        <v>134</v>
      </c>
      <c r="F868" s="1">
        <v>46251</v>
      </c>
      <c r="G868" s="1">
        <v>46251</v>
      </c>
      <c r="H868">
        <v>1514</v>
      </c>
      <c r="I868" s="1">
        <v>46254</v>
      </c>
      <c r="J868" s="2">
        <v>46023</v>
      </c>
      <c r="K868">
        <v>0</v>
      </c>
      <c r="L868" s="1">
        <v>46258</v>
      </c>
      <c r="M868">
        <v>0</v>
      </c>
      <c r="N868" s="3">
        <v>1357.04</v>
      </c>
      <c r="O868" t="s">
        <v>23</v>
      </c>
      <c r="P868" t="s">
        <v>63</v>
      </c>
      <c r="Q868" t="s">
        <v>1847</v>
      </c>
      <c r="R868" t="s">
        <v>26</v>
      </c>
      <c r="S868" s="4" t="str">
        <f>IF(C868="","",_xlfn.IFNA(_xlfn.XLOOKUP(C868,'CADASTRO CLIENTE'!$B$2:$B$9815,'CADASTRO CLIENTE'!$C$2:$C$9815),"NÃO ENCONTRADO"))</f>
        <v>ENERGISA PB</v>
      </c>
    </row>
    <row r="869" spans="1:19" hidden="1" x14ac:dyDescent="0.3">
      <c r="A869" t="s">
        <v>19</v>
      </c>
      <c r="B869" t="s">
        <v>20</v>
      </c>
      <c r="C869" t="s">
        <v>938</v>
      </c>
      <c r="D869" t="s">
        <v>200</v>
      </c>
      <c r="F869" s="1">
        <v>46273</v>
      </c>
      <c r="G869" s="1">
        <v>46273</v>
      </c>
      <c r="H869">
        <v>50848</v>
      </c>
      <c r="I869" s="1">
        <v>46280</v>
      </c>
      <c r="J869" s="2">
        <v>46023</v>
      </c>
      <c r="K869">
        <v>0</v>
      </c>
      <c r="L869" s="1">
        <v>46281</v>
      </c>
      <c r="M869">
        <v>0</v>
      </c>
      <c r="N869" s="3">
        <v>4404.51</v>
      </c>
      <c r="O869" t="s">
        <v>23</v>
      </c>
      <c r="P869" t="s">
        <v>24</v>
      </c>
      <c r="Q869" t="s">
        <v>5069</v>
      </c>
      <c r="R869" t="s">
        <v>26</v>
      </c>
      <c r="S869" s="4" t="str">
        <f>IF(C869="","",_xlfn.IFNA(_xlfn.XLOOKUP(C869,'CADASTRO CLIENTE'!$B$2:$B$9815,'CADASTRO CLIENTE'!$C$2:$C$9815),"NÃO ENCONTRADO"))</f>
        <v>INSPIRA MUDANÇA - UNID 18</v>
      </c>
    </row>
    <row r="870" spans="1:19" hidden="1" x14ac:dyDescent="0.3">
      <c r="A870" t="s">
        <v>19</v>
      </c>
      <c r="B870" t="s">
        <v>20</v>
      </c>
      <c r="C870" t="s">
        <v>660</v>
      </c>
      <c r="D870" t="s">
        <v>158</v>
      </c>
      <c r="F870" s="1">
        <v>46239</v>
      </c>
      <c r="G870" s="1">
        <v>46239</v>
      </c>
      <c r="H870">
        <v>49871</v>
      </c>
      <c r="I870" s="1">
        <v>46249</v>
      </c>
      <c r="J870" s="2">
        <v>46023</v>
      </c>
      <c r="K870">
        <v>0</v>
      </c>
      <c r="L870" s="1">
        <v>46251</v>
      </c>
      <c r="M870">
        <v>0</v>
      </c>
      <c r="N870" s="3">
        <v>4605.5200000000004</v>
      </c>
      <c r="O870" t="s">
        <v>23</v>
      </c>
      <c r="P870" t="s">
        <v>24</v>
      </c>
      <c r="Q870" t="s">
        <v>661</v>
      </c>
      <c r="R870" t="s">
        <v>26</v>
      </c>
      <c r="S870" s="4" t="str">
        <f>IF(C870="","",_xlfn.IFNA(_xlfn.XLOOKUP(C870,'CADASTRO CLIENTE'!$B$2:$B$9815,'CADASTRO CLIENTE'!$C$2:$C$9815),"NÃO ENCONTRADO"))</f>
        <v>REDE INSPIRA UC COD 47</v>
      </c>
    </row>
    <row r="871" spans="1:19" hidden="1" x14ac:dyDescent="0.3">
      <c r="A871" t="s">
        <v>47</v>
      </c>
      <c r="B871" t="s">
        <v>20</v>
      </c>
      <c r="C871" t="s">
        <v>1102</v>
      </c>
      <c r="D871" t="s">
        <v>1103</v>
      </c>
      <c r="K871">
        <v>0</v>
      </c>
      <c r="L871" s="1">
        <v>46216</v>
      </c>
      <c r="M871">
        <v>298</v>
      </c>
      <c r="N871" s="3">
        <v>12597.9</v>
      </c>
      <c r="O871" t="s">
        <v>23</v>
      </c>
      <c r="P871" t="s">
        <v>24</v>
      </c>
      <c r="Q871" t="s">
        <v>1104</v>
      </c>
      <c r="R871" t="s">
        <v>26</v>
      </c>
      <c r="S871" s="4" t="str">
        <f>IF(C871="","",_xlfn.IFNA(_xlfn.XLOOKUP(C871,'CADASTRO CLIENTE'!$B$2:$B$9815,'CADASTRO CLIENTE'!$C$2:$C$9815),"NÃO ENCONTRADO"))</f>
        <v>MR PHARMA</v>
      </c>
    </row>
    <row r="872" spans="1:19" hidden="1" x14ac:dyDescent="0.3">
      <c r="A872" t="s">
        <v>19</v>
      </c>
      <c r="B872" t="s">
        <v>20</v>
      </c>
      <c r="C872" t="s">
        <v>2664</v>
      </c>
      <c r="D872" t="s">
        <v>313</v>
      </c>
      <c r="F872" s="1">
        <v>46238</v>
      </c>
      <c r="G872" s="1">
        <v>46238</v>
      </c>
      <c r="H872">
        <v>49622</v>
      </c>
      <c r="I872" s="1">
        <v>46244</v>
      </c>
      <c r="J872" s="2">
        <v>46023</v>
      </c>
      <c r="K872">
        <v>0</v>
      </c>
      <c r="L872" s="1">
        <v>46244</v>
      </c>
      <c r="M872">
        <v>0</v>
      </c>
      <c r="N872" s="3">
        <v>9135.4599999999991</v>
      </c>
      <c r="O872" t="s">
        <v>23</v>
      </c>
      <c r="P872" t="s">
        <v>24</v>
      </c>
      <c r="Q872" t="s">
        <v>2665</v>
      </c>
      <c r="R872" t="s">
        <v>26</v>
      </c>
      <c r="S872" s="4" t="str">
        <f>IF(C872="","",_xlfn.IFNA(_xlfn.XLOOKUP(C872,'CADASTRO CLIENTE'!$B$2:$B$9815,'CADASTRO CLIENTE'!$C$2:$C$9815),"NÃO ENCONTRADO"))</f>
        <v>SUP. SAN GERARDO</v>
      </c>
    </row>
    <row r="873" spans="1:19" hidden="1" x14ac:dyDescent="0.3">
      <c r="A873" t="s">
        <v>19</v>
      </c>
      <c r="B873" t="s">
        <v>20</v>
      </c>
      <c r="C873" t="s">
        <v>776</v>
      </c>
      <c r="D873" t="s">
        <v>158</v>
      </c>
      <c r="F873" s="1">
        <v>46273</v>
      </c>
      <c r="G873" s="1">
        <v>46273</v>
      </c>
      <c r="H873">
        <v>50871</v>
      </c>
      <c r="I873" s="1">
        <v>46280</v>
      </c>
      <c r="J873" s="2">
        <v>46023</v>
      </c>
      <c r="K873">
        <v>0</v>
      </c>
      <c r="L873" s="1">
        <v>46281</v>
      </c>
      <c r="M873">
        <v>0</v>
      </c>
      <c r="N873" s="3">
        <v>8750.6</v>
      </c>
      <c r="O873" t="s">
        <v>23</v>
      </c>
      <c r="P873" t="s">
        <v>24</v>
      </c>
      <c r="Q873" t="s">
        <v>5051</v>
      </c>
      <c r="R873" t="s">
        <v>26</v>
      </c>
      <c r="S873" s="4" t="str">
        <f>IF(C873="","",_xlfn.IFNA(_xlfn.XLOOKUP(C873,'CADASTRO CLIENTE'!$B$2:$B$9815,'CADASTRO CLIENTE'!$C$2:$C$9815),"NÃO ENCONTRADO"))</f>
        <v>REDE INSPIRA UC COD 43</v>
      </c>
    </row>
    <row r="874" spans="1:19" hidden="1" x14ac:dyDescent="0.3">
      <c r="A874" t="s">
        <v>47</v>
      </c>
      <c r="B874" t="s">
        <v>31</v>
      </c>
      <c r="C874" t="s">
        <v>1852</v>
      </c>
      <c r="D874" t="s">
        <v>1853</v>
      </c>
      <c r="K874">
        <v>0</v>
      </c>
      <c r="L874" s="1">
        <v>46209</v>
      </c>
      <c r="M874">
        <v>0</v>
      </c>
      <c r="N874">
        <v>300.73</v>
      </c>
      <c r="O874" t="s">
        <v>23</v>
      </c>
      <c r="P874" t="s">
        <v>34</v>
      </c>
      <c r="Q874" t="s">
        <v>1854</v>
      </c>
      <c r="R874" t="s">
        <v>26</v>
      </c>
      <c r="S874" s="4" t="str">
        <f>IF(C874="","",_xlfn.IFNA(_xlfn.XLOOKUP(C874,'CADASTRO CLIENTE'!$B$2:$B$9815,'CADASTRO CLIENTE'!$C$2:$C$9815),"NÃO ENCONTRADO"))</f>
        <v>J F S CALCADOS</v>
      </c>
    </row>
    <row r="875" spans="1:19" hidden="1" x14ac:dyDescent="0.3">
      <c r="A875" t="s">
        <v>47</v>
      </c>
      <c r="B875" t="s">
        <v>31</v>
      </c>
      <c r="C875" t="s">
        <v>1510</v>
      </c>
      <c r="D875" t="s">
        <v>1511</v>
      </c>
      <c r="K875">
        <v>0</v>
      </c>
      <c r="L875" s="1">
        <v>46204</v>
      </c>
      <c r="M875">
        <v>0</v>
      </c>
      <c r="N875" s="3">
        <v>6018.22</v>
      </c>
      <c r="O875" t="s">
        <v>23</v>
      </c>
      <c r="P875" t="s">
        <v>34</v>
      </c>
      <c r="Q875" t="s">
        <v>2599</v>
      </c>
      <c r="R875" t="s">
        <v>26</v>
      </c>
      <c r="S875" s="4" t="str">
        <f>IF(C875="","",_xlfn.IFNA(_xlfn.XLOOKUP(C875,'CADASTRO CLIENTE'!$B$2:$B$9815,'CADASTRO CLIENTE'!$C$2:$C$9815),"NÃO ENCONTRADO"))</f>
        <v>STER BOM</v>
      </c>
    </row>
    <row r="876" spans="1:19" hidden="1" x14ac:dyDescent="0.3">
      <c r="A876" t="s">
        <v>19</v>
      </c>
      <c r="B876" t="s">
        <v>20</v>
      </c>
      <c r="C876" t="s">
        <v>1326</v>
      </c>
      <c r="D876" t="s">
        <v>976</v>
      </c>
      <c r="F876" s="1">
        <v>46210</v>
      </c>
      <c r="G876" s="1">
        <v>46210</v>
      </c>
      <c r="H876">
        <v>49026</v>
      </c>
      <c r="I876" s="1">
        <v>46218</v>
      </c>
      <c r="J876" s="2">
        <v>46023</v>
      </c>
      <c r="K876">
        <v>0</v>
      </c>
      <c r="L876" s="1">
        <v>46218</v>
      </c>
      <c r="M876">
        <v>0</v>
      </c>
      <c r="N876">
        <v>679.31</v>
      </c>
      <c r="O876" t="s">
        <v>23</v>
      </c>
      <c r="P876" t="s">
        <v>24</v>
      </c>
      <c r="Q876" t="s">
        <v>1327</v>
      </c>
      <c r="R876" t="s">
        <v>26</v>
      </c>
      <c r="S876" s="4" t="str">
        <f>IF(C876="","",_xlfn.IFNA(_xlfn.XLOOKUP(C876,'CADASTRO CLIENTE'!$B$2:$B$9815,'CADASTRO CLIENTE'!$C$2:$C$9815),"NÃO ENCONTRADO"))</f>
        <v>COLEGIO NOVO TEMPO - UNID 13</v>
      </c>
    </row>
    <row r="877" spans="1:19" hidden="1" x14ac:dyDescent="0.3">
      <c r="A877" t="s">
        <v>19</v>
      </c>
      <c r="B877" t="s">
        <v>20</v>
      </c>
      <c r="C877" t="s">
        <v>133</v>
      </c>
      <c r="D877" t="s">
        <v>134</v>
      </c>
      <c r="F877" s="1">
        <v>46218</v>
      </c>
      <c r="G877" s="1">
        <v>46218</v>
      </c>
      <c r="H877">
        <v>49291</v>
      </c>
      <c r="I877" s="1">
        <v>46223</v>
      </c>
      <c r="J877" s="2">
        <v>46023</v>
      </c>
      <c r="K877">
        <v>0</v>
      </c>
      <c r="L877" s="1">
        <v>46225</v>
      </c>
      <c r="M877">
        <v>0</v>
      </c>
      <c r="N877" s="3">
        <v>63506.99</v>
      </c>
      <c r="O877" t="s">
        <v>23</v>
      </c>
      <c r="P877" t="s">
        <v>24</v>
      </c>
      <c r="Q877" t="s">
        <v>2615</v>
      </c>
      <c r="R877" t="s">
        <v>26</v>
      </c>
      <c r="S877" s="4" t="str">
        <f>IF(C877="","",_xlfn.IFNA(_xlfn.XLOOKUP(C877,'CADASTRO CLIENTE'!$B$2:$B$9815,'CADASTRO CLIENTE'!$C$2:$C$9815),"NÃO ENCONTRADO"))</f>
        <v>ENERGISA PB</v>
      </c>
    </row>
    <row r="878" spans="1:19" hidden="1" x14ac:dyDescent="0.3">
      <c r="A878" t="s">
        <v>19</v>
      </c>
      <c r="B878" t="s">
        <v>74</v>
      </c>
      <c r="C878" t="s">
        <v>525</v>
      </c>
      <c r="D878" t="s">
        <v>76</v>
      </c>
      <c r="F878" s="1">
        <v>46239</v>
      </c>
      <c r="G878" s="1">
        <v>46239</v>
      </c>
      <c r="H878">
        <v>1110</v>
      </c>
      <c r="I878" s="1">
        <v>46244</v>
      </c>
      <c r="J878" s="2">
        <v>46023</v>
      </c>
      <c r="K878">
        <v>0</v>
      </c>
      <c r="L878" s="1">
        <v>46244</v>
      </c>
      <c r="M878">
        <v>0</v>
      </c>
      <c r="N878" s="3">
        <v>16082.98</v>
      </c>
      <c r="O878" t="s">
        <v>23</v>
      </c>
      <c r="P878" t="s">
        <v>77</v>
      </c>
      <c r="Q878" t="s">
        <v>1057</v>
      </c>
      <c r="R878" t="s">
        <v>26</v>
      </c>
      <c r="S878" s="4" t="str">
        <f>IF(C878="","",_xlfn.IFNA(_xlfn.XLOOKUP(C878,'CADASTRO CLIENTE'!$B$2:$B$9815,'CADASTRO CLIENTE'!$C$2:$C$9815),"NÃO ENCONTRADO"))</f>
        <v>COMETA - LJ 24</v>
      </c>
    </row>
    <row r="879" spans="1:19" hidden="1" x14ac:dyDescent="0.3">
      <c r="A879" t="s">
        <v>47</v>
      </c>
      <c r="B879" t="s">
        <v>31</v>
      </c>
      <c r="C879" t="s">
        <v>850</v>
      </c>
      <c r="D879" t="s">
        <v>851</v>
      </c>
      <c r="K879">
        <v>0</v>
      </c>
      <c r="L879" s="1">
        <v>46265</v>
      </c>
      <c r="M879">
        <v>0</v>
      </c>
      <c r="N879">
        <v>415.25</v>
      </c>
      <c r="O879" t="s">
        <v>23</v>
      </c>
      <c r="P879" t="s">
        <v>34</v>
      </c>
      <c r="Q879" t="s">
        <v>2826</v>
      </c>
      <c r="R879" t="s">
        <v>26</v>
      </c>
      <c r="S879" s="4" t="str">
        <f>IF(C879="","",_xlfn.IFNA(_xlfn.XLOOKUP(C879,'CADASTRO CLIENTE'!$B$2:$B$9815,'CADASTRO CLIENTE'!$C$2:$C$9815),"NÃO ENCONTRADO"))</f>
        <v>BOATE METROPOLE</v>
      </c>
    </row>
    <row r="880" spans="1:19" hidden="1" x14ac:dyDescent="0.3">
      <c r="A880" t="s">
        <v>47</v>
      </c>
      <c r="B880" t="s">
        <v>20</v>
      </c>
      <c r="C880" t="s">
        <v>71</v>
      </c>
      <c r="D880" t="s">
        <v>72</v>
      </c>
      <c r="K880">
        <v>0</v>
      </c>
      <c r="L880" s="1">
        <v>46212</v>
      </c>
      <c r="M880">
        <v>0</v>
      </c>
      <c r="N880" s="3">
        <v>8699.31</v>
      </c>
      <c r="O880" t="s">
        <v>23</v>
      </c>
      <c r="P880" t="s">
        <v>24</v>
      </c>
      <c r="Q880" t="s">
        <v>1604</v>
      </c>
      <c r="R880" t="s">
        <v>26</v>
      </c>
      <c r="S880" s="4" t="str">
        <f>IF(C880="","",_xlfn.IFNA(_xlfn.XLOOKUP(C880,'CADASTRO CLIENTE'!$B$2:$B$9815,'CADASTRO CLIENTE'!$C$2:$C$9815),"NÃO ENCONTRADO"))</f>
        <v>HOSPITAL MARIA LUCINDA</v>
      </c>
    </row>
    <row r="881" spans="1:19" hidden="1" x14ac:dyDescent="0.3">
      <c r="A881" t="s">
        <v>47</v>
      </c>
      <c r="B881" t="s">
        <v>20</v>
      </c>
      <c r="C881" t="s">
        <v>911</v>
      </c>
      <c r="D881" t="s">
        <v>912</v>
      </c>
      <c r="K881">
        <v>0</v>
      </c>
      <c r="L881" s="1">
        <v>46234</v>
      </c>
      <c r="M881">
        <v>0</v>
      </c>
      <c r="N881" s="3">
        <v>670000</v>
      </c>
      <c r="O881" t="s">
        <v>23</v>
      </c>
      <c r="P881" t="s">
        <v>142</v>
      </c>
      <c r="Q881" t="s">
        <v>913</v>
      </c>
      <c r="R881" t="s">
        <v>26</v>
      </c>
      <c r="S881" s="4" t="str">
        <f>IF(C881="","",_xlfn.IFNA(_xlfn.XLOOKUP(C881,'CADASTRO CLIENTE'!$B$2:$B$9815,'CADASTRO CLIENTE'!$C$2:$C$9815),"NÃO ENCONTRADO"))</f>
        <v>KROMA CONSULT LTDA</v>
      </c>
    </row>
    <row r="882" spans="1:19" hidden="1" x14ac:dyDescent="0.3">
      <c r="A882" t="s">
        <v>19</v>
      </c>
      <c r="B882" t="s">
        <v>20</v>
      </c>
      <c r="C882" t="s">
        <v>560</v>
      </c>
      <c r="D882" t="s">
        <v>111</v>
      </c>
      <c r="F882" s="1">
        <v>46209</v>
      </c>
      <c r="G882" s="1">
        <v>46209</v>
      </c>
      <c r="H882">
        <v>48867</v>
      </c>
      <c r="I882" s="1">
        <v>46217</v>
      </c>
      <c r="J882" s="2">
        <v>46023</v>
      </c>
      <c r="K882">
        <v>0</v>
      </c>
      <c r="L882" s="1">
        <v>46218</v>
      </c>
      <c r="M882">
        <v>0</v>
      </c>
      <c r="N882" s="3">
        <v>6631.91</v>
      </c>
      <c r="O882" t="s">
        <v>23</v>
      </c>
      <c r="P882" t="s">
        <v>24</v>
      </c>
      <c r="Q882" t="s">
        <v>1097</v>
      </c>
      <c r="R882" t="s">
        <v>26</v>
      </c>
      <c r="S882" s="4" t="str">
        <f>IF(C882="","",_xlfn.IFNA(_xlfn.XLOOKUP(C882,'CADASTRO CLIENTE'!$B$2:$B$9815,'CADASTRO CLIENTE'!$C$2:$C$9815),"NÃO ENCONTRADO"))</f>
        <v>SELFIT DIRCEU (PI)</v>
      </c>
    </row>
    <row r="883" spans="1:19" hidden="1" x14ac:dyDescent="0.3">
      <c r="A883" t="s">
        <v>19</v>
      </c>
      <c r="B883" t="s">
        <v>20</v>
      </c>
      <c r="C883" t="s">
        <v>2623</v>
      </c>
      <c r="D883" t="s">
        <v>2624</v>
      </c>
      <c r="F883" s="1">
        <v>46238</v>
      </c>
      <c r="G883" s="1">
        <v>46238</v>
      </c>
      <c r="H883">
        <v>49481</v>
      </c>
      <c r="I883" s="1">
        <v>46244</v>
      </c>
      <c r="J883" s="2">
        <v>46023</v>
      </c>
      <c r="K883">
        <v>0</v>
      </c>
      <c r="L883" s="1">
        <v>46244</v>
      </c>
      <c r="M883">
        <v>0</v>
      </c>
      <c r="N883" s="3">
        <v>5957.44</v>
      </c>
      <c r="O883" t="s">
        <v>23</v>
      </c>
      <c r="P883" t="s">
        <v>24</v>
      </c>
      <c r="Q883" t="s">
        <v>2625</v>
      </c>
      <c r="R883" t="s">
        <v>26</v>
      </c>
      <c r="S883" s="4" t="str">
        <f>IF(C883="","",_xlfn.IFNA(_xlfn.XLOOKUP(C883,'CADASTRO CLIENTE'!$B$2:$B$9815,'CADASTRO CLIENTE'!$C$2:$C$9815),"NÃO ENCONTRADO"))</f>
        <v>YPETRO</v>
      </c>
    </row>
    <row r="884" spans="1:19" hidden="1" x14ac:dyDescent="0.3">
      <c r="A884" t="s">
        <v>19</v>
      </c>
      <c r="B884" t="s">
        <v>20</v>
      </c>
      <c r="C884" t="s">
        <v>1806</v>
      </c>
      <c r="D884" t="s">
        <v>111</v>
      </c>
      <c r="F884" s="1">
        <v>46268</v>
      </c>
      <c r="G884" s="1">
        <v>46268</v>
      </c>
      <c r="H884">
        <v>50503</v>
      </c>
      <c r="I884" s="1">
        <v>46280</v>
      </c>
      <c r="J884" s="2">
        <v>46023</v>
      </c>
      <c r="K884">
        <v>0</v>
      </c>
      <c r="L884" s="1">
        <v>46275</v>
      </c>
      <c r="M884">
        <v>0</v>
      </c>
      <c r="N884" s="3">
        <v>8449.2999999999993</v>
      </c>
      <c r="O884" t="s">
        <v>23</v>
      </c>
      <c r="P884" t="s">
        <v>24</v>
      </c>
      <c r="Q884" t="s">
        <v>2159</v>
      </c>
      <c r="R884" t="s">
        <v>26</v>
      </c>
      <c r="S884" s="4" t="str">
        <f>IF(C884="","",_xlfn.IFNA(_xlfn.XLOOKUP(C884,'CADASTRO CLIENTE'!$B$2:$B$9815,'CADASTRO CLIENTE'!$C$2:$C$9815),"NÃO ENCONTRADO"))</f>
        <v>SELF IT - PETROLINA</v>
      </c>
    </row>
    <row r="885" spans="1:19" hidden="1" x14ac:dyDescent="0.3">
      <c r="A885" t="s">
        <v>19</v>
      </c>
      <c r="B885" t="s">
        <v>38</v>
      </c>
      <c r="C885" t="s">
        <v>39</v>
      </c>
      <c r="D885" t="s">
        <v>40</v>
      </c>
      <c r="F885" s="1">
        <v>46248</v>
      </c>
      <c r="G885" s="1">
        <v>46248</v>
      </c>
      <c r="H885">
        <v>442</v>
      </c>
      <c r="I885" s="1">
        <v>46254</v>
      </c>
      <c r="J885" s="2">
        <v>46023</v>
      </c>
      <c r="K885">
        <v>0</v>
      </c>
      <c r="L885" s="1">
        <v>46254</v>
      </c>
      <c r="M885">
        <v>0</v>
      </c>
      <c r="N885" s="3">
        <v>5693.49</v>
      </c>
      <c r="O885" t="s">
        <v>23</v>
      </c>
      <c r="P885" t="s">
        <v>24</v>
      </c>
      <c r="Q885" t="s">
        <v>2605</v>
      </c>
      <c r="R885" t="s">
        <v>26</v>
      </c>
      <c r="S885" s="4" t="str">
        <f>IF(C885="","",_xlfn.IFNA(_xlfn.XLOOKUP(C885,'CADASTRO CLIENTE'!$B$2:$B$9815,'CADASTRO CLIENTE'!$C$2:$C$9815),"NÃO ENCONTRADO"))</f>
        <v>CAGEPA</v>
      </c>
    </row>
    <row r="886" spans="1:19" hidden="1" x14ac:dyDescent="0.3">
      <c r="A886" t="s">
        <v>47</v>
      </c>
      <c r="B886" t="s">
        <v>31</v>
      </c>
      <c r="C886" t="s">
        <v>873</v>
      </c>
      <c r="D886" t="s">
        <v>874</v>
      </c>
      <c r="K886">
        <v>0</v>
      </c>
      <c r="L886" s="1">
        <v>46287</v>
      </c>
      <c r="M886">
        <v>0</v>
      </c>
      <c r="N886">
        <v>501.67</v>
      </c>
      <c r="O886" t="s">
        <v>23</v>
      </c>
      <c r="P886" t="s">
        <v>34</v>
      </c>
      <c r="Q886" t="s">
        <v>4986</v>
      </c>
      <c r="R886" t="s">
        <v>26</v>
      </c>
      <c r="S886" s="4" t="str">
        <f>IF(C886="","",_xlfn.IFNA(_xlfn.XLOOKUP(C886,'CADASTRO CLIENTE'!$B$2:$B$9815,'CADASTRO CLIENTE'!$C$2:$C$9815),"NÃO ENCONTRADO"))</f>
        <v>EDEMAR PORTO ALIMENTOS E BEBIDAS</v>
      </c>
    </row>
    <row r="887" spans="1:19" hidden="1" x14ac:dyDescent="0.3">
      <c r="A887" t="s">
        <v>47</v>
      </c>
      <c r="B887" t="s">
        <v>31</v>
      </c>
      <c r="C887" t="s">
        <v>1342</v>
      </c>
      <c r="D887" t="s">
        <v>1343</v>
      </c>
      <c r="K887">
        <v>0</v>
      </c>
      <c r="L887" s="1">
        <v>46204</v>
      </c>
      <c r="M887">
        <v>0</v>
      </c>
      <c r="N887" s="3">
        <v>1029.18</v>
      </c>
      <c r="O887" t="s">
        <v>23</v>
      </c>
      <c r="P887" t="s">
        <v>34</v>
      </c>
      <c r="Q887" t="s">
        <v>1344</v>
      </c>
      <c r="R887" t="s">
        <v>26</v>
      </c>
      <c r="S887" s="4" t="str">
        <f>IF(C887="","",_xlfn.IFNA(_xlfn.XLOOKUP(C887,'CADASTRO CLIENTE'!$B$2:$B$9815,'CADASTRO CLIENTE'!$C$2:$C$9815),"NÃO ENCONTRADO"))</f>
        <v>IKEDA</v>
      </c>
    </row>
    <row r="888" spans="1:19" hidden="1" x14ac:dyDescent="0.3">
      <c r="A888" t="s">
        <v>19</v>
      </c>
      <c r="B888" t="s">
        <v>20</v>
      </c>
      <c r="C888" t="s">
        <v>606</v>
      </c>
      <c r="D888" t="s">
        <v>607</v>
      </c>
      <c r="F888" s="1">
        <v>46218</v>
      </c>
      <c r="G888" s="1">
        <v>46218</v>
      </c>
      <c r="H888">
        <v>49292</v>
      </c>
      <c r="I888" s="1">
        <v>46223</v>
      </c>
      <c r="J888" s="2">
        <v>46023</v>
      </c>
      <c r="K888">
        <v>0</v>
      </c>
      <c r="L888" s="1">
        <v>46225</v>
      </c>
      <c r="M888">
        <v>0</v>
      </c>
      <c r="N888" s="3">
        <v>29135.17</v>
      </c>
      <c r="O888" t="s">
        <v>23</v>
      </c>
      <c r="P888" t="s">
        <v>24</v>
      </c>
      <c r="Q888" t="s">
        <v>896</v>
      </c>
      <c r="R888" t="s">
        <v>26</v>
      </c>
      <c r="S888" s="4" t="str">
        <f>IF(C888="","",_xlfn.IFNA(_xlfn.XLOOKUP(C888,'CADASTRO CLIENTE'!$B$2:$B$9815,'CADASTRO CLIENTE'!$C$2:$C$9815),"NÃO ENCONTRADO"))</f>
        <v>ENERGISA TO</v>
      </c>
    </row>
    <row r="889" spans="1:19" hidden="1" x14ac:dyDescent="0.3">
      <c r="A889" t="s">
        <v>19</v>
      </c>
      <c r="B889" t="s">
        <v>20</v>
      </c>
      <c r="C889" t="s">
        <v>157</v>
      </c>
      <c r="D889" t="s">
        <v>158</v>
      </c>
      <c r="F889" s="1">
        <v>46210</v>
      </c>
      <c r="G889" s="1">
        <v>46210</v>
      </c>
      <c r="H889">
        <v>49049</v>
      </c>
      <c r="I889" s="1">
        <v>46218</v>
      </c>
      <c r="J889" s="2">
        <v>46023</v>
      </c>
      <c r="K889">
        <v>0</v>
      </c>
      <c r="L889" s="1">
        <v>46218</v>
      </c>
      <c r="M889">
        <v>0</v>
      </c>
      <c r="N889" s="3">
        <v>3545.99</v>
      </c>
      <c r="O889" t="s">
        <v>23</v>
      </c>
      <c r="P889" t="s">
        <v>24</v>
      </c>
      <c r="Q889" t="s">
        <v>2111</v>
      </c>
      <c r="R889" t="s">
        <v>26</v>
      </c>
      <c r="S889" s="4" t="str">
        <f>IF(C889="","",_xlfn.IFNA(_xlfn.XLOOKUP(C889,'CADASTRO CLIENTE'!$B$2:$B$9815,'CADASTRO CLIENTE'!$C$2:$C$9815),"NÃO ENCONTRADO"))</f>
        <v>INSPIRA UC COD 26</v>
      </c>
    </row>
    <row r="890" spans="1:19" hidden="1" x14ac:dyDescent="0.3">
      <c r="A890" t="s">
        <v>19</v>
      </c>
      <c r="B890" t="s">
        <v>20</v>
      </c>
      <c r="C890" t="s">
        <v>1346</v>
      </c>
      <c r="D890" t="s">
        <v>252</v>
      </c>
      <c r="F890" s="1">
        <v>46244</v>
      </c>
      <c r="G890" s="1">
        <v>46244</v>
      </c>
      <c r="H890">
        <v>50159</v>
      </c>
      <c r="I890" s="1">
        <v>46252</v>
      </c>
      <c r="J890" s="2">
        <v>46023</v>
      </c>
      <c r="K890">
        <v>0</v>
      </c>
      <c r="L890" s="1">
        <v>46259</v>
      </c>
      <c r="M890">
        <v>0</v>
      </c>
      <c r="N890" s="3">
        <v>7848.98</v>
      </c>
      <c r="O890" t="s">
        <v>23</v>
      </c>
      <c r="P890" t="s">
        <v>24</v>
      </c>
      <c r="Q890" t="s">
        <v>1913</v>
      </c>
      <c r="R890" t="s">
        <v>26</v>
      </c>
      <c r="S890" s="4" t="str">
        <f>IF(C890="","",_xlfn.IFNA(_xlfn.XLOOKUP(C890,'CADASTRO CLIENTE'!$B$2:$B$9815,'CADASTRO CLIENTE'!$C$2:$C$9815),"NÃO ENCONTRADO"))</f>
        <v>SER EDUCACIONAL S.A. NATAL</v>
      </c>
    </row>
    <row r="891" spans="1:19" hidden="1" x14ac:dyDescent="0.3">
      <c r="A891" t="s">
        <v>19</v>
      </c>
      <c r="B891" t="s">
        <v>20</v>
      </c>
      <c r="C891" t="s">
        <v>1937</v>
      </c>
      <c r="D891" t="s">
        <v>991</v>
      </c>
      <c r="F891" s="1">
        <v>46206</v>
      </c>
      <c r="G891" s="1">
        <v>46206</v>
      </c>
      <c r="H891">
        <v>48632</v>
      </c>
      <c r="I891" s="1">
        <v>46218</v>
      </c>
      <c r="J891" s="2">
        <v>46023</v>
      </c>
      <c r="K891">
        <v>0</v>
      </c>
      <c r="L891" s="1">
        <v>46218</v>
      </c>
      <c r="M891">
        <v>0</v>
      </c>
      <c r="N891" s="3">
        <v>4994.54</v>
      </c>
      <c r="O891" t="s">
        <v>23</v>
      </c>
      <c r="P891" t="s">
        <v>24</v>
      </c>
      <c r="Q891" t="s">
        <v>1938</v>
      </c>
      <c r="R891" t="s">
        <v>26</v>
      </c>
      <c r="S891" s="4" t="str">
        <f>IF(C891="","",_xlfn.IFNA(_xlfn.XLOOKUP(C891,'CADASTRO CLIENTE'!$B$2:$B$9815,'CADASTRO CLIENTE'!$C$2:$C$9815),"NÃO ENCONTRADO"))</f>
        <v>TBFORTE - SSZ</v>
      </c>
    </row>
    <row r="892" spans="1:19" hidden="1" x14ac:dyDescent="0.3">
      <c r="A892" t="s">
        <v>47</v>
      </c>
      <c r="B892" t="s">
        <v>31</v>
      </c>
      <c r="C892" t="s">
        <v>71</v>
      </c>
      <c r="D892" t="s">
        <v>72</v>
      </c>
      <c r="K892">
        <v>0</v>
      </c>
      <c r="L892" s="1">
        <v>46204</v>
      </c>
      <c r="M892">
        <v>19.77</v>
      </c>
      <c r="N892">
        <v>418.96</v>
      </c>
      <c r="O892" t="s">
        <v>23</v>
      </c>
      <c r="P892" t="s">
        <v>34</v>
      </c>
      <c r="Q892" t="s">
        <v>2990</v>
      </c>
      <c r="R892" t="s">
        <v>26</v>
      </c>
      <c r="S892" s="4" t="str">
        <f>IF(C892="","",_xlfn.IFNA(_xlfn.XLOOKUP(C892,'CADASTRO CLIENTE'!$B$2:$B$9815,'CADASTRO CLIENTE'!$C$2:$C$9815),"NÃO ENCONTRADO"))</f>
        <v>HOSPITAL MARIA LUCINDA</v>
      </c>
    </row>
    <row r="893" spans="1:19" hidden="1" x14ac:dyDescent="0.3">
      <c r="A893" t="s">
        <v>19</v>
      </c>
      <c r="B893" t="s">
        <v>20</v>
      </c>
      <c r="C893" t="s">
        <v>1493</v>
      </c>
      <c r="D893" t="s">
        <v>200</v>
      </c>
      <c r="F893" s="1">
        <v>46273</v>
      </c>
      <c r="G893" s="1">
        <v>46273</v>
      </c>
      <c r="H893">
        <v>50885</v>
      </c>
      <c r="I893" s="1">
        <v>46280</v>
      </c>
      <c r="J893" s="2">
        <v>46023</v>
      </c>
      <c r="K893">
        <v>0</v>
      </c>
      <c r="L893" s="1">
        <v>46281</v>
      </c>
      <c r="M893">
        <v>0</v>
      </c>
      <c r="N893" s="3">
        <v>4015.68</v>
      </c>
      <c r="O893" t="s">
        <v>23</v>
      </c>
      <c r="P893" t="s">
        <v>24</v>
      </c>
      <c r="Q893" t="s">
        <v>5085</v>
      </c>
      <c r="R893" t="s">
        <v>26</v>
      </c>
      <c r="S893" s="4" t="str">
        <f>IF(C893="","",_xlfn.IFNA(_xlfn.XLOOKUP(C893,'CADASTRO CLIENTE'!$B$2:$B$9815,'CADASTRO CLIENTE'!$C$2:$C$9815),"NÃO ENCONTRADO"))</f>
        <v>INSPIRA MUDANÇA - UNID 29</v>
      </c>
    </row>
    <row r="894" spans="1:19" hidden="1" x14ac:dyDescent="0.3">
      <c r="A894" t="s">
        <v>47</v>
      </c>
      <c r="B894" t="s">
        <v>31</v>
      </c>
      <c r="C894" t="s">
        <v>1776</v>
      </c>
      <c r="D894" t="s">
        <v>1777</v>
      </c>
      <c r="K894">
        <v>0</v>
      </c>
      <c r="L894" s="1">
        <v>46204</v>
      </c>
      <c r="M894">
        <v>0</v>
      </c>
      <c r="N894" s="3">
        <v>1546.37</v>
      </c>
      <c r="O894" t="s">
        <v>23</v>
      </c>
      <c r="P894" t="s">
        <v>34</v>
      </c>
      <c r="Q894" t="s">
        <v>1778</v>
      </c>
      <c r="R894" t="s">
        <v>26</v>
      </c>
      <c r="S894" s="4" t="str">
        <f>IF(C894="","",_xlfn.IFNA(_xlfn.XLOOKUP(C894,'CADASTRO CLIENTE'!$B$2:$B$9815,'CADASTRO CLIENTE'!$C$2:$C$9815),"NÃO ENCONTRADO"))</f>
        <v>LOUCOS POR COXINHA</v>
      </c>
    </row>
    <row r="895" spans="1:19" hidden="1" x14ac:dyDescent="0.3">
      <c r="A895" t="s">
        <v>19</v>
      </c>
      <c r="B895" t="s">
        <v>20</v>
      </c>
      <c r="C895" t="s">
        <v>491</v>
      </c>
      <c r="D895" t="s">
        <v>492</v>
      </c>
      <c r="F895" s="1">
        <v>46273</v>
      </c>
      <c r="G895" s="1">
        <v>46273</v>
      </c>
      <c r="H895">
        <v>50932</v>
      </c>
      <c r="I895" s="1">
        <v>46280</v>
      </c>
      <c r="J895" s="2">
        <v>46023</v>
      </c>
      <c r="K895">
        <v>0</v>
      </c>
      <c r="L895" s="1">
        <v>46280</v>
      </c>
      <c r="M895">
        <v>0</v>
      </c>
      <c r="N895" s="3">
        <v>35776.879999999997</v>
      </c>
      <c r="O895" t="s">
        <v>23</v>
      </c>
      <c r="P895" t="s">
        <v>24</v>
      </c>
      <c r="Q895" t="s">
        <v>5120</v>
      </c>
      <c r="R895" t="s">
        <v>26</v>
      </c>
      <c r="S895" s="4" t="str">
        <f>IF(C895="","",_xlfn.IFNA(_xlfn.XLOOKUP(C895,'CADASTRO CLIENTE'!$B$2:$B$9815,'CADASTRO CLIENTE'!$C$2:$C$9815),"NÃO ENCONTRADO"))</f>
        <v>YPIOCA</v>
      </c>
    </row>
    <row r="896" spans="1:19" hidden="1" x14ac:dyDescent="0.3">
      <c r="A896" t="s">
        <v>47</v>
      </c>
      <c r="B896" t="s">
        <v>31</v>
      </c>
      <c r="C896" t="s">
        <v>2347</v>
      </c>
      <c r="D896" t="s">
        <v>2348</v>
      </c>
      <c r="K896">
        <v>0</v>
      </c>
      <c r="L896" s="1">
        <v>46204</v>
      </c>
      <c r="M896">
        <v>0</v>
      </c>
      <c r="N896">
        <v>827.12</v>
      </c>
      <c r="O896" t="s">
        <v>23</v>
      </c>
      <c r="P896" t="s">
        <v>34</v>
      </c>
      <c r="Q896" t="s">
        <v>2349</v>
      </c>
      <c r="R896" t="s">
        <v>26</v>
      </c>
      <c r="S896" s="4" t="str">
        <f>IF(C896="","",_xlfn.IFNA(_xlfn.XLOOKUP(C896,'CADASTRO CLIENTE'!$B$2:$B$9815,'CADASTRO CLIENTE'!$C$2:$C$9815),"NÃO ENCONTRADO"))</f>
        <v>OLEOS DE PALMA</v>
      </c>
    </row>
    <row r="897" spans="1:19" hidden="1" x14ac:dyDescent="0.3">
      <c r="A897" t="s">
        <v>19</v>
      </c>
      <c r="B897" t="s">
        <v>20</v>
      </c>
      <c r="C897" t="s">
        <v>1001</v>
      </c>
      <c r="D897" t="s">
        <v>217</v>
      </c>
      <c r="F897" s="1">
        <v>46206</v>
      </c>
      <c r="G897" s="1">
        <v>46206</v>
      </c>
      <c r="H897">
        <v>48647</v>
      </c>
      <c r="I897" s="1">
        <v>46211</v>
      </c>
      <c r="J897" s="2">
        <v>46023</v>
      </c>
      <c r="K897">
        <v>0</v>
      </c>
      <c r="L897" s="1">
        <v>46211</v>
      </c>
      <c r="M897">
        <v>0</v>
      </c>
      <c r="N897" s="3">
        <v>4074.9</v>
      </c>
      <c r="O897" t="s">
        <v>23</v>
      </c>
      <c r="P897" t="s">
        <v>24</v>
      </c>
      <c r="Q897" t="s">
        <v>1002</v>
      </c>
      <c r="R897" t="s">
        <v>26</v>
      </c>
      <c r="S897" s="4" t="str">
        <f>IF(C897="","",_xlfn.IFNA(_xlfn.XLOOKUP(C897,'CADASTRO CLIENTE'!$B$2:$B$9815,'CADASTRO CLIENTE'!$C$2:$C$9815),"NÃO ENCONTRADO"))</f>
        <v>SENAI TECHUB</v>
      </c>
    </row>
    <row r="898" spans="1:19" hidden="1" x14ac:dyDescent="0.3">
      <c r="A898" t="s">
        <v>47</v>
      </c>
      <c r="B898" t="s">
        <v>31</v>
      </c>
      <c r="C898" t="s">
        <v>2236</v>
      </c>
      <c r="D898" t="s">
        <v>2237</v>
      </c>
      <c r="K898">
        <v>0</v>
      </c>
      <c r="L898" s="1">
        <v>46204</v>
      </c>
      <c r="M898">
        <v>0</v>
      </c>
      <c r="N898">
        <v>522.29</v>
      </c>
      <c r="O898" t="s">
        <v>23</v>
      </c>
      <c r="P898" t="s">
        <v>34</v>
      </c>
      <c r="Q898" t="s">
        <v>2238</v>
      </c>
      <c r="R898" t="s">
        <v>26</v>
      </c>
      <c r="S898" s="4" t="str">
        <f>IF(C898="","",_xlfn.IFNA(_xlfn.XLOOKUP(C898,'CADASTRO CLIENTE'!$B$2:$B$9815,'CADASTRO CLIENTE'!$C$2:$C$9815),"NÃO ENCONTRADO"))</f>
        <v>POSTO FIJI</v>
      </c>
    </row>
    <row r="899" spans="1:19" hidden="1" x14ac:dyDescent="0.3">
      <c r="A899" t="s">
        <v>19</v>
      </c>
      <c r="B899" t="s">
        <v>20</v>
      </c>
      <c r="C899" t="s">
        <v>376</v>
      </c>
      <c r="D899" t="s">
        <v>377</v>
      </c>
      <c r="F899" s="1">
        <v>46206</v>
      </c>
      <c r="G899" s="1">
        <v>46206</v>
      </c>
      <c r="H899">
        <v>48573</v>
      </c>
      <c r="I899" s="1">
        <v>46213</v>
      </c>
      <c r="J899" s="2">
        <v>46023</v>
      </c>
      <c r="K899">
        <v>0</v>
      </c>
      <c r="L899" s="1">
        <v>46216</v>
      </c>
      <c r="M899">
        <v>0</v>
      </c>
      <c r="N899" s="3">
        <v>24954.31</v>
      </c>
      <c r="O899" t="s">
        <v>23</v>
      </c>
      <c r="P899" t="s">
        <v>24</v>
      </c>
      <c r="Q899" t="s">
        <v>378</v>
      </c>
      <c r="R899" t="s">
        <v>26</v>
      </c>
      <c r="S899" s="4" t="str">
        <f>IF(C899="","",_xlfn.IFNA(_xlfn.XLOOKUP(C899,'CADASTRO CLIENTE'!$B$2:$B$9815,'CADASTRO CLIENTE'!$C$2:$C$9815),"NÃO ENCONTRADO"))</f>
        <v>QUALLICAL INDUSTRIA</v>
      </c>
    </row>
    <row r="900" spans="1:19" hidden="1" x14ac:dyDescent="0.3">
      <c r="A900" t="s">
        <v>19</v>
      </c>
      <c r="B900" t="s">
        <v>20</v>
      </c>
      <c r="C900" t="s">
        <v>631</v>
      </c>
      <c r="D900" t="s">
        <v>632</v>
      </c>
      <c r="F900" s="1">
        <v>46269</v>
      </c>
      <c r="G900" s="1">
        <v>46269</v>
      </c>
      <c r="H900">
        <v>50774</v>
      </c>
      <c r="I900" s="1">
        <v>46276</v>
      </c>
      <c r="J900" s="2">
        <v>46023</v>
      </c>
      <c r="K900">
        <v>0</v>
      </c>
      <c r="L900" s="1">
        <v>46276</v>
      </c>
      <c r="M900">
        <v>0</v>
      </c>
      <c r="N900" s="3">
        <v>2427.17</v>
      </c>
      <c r="O900" t="s">
        <v>23</v>
      </c>
      <c r="P900" t="s">
        <v>24</v>
      </c>
      <c r="Q900" t="s">
        <v>1260</v>
      </c>
      <c r="R900" t="s">
        <v>26</v>
      </c>
      <c r="S900" s="4" t="str">
        <f>IF(C900="","",_xlfn.IFNA(_xlfn.XLOOKUP(C900,'CADASTRO CLIENTE'!$B$2:$B$9815,'CADASTRO CLIENTE'!$C$2:$C$9815),"NÃO ENCONTRADO"))</f>
        <v>NAGEM</v>
      </c>
    </row>
    <row r="901" spans="1:19" hidden="1" x14ac:dyDescent="0.3">
      <c r="A901" t="s">
        <v>19</v>
      </c>
      <c r="B901" t="s">
        <v>20</v>
      </c>
      <c r="C901" t="s">
        <v>1863</v>
      </c>
      <c r="D901" t="s">
        <v>158</v>
      </c>
      <c r="F901" s="1">
        <v>46273</v>
      </c>
      <c r="G901" s="1">
        <v>46273</v>
      </c>
      <c r="H901">
        <v>50865</v>
      </c>
      <c r="I901" s="1">
        <v>46280</v>
      </c>
      <c r="J901" s="2">
        <v>46023</v>
      </c>
      <c r="K901">
        <v>0</v>
      </c>
      <c r="L901" s="1">
        <v>46281</v>
      </c>
      <c r="M901">
        <v>0</v>
      </c>
      <c r="N901" s="3">
        <v>5498.73</v>
      </c>
      <c r="O901" t="s">
        <v>23</v>
      </c>
      <c r="P901" t="s">
        <v>24</v>
      </c>
      <c r="Q901" t="s">
        <v>5134</v>
      </c>
      <c r="R901" t="s">
        <v>26</v>
      </c>
      <c r="S901" s="4" t="str">
        <f>IF(C901="","",_xlfn.IFNA(_xlfn.XLOOKUP(C901,'CADASTRO CLIENTE'!$B$2:$B$9815,'CADASTRO CLIENTE'!$C$2:$C$9815),"NÃO ENCONTRADO"))</f>
        <v>REDE INSPIRA - UC COD 31</v>
      </c>
    </row>
    <row r="902" spans="1:19" hidden="1" x14ac:dyDescent="0.3">
      <c r="A902" t="s">
        <v>19</v>
      </c>
      <c r="B902" t="s">
        <v>20</v>
      </c>
      <c r="C902" t="s">
        <v>421</v>
      </c>
      <c r="D902" t="s">
        <v>0</v>
      </c>
      <c r="F902" s="1">
        <v>46266</v>
      </c>
      <c r="G902" s="1">
        <v>46266</v>
      </c>
      <c r="H902">
        <v>50253</v>
      </c>
      <c r="I902" s="1">
        <v>46274</v>
      </c>
      <c r="J902" s="2">
        <v>46023</v>
      </c>
      <c r="K902">
        <v>0</v>
      </c>
      <c r="L902" s="1">
        <v>46274</v>
      </c>
      <c r="M902">
        <v>0</v>
      </c>
      <c r="N902" s="3">
        <v>14088.95</v>
      </c>
      <c r="O902" t="s">
        <v>23</v>
      </c>
      <c r="P902" t="s">
        <v>24</v>
      </c>
      <c r="Q902" t="s">
        <v>422</v>
      </c>
      <c r="R902" t="s">
        <v>26</v>
      </c>
      <c r="S902" s="4" t="str">
        <f>IF(C902="","",_xlfn.IFNA(_xlfn.XLOOKUP(C902,'CADASTRO CLIENTE'!$B$2:$B$9815,'CADASTRO CLIENTE'!$C$2:$C$9815),"NÃO ENCONTRADO"))</f>
        <v>SAN FRANCISCO - CANINDÉ</v>
      </c>
    </row>
    <row r="903" spans="1:19" hidden="1" x14ac:dyDescent="0.3">
      <c r="A903" t="s">
        <v>19</v>
      </c>
      <c r="B903" t="s">
        <v>20</v>
      </c>
      <c r="C903" t="s">
        <v>245</v>
      </c>
      <c r="D903" t="s">
        <v>246</v>
      </c>
      <c r="F903" s="1">
        <v>46238</v>
      </c>
      <c r="G903" s="1">
        <v>46238</v>
      </c>
      <c r="H903">
        <v>49615</v>
      </c>
      <c r="I903" s="1">
        <v>46244</v>
      </c>
      <c r="J903" s="2">
        <v>46023</v>
      </c>
      <c r="K903">
        <v>0</v>
      </c>
      <c r="L903" s="1">
        <v>46240</v>
      </c>
      <c r="M903">
        <v>0</v>
      </c>
      <c r="N903" s="3">
        <v>6060.94</v>
      </c>
      <c r="O903" t="s">
        <v>23</v>
      </c>
      <c r="P903" t="s">
        <v>24</v>
      </c>
      <c r="Q903" t="s">
        <v>247</v>
      </c>
      <c r="R903" t="s">
        <v>26</v>
      </c>
      <c r="S903" s="4" t="str">
        <f>IF(C903="","",_xlfn.IFNA(_xlfn.XLOOKUP(C903,'CADASTRO CLIENTE'!$B$2:$B$9815,'CADASTRO CLIENTE'!$C$2:$C$9815),"NÃO ENCONTRADO"))</f>
        <v>SOMESB FTC</v>
      </c>
    </row>
    <row r="904" spans="1:19" hidden="1" x14ac:dyDescent="0.3">
      <c r="A904" t="s">
        <v>19</v>
      </c>
      <c r="B904" t="s">
        <v>20</v>
      </c>
      <c r="C904" t="s">
        <v>2160</v>
      </c>
      <c r="D904" t="s">
        <v>111</v>
      </c>
      <c r="F904" s="1">
        <v>46268</v>
      </c>
      <c r="G904" s="1">
        <v>46268</v>
      </c>
      <c r="H904">
        <v>50577</v>
      </c>
      <c r="I904" s="1">
        <v>46274</v>
      </c>
      <c r="J904" s="2">
        <v>46023</v>
      </c>
      <c r="K904">
        <v>0</v>
      </c>
      <c r="L904" s="1">
        <v>46269</v>
      </c>
      <c r="M904">
        <v>0</v>
      </c>
      <c r="N904" s="3">
        <v>10551.82</v>
      </c>
      <c r="O904" t="s">
        <v>23</v>
      </c>
      <c r="P904" t="s">
        <v>24</v>
      </c>
      <c r="Q904" t="s">
        <v>2161</v>
      </c>
      <c r="R904" t="s">
        <v>26</v>
      </c>
      <c r="S904" s="4" t="str">
        <f>IF(C904="","",_xlfn.IFNA(_xlfn.XLOOKUP(C904,'CADASTRO CLIENTE'!$B$2:$B$9815,'CADASTRO CLIENTE'!$C$2:$C$9815),"NÃO ENCONTRADO"))</f>
        <v>SELFIT COHAFUMA</v>
      </c>
    </row>
    <row r="905" spans="1:19" hidden="1" x14ac:dyDescent="0.3">
      <c r="A905" t="s">
        <v>19</v>
      </c>
      <c r="B905" t="s">
        <v>74</v>
      </c>
      <c r="C905" t="s">
        <v>585</v>
      </c>
      <c r="D905" t="s">
        <v>586</v>
      </c>
      <c r="F905" s="1">
        <v>46239</v>
      </c>
      <c r="G905" s="1">
        <v>46239</v>
      </c>
      <c r="H905">
        <v>1102</v>
      </c>
      <c r="I905" s="1">
        <v>46248</v>
      </c>
      <c r="J905" s="2">
        <v>46023</v>
      </c>
      <c r="K905">
        <v>0</v>
      </c>
      <c r="L905" s="1">
        <v>46252</v>
      </c>
      <c r="M905">
        <v>0</v>
      </c>
      <c r="N905" s="3">
        <v>41907.43</v>
      </c>
      <c r="O905" t="s">
        <v>23</v>
      </c>
      <c r="P905" t="s">
        <v>330</v>
      </c>
      <c r="Q905" t="s">
        <v>2858</v>
      </c>
      <c r="R905" t="s">
        <v>26</v>
      </c>
      <c r="S905" s="4" t="str">
        <f>IF(C905="","",_xlfn.IFNA(_xlfn.XLOOKUP(C905,'CADASTRO CLIENTE'!$B$2:$B$9815,'CADASTRO CLIENTE'!$C$2:$C$9815),"NÃO ENCONTRADO"))</f>
        <v>CENTRO FASHION</v>
      </c>
    </row>
    <row r="906" spans="1:19" hidden="1" x14ac:dyDescent="0.3">
      <c r="A906" t="s">
        <v>19</v>
      </c>
      <c r="B906" t="s">
        <v>20</v>
      </c>
      <c r="C906" t="s">
        <v>831</v>
      </c>
      <c r="D906" t="s">
        <v>832</v>
      </c>
      <c r="F906" s="1">
        <v>46267</v>
      </c>
      <c r="G906" s="1">
        <v>46267</v>
      </c>
      <c r="H906">
        <v>50334</v>
      </c>
      <c r="I906" s="1">
        <v>46276</v>
      </c>
      <c r="J906" s="2">
        <v>46023</v>
      </c>
      <c r="K906">
        <v>0</v>
      </c>
      <c r="L906" s="1">
        <v>46276</v>
      </c>
      <c r="M906">
        <v>0</v>
      </c>
      <c r="N906" s="3">
        <v>34962.92</v>
      </c>
      <c r="O906" t="s">
        <v>23</v>
      </c>
      <c r="P906" t="s">
        <v>24</v>
      </c>
      <c r="Q906" t="s">
        <v>833</v>
      </c>
      <c r="R906" t="s">
        <v>26</v>
      </c>
      <c r="S906" s="4" t="str">
        <f>IF(C906="","",_xlfn.IFNA(_xlfn.XLOOKUP(C906,'CADASTRO CLIENTE'!$B$2:$B$9815,'CADASTRO CLIENTE'!$C$2:$C$9815),"NÃO ENCONTRADO"))</f>
        <v>USINA IPOJUCA</v>
      </c>
    </row>
    <row r="907" spans="1:19" hidden="1" x14ac:dyDescent="0.3">
      <c r="A907" t="s">
        <v>19</v>
      </c>
      <c r="B907" t="s">
        <v>20</v>
      </c>
      <c r="C907" t="s">
        <v>2227</v>
      </c>
      <c r="D907" t="s">
        <v>2228</v>
      </c>
      <c r="F907" s="1">
        <v>46205</v>
      </c>
      <c r="G907" s="1">
        <v>46205</v>
      </c>
      <c r="H907">
        <v>48300</v>
      </c>
      <c r="I907" s="1">
        <v>46218</v>
      </c>
      <c r="J907" s="2">
        <v>46023</v>
      </c>
      <c r="K907">
        <v>0</v>
      </c>
      <c r="L907" s="1">
        <v>46246</v>
      </c>
      <c r="M907">
        <v>239.97</v>
      </c>
      <c r="N907" s="3">
        <v>8275.9599999999991</v>
      </c>
      <c r="O907" t="s">
        <v>23</v>
      </c>
      <c r="P907" t="s">
        <v>24</v>
      </c>
      <c r="Q907" t="s">
        <v>2229</v>
      </c>
      <c r="R907" t="s">
        <v>26</v>
      </c>
      <c r="S907" s="4" t="str">
        <f>IF(C907="","",_xlfn.IFNA(_xlfn.XLOOKUP(C907,'CADASTRO CLIENTE'!$B$2:$B$9815,'CADASTRO CLIENTE'!$C$2:$C$9815),"NÃO ENCONTRADO"))</f>
        <v>ACQUAFORTE EIRELI</v>
      </c>
    </row>
    <row r="908" spans="1:19" hidden="1" x14ac:dyDescent="0.3">
      <c r="A908" t="s">
        <v>19</v>
      </c>
      <c r="B908" t="s">
        <v>31</v>
      </c>
      <c r="C908" t="s">
        <v>160</v>
      </c>
      <c r="D908" t="s">
        <v>161</v>
      </c>
      <c r="F908" s="1">
        <v>46232</v>
      </c>
      <c r="G908" s="1">
        <v>46232</v>
      </c>
      <c r="H908">
        <v>408</v>
      </c>
      <c r="I908" s="1">
        <v>46244</v>
      </c>
      <c r="J908" s="2">
        <v>46023</v>
      </c>
      <c r="K908">
        <v>0</v>
      </c>
      <c r="L908" s="1">
        <v>46240</v>
      </c>
      <c r="M908">
        <v>0</v>
      </c>
      <c r="N908" s="3">
        <v>2067.79</v>
      </c>
      <c r="O908" t="s">
        <v>23</v>
      </c>
      <c r="P908" t="s">
        <v>34</v>
      </c>
      <c r="Q908" t="s">
        <v>2691</v>
      </c>
      <c r="R908" t="s">
        <v>26</v>
      </c>
      <c r="S908" s="4" t="str">
        <f>IF(C908="","",_xlfn.IFNA(_xlfn.XLOOKUP(C908,'CADASTRO CLIENTE'!$B$2:$B$9815,'CADASTRO CLIENTE'!$C$2:$C$9815),"NÃO ENCONTRADO"))</f>
        <v>WALTER ALVES</v>
      </c>
    </row>
    <row r="909" spans="1:19" hidden="1" x14ac:dyDescent="0.3">
      <c r="A909" t="s">
        <v>47</v>
      </c>
      <c r="B909" t="s">
        <v>31</v>
      </c>
      <c r="C909" t="s">
        <v>2942</v>
      </c>
      <c r="D909" t="s">
        <v>2943</v>
      </c>
      <c r="K909">
        <v>0</v>
      </c>
      <c r="L909" s="1">
        <v>46210</v>
      </c>
      <c r="M909">
        <v>19.75</v>
      </c>
      <c r="N909">
        <v>987.54</v>
      </c>
      <c r="O909" t="s">
        <v>23</v>
      </c>
      <c r="P909" t="s">
        <v>34</v>
      </c>
      <c r="Q909" t="s">
        <v>2944</v>
      </c>
      <c r="R909" t="s">
        <v>26</v>
      </c>
      <c r="S909" s="4" t="str">
        <f>IF(C909="","",_xlfn.IFNA(_xlfn.XLOOKUP(C909,'CADASTRO CLIENTE'!$B$2:$B$9815,'CADASTRO CLIENTE'!$C$2:$C$9815),"NÃO ENCONTRADO"))</f>
        <v>EVANGELICO SUPERMERCADOS</v>
      </c>
    </row>
    <row r="910" spans="1:19" hidden="1" x14ac:dyDescent="0.3">
      <c r="A910" t="s">
        <v>19</v>
      </c>
      <c r="B910" t="s">
        <v>258</v>
      </c>
      <c r="C910" t="s">
        <v>518</v>
      </c>
      <c r="D910" t="s">
        <v>519</v>
      </c>
      <c r="F910" s="1">
        <v>46212</v>
      </c>
      <c r="G910" s="1">
        <v>46212</v>
      </c>
      <c r="H910">
        <v>9</v>
      </c>
      <c r="I910" s="1">
        <v>46215</v>
      </c>
      <c r="J910" s="2">
        <v>46023</v>
      </c>
      <c r="K910">
        <v>0</v>
      </c>
      <c r="L910" s="1">
        <v>46216</v>
      </c>
      <c r="M910">
        <v>0</v>
      </c>
      <c r="N910" s="3">
        <v>1977763.76</v>
      </c>
      <c r="O910" t="s">
        <v>23</v>
      </c>
      <c r="P910" t="s">
        <v>928</v>
      </c>
      <c r="Q910" t="s">
        <v>2483</v>
      </c>
      <c r="R910" t="s">
        <v>26</v>
      </c>
      <c r="S910" s="4" t="str">
        <f>IF(C910="","",_xlfn.IFNA(_xlfn.XLOOKUP(C910,'CADASTRO CLIENTE'!$B$2:$B$9815,'CADASTRO CLIENTE'!$C$2:$C$9815),"NÃO ENCONTRADO"))</f>
        <v>CAGECE MATRIZ</v>
      </c>
    </row>
    <row r="911" spans="1:19" hidden="1" x14ac:dyDescent="0.3">
      <c r="A911" t="s">
        <v>19</v>
      </c>
      <c r="B911" t="s">
        <v>20</v>
      </c>
      <c r="C911" t="s">
        <v>453</v>
      </c>
      <c r="D911" t="s">
        <v>454</v>
      </c>
      <c r="F911" s="1">
        <v>46206</v>
      </c>
      <c r="G911" s="1">
        <v>46206</v>
      </c>
      <c r="H911">
        <v>48458</v>
      </c>
      <c r="I911" s="1">
        <v>46211</v>
      </c>
      <c r="J911" s="2">
        <v>46023</v>
      </c>
      <c r="K911">
        <v>0</v>
      </c>
      <c r="L911" s="1">
        <v>46211</v>
      </c>
      <c r="M911">
        <v>0</v>
      </c>
      <c r="N911" s="3">
        <v>21254</v>
      </c>
      <c r="O911" t="s">
        <v>23</v>
      </c>
      <c r="P911" t="s">
        <v>24</v>
      </c>
      <c r="Q911" t="s">
        <v>1509</v>
      </c>
      <c r="R911" t="s">
        <v>26</v>
      </c>
      <c r="S911" s="4" t="str">
        <f>IF(C911="","",_xlfn.IFNA(_xlfn.XLOOKUP(C911,'CADASTRO CLIENTE'!$B$2:$B$9815,'CADASTRO CLIENTE'!$C$2:$C$9815),"NÃO ENCONTRADO"))</f>
        <v>GOE COMERCIALIZADORA</v>
      </c>
    </row>
    <row r="912" spans="1:19" hidden="1" x14ac:dyDescent="0.3">
      <c r="A912" t="s">
        <v>47</v>
      </c>
      <c r="B912" t="s">
        <v>31</v>
      </c>
      <c r="C912" t="s">
        <v>205</v>
      </c>
      <c r="D912" t="s">
        <v>206</v>
      </c>
      <c r="K912">
        <v>0</v>
      </c>
      <c r="L912" s="1">
        <v>46273</v>
      </c>
      <c r="M912">
        <v>0</v>
      </c>
      <c r="N912" s="3">
        <v>2562.19</v>
      </c>
      <c r="O912" t="s">
        <v>23</v>
      </c>
      <c r="P912" t="s">
        <v>207</v>
      </c>
      <c r="Q912" t="s">
        <v>702</v>
      </c>
      <c r="R912" t="s">
        <v>26</v>
      </c>
      <c r="S912" s="4" t="str">
        <f>IF(C912="","",_xlfn.IFNA(_xlfn.XLOOKUP(C912,'CADASTRO CLIENTE'!$B$2:$B$9815,'CADASTRO CLIENTE'!$C$2:$C$9815),"NÃO ENCONTRADO"))</f>
        <v>REVITALIS LTDA</v>
      </c>
    </row>
    <row r="913" spans="1:19" hidden="1" x14ac:dyDescent="0.3">
      <c r="A913" t="s">
        <v>19</v>
      </c>
      <c r="B913" t="s">
        <v>20</v>
      </c>
      <c r="C913" t="s">
        <v>2638</v>
      </c>
      <c r="D913" t="s">
        <v>991</v>
      </c>
      <c r="F913" s="1">
        <v>46206</v>
      </c>
      <c r="G913" s="1">
        <v>46206</v>
      </c>
      <c r="H913">
        <v>48627</v>
      </c>
      <c r="I913" s="1">
        <v>46218</v>
      </c>
      <c r="J913" s="2">
        <v>46023</v>
      </c>
      <c r="K913">
        <v>0</v>
      </c>
      <c r="L913" s="1">
        <v>46218</v>
      </c>
      <c r="M913">
        <v>0</v>
      </c>
      <c r="N913" s="3">
        <v>5465.1</v>
      </c>
      <c r="O913" t="s">
        <v>23</v>
      </c>
      <c r="P913" t="s">
        <v>24</v>
      </c>
      <c r="Q913" t="s">
        <v>2639</v>
      </c>
      <c r="R913" t="s">
        <v>26</v>
      </c>
      <c r="S913" s="4" t="str">
        <f>IF(C913="","",_xlfn.IFNA(_xlfn.XLOOKUP(C913,'CADASTRO CLIENTE'!$B$2:$B$9815,'CADASTRO CLIENTE'!$C$2:$C$9815),"NÃO ENCONTRADO"))</f>
        <v>TBFORTE - THE</v>
      </c>
    </row>
    <row r="914" spans="1:19" hidden="1" x14ac:dyDescent="0.3">
      <c r="A914" t="s">
        <v>19</v>
      </c>
      <c r="B914" t="s">
        <v>20</v>
      </c>
      <c r="C914" t="s">
        <v>27</v>
      </c>
      <c r="D914" t="s">
        <v>28</v>
      </c>
      <c r="F914" s="1">
        <v>46275</v>
      </c>
      <c r="G914" s="1">
        <v>46275</v>
      </c>
      <c r="H914">
        <v>50999</v>
      </c>
      <c r="I914" s="1">
        <v>46285</v>
      </c>
      <c r="J914" s="2">
        <v>46023</v>
      </c>
      <c r="K914">
        <v>0</v>
      </c>
      <c r="L914" s="1">
        <v>46289</v>
      </c>
      <c r="M914">
        <v>0</v>
      </c>
      <c r="N914" s="3">
        <v>4372491.88</v>
      </c>
      <c r="O914" t="s">
        <v>23</v>
      </c>
      <c r="P914" t="s">
        <v>29</v>
      </c>
      <c r="Q914" t="s">
        <v>26763</v>
      </c>
      <c r="R914" t="s">
        <v>26</v>
      </c>
      <c r="S914" s="4" t="str">
        <f>IF(C914="","",_xlfn.IFNA(_xlfn.XLOOKUP(C914,'CADASTRO CLIENTE'!$B$2:$B$9815,'CADASTRO CLIENTE'!$C$2:$C$9815),"NÃO ENCONTRADO"))</f>
        <v>PE ENERGIA SPE</v>
      </c>
    </row>
    <row r="915" spans="1:19" hidden="1" x14ac:dyDescent="0.3">
      <c r="A915" t="s">
        <v>19</v>
      </c>
      <c r="B915" t="s">
        <v>20</v>
      </c>
      <c r="C915" t="s">
        <v>85</v>
      </c>
      <c r="D915" t="s">
        <v>86</v>
      </c>
      <c r="F915" s="1">
        <v>46237</v>
      </c>
      <c r="G915" s="1">
        <v>46237</v>
      </c>
      <c r="H915">
        <v>49403</v>
      </c>
      <c r="I915" s="1">
        <v>46264</v>
      </c>
      <c r="J915" s="2">
        <v>46023</v>
      </c>
      <c r="K915">
        <v>0</v>
      </c>
      <c r="L915" s="1">
        <v>46265</v>
      </c>
      <c r="M915">
        <v>0</v>
      </c>
      <c r="N915" s="3">
        <v>9662.59</v>
      </c>
      <c r="O915" t="s">
        <v>23</v>
      </c>
      <c r="P915" t="s">
        <v>24</v>
      </c>
      <c r="Q915" t="s">
        <v>1065</v>
      </c>
      <c r="R915" t="s">
        <v>26</v>
      </c>
      <c r="S915" s="4" t="str">
        <f>IF(C915="","",_xlfn.IFNA(_xlfn.XLOOKUP(C915,'CADASTRO CLIENTE'!$B$2:$B$9815,'CADASTRO CLIENTE'!$C$2:$C$9815),"NÃO ENCONTRADO"))</f>
        <v>CAMPIMAGEM</v>
      </c>
    </row>
    <row r="916" spans="1:19" hidden="1" x14ac:dyDescent="0.3">
      <c r="A916" t="s">
        <v>19</v>
      </c>
      <c r="B916" t="s">
        <v>20</v>
      </c>
      <c r="C916" t="s">
        <v>350</v>
      </c>
      <c r="D916" t="s">
        <v>351</v>
      </c>
      <c r="F916" s="1">
        <v>46210</v>
      </c>
      <c r="G916" s="1">
        <v>46210</v>
      </c>
      <c r="H916">
        <v>49021</v>
      </c>
      <c r="I916" s="1">
        <v>46211</v>
      </c>
      <c r="J916" s="2">
        <v>46023</v>
      </c>
      <c r="K916">
        <v>0</v>
      </c>
      <c r="L916" s="1">
        <v>46211</v>
      </c>
      <c r="M916">
        <v>0</v>
      </c>
      <c r="N916" s="3">
        <v>90715.58</v>
      </c>
      <c r="O916" t="s">
        <v>23</v>
      </c>
      <c r="P916" t="s">
        <v>24</v>
      </c>
      <c r="Q916" t="s">
        <v>2216</v>
      </c>
      <c r="R916" t="s">
        <v>26</v>
      </c>
      <c r="S916" s="4" t="str">
        <f>IF(C916="","",_xlfn.IFNA(_xlfn.XLOOKUP(C916,'CADASTRO CLIENTE'!$B$2:$B$9815,'CADASTRO CLIENTE'!$C$2:$C$9815),"NÃO ENCONTRADO"))</f>
        <v>RECIFE OUTLET</v>
      </c>
    </row>
    <row r="917" spans="1:19" hidden="1" x14ac:dyDescent="0.3">
      <c r="A917" t="s">
        <v>19</v>
      </c>
      <c r="B917" t="s">
        <v>20</v>
      </c>
      <c r="C917" t="s">
        <v>213</v>
      </c>
      <c r="D917" t="s">
        <v>214</v>
      </c>
      <c r="F917" s="1">
        <v>46238</v>
      </c>
      <c r="G917" s="1">
        <v>46238</v>
      </c>
      <c r="H917">
        <v>49638</v>
      </c>
      <c r="I917" s="1">
        <v>46249</v>
      </c>
      <c r="J917" s="2">
        <v>46023</v>
      </c>
      <c r="K917">
        <v>0</v>
      </c>
      <c r="L917" s="1">
        <v>46251</v>
      </c>
      <c r="M917">
        <v>0</v>
      </c>
      <c r="N917" s="3">
        <v>15119.64</v>
      </c>
      <c r="O917" t="s">
        <v>23</v>
      </c>
      <c r="P917" t="s">
        <v>24</v>
      </c>
      <c r="Q917" t="s">
        <v>2498</v>
      </c>
      <c r="R917" t="s">
        <v>26</v>
      </c>
      <c r="S917" s="4" t="str">
        <f>IF(C917="","",_xlfn.IFNA(_xlfn.XLOOKUP(C917,'CADASTRO CLIENTE'!$B$2:$B$9815,'CADASTRO CLIENTE'!$C$2:$C$9815),"NÃO ENCONTRADO"))</f>
        <v>BR FIBRAS</v>
      </c>
    </row>
    <row r="918" spans="1:19" hidden="1" x14ac:dyDescent="0.3">
      <c r="A918" t="s">
        <v>47</v>
      </c>
      <c r="B918" t="s">
        <v>20</v>
      </c>
      <c r="C918" t="s">
        <v>98</v>
      </c>
      <c r="D918" t="s">
        <v>99</v>
      </c>
      <c r="K918">
        <v>0</v>
      </c>
      <c r="L918" s="1">
        <v>46255</v>
      </c>
      <c r="M918">
        <v>0</v>
      </c>
      <c r="N918" s="3">
        <v>17253.43</v>
      </c>
      <c r="O918" t="s">
        <v>23</v>
      </c>
      <c r="P918" t="s">
        <v>24</v>
      </c>
      <c r="Q918" t="s">
        <v>100</v>
      </c>
      <c r="R918" t="s">
        <v>26</v>
      </c>
      <c r="S918" s="4" t="str">
        <f>IF(C918="","",_xlfn.IFNA(_xlfn.XLOOKUP(C918,'CADASTRO CLIENTE'!$B$2:$B$9815,'CADASTRO CLIENTE'!$C$2:$C$9815),"NÃO ENCONTRADO"))</f>
        <v>PRAIA DO CUPE</v>
      </c>
    </row>
    <row r="919" spans="1:19" hidden="1" x14ac:dyDescent="0.3">
      <c r="A919" t="s">
        <v>47</v>
      </c>
      <c r="B919" t="s">
        <v>20</v>
      </c>
      <c r="C919" t="s">
        <v>2790</v>
      </c>
      <c r="D919" t="s">
        <v>2791</v>
      </c>
      <c r="K919">
        <v>0</v>
      </c>
      <c r="L919" s="1">
        <v>46252</v>
      </c>
      <c r="M919">
        <v>0</v>
      </c>
      <c r="N919" s="3">
        <v>1576.48</v>
      </c>
      <c r="O919" t="s">
        <v>23</v>
      </c>
      <c r="P919" t="s">
        <v>24</v>
      </c>
      <c r="Q919" t="s">
        <v>3022</v>
      </c>
      <c r="R919" t="s">
        <v>26</v>
      </c>
      <c r="S919" s="4" t="str">
        <f>IF(C919="","",_xlfn.IFNA(_xlfn.XLOOKUP(C919,'CADASTRO CLIENTE'!$B$2:$B$9815,'CADASTRO CLIENTE'!$C$2:$C$9815),"NÃO ENCONTRADO"))</f>
        <v>VICTOR EDUARDO CHIAMULERA</v>
      </c>
    </row>
    <row r="920" spans="1:19" hidden="1" x14ac:dyDescent="0.3">
      <c r="A920" t="s">
        <v>19</v>
      </c>
      <c r="B920" t="s">
        <v>74</v>
      </c>
      <c r="C920" t="s">
        <v>254</v>
      </c>
      <c r="D920" t="s">
        <v>76</v>
      </c>
      <c r="F920" s="1">
        <v>46210</v>
      </c>
      <c r="G920" s="1">
        <v>46210</v>
      </c>
      <c r="H920">
        <v>1070</v>
      </c>
      <c r="I920" s="1">
        <v>46211</v>
      </c>
      <c r="J920" s="2">
        <v>46023</v>
      </c>
      <c r="K920">
        <v>0</v>
      </c>
      <c r="L920" s="1">
        <v>46212</v>
      </c>
      <c r="M920">
        <v>0</v>
      </c>
      <c r="N920" s="3">
        <v>32605.1</v>
      </c>
      <c r="O920" t="s">
        <v>23</v>
      </c>
      <c r="P920" t="s">
        <v>77</v>
      </c>
      <c r="Q920" t="s">
        <v>970</v>
      </c>
      <c r="R920" t="s">
        <v>26</v>
      </c>
      <c r="S920" s="4" t="str">
        <f>IF(C920="","",_xlfn.IFNA(_xlfn.XLOOKUP(C920,'CADASTRO CLIENTE'!$B$2:$B$9815,'CADASTRO CLIENTE'!$C$2:$C$9815),"NÃO ENCONTRADO"))</f>
        <v>COMETA - MARAPONGA (LOJA 32)</v>
      </c>
    </row>
    <row r="921" spans="1:19" hidden="1" x14ac:dyDescent="0.3">
      <c r="A921" t="s">
        <v>19</v>
      </c>
      <c r="B921" t="s">
        <v>20</v>
      </c>
      <c r="C921" t="s">
        <v>130</v>
      </c>
      <c r="D921" t="s">
        <v>131</v>
      </c>
      <c r="F921" s="1">
        <v>46267</v>
      </c>
      <c r="G921" s="1">
        <v>46267</v>
      </c>
      <c r="H921">
        <v>50415</v>
      </c>
      <c r="I921" s="1">
        <v>46280</v>
      </c>
      <c r="J921" s="2">
        <v>46023</v>
      </c>
      <c r="K921">
        <v>0</v>
      </c>
      <c r="L921" s="1">
        <v>46273</v>
      </c>
      <c r="M921">
        <v>0</v>
      </c>
      <c r="N921" s="3">
        <v>15476.29</v>
      </c>
      <c r="O921" t="s">
        <v>23</v>
      </c>
      <c r="P921" t="s">
        <v>24</v>
      </c>
      <c r="Q921" t="s">
        <v>527</v>
      </c>
      <c r="R921" t="s">
        <v>26</v>
      </c>
      <c r="S921" s="4" t="str">
        <f>IF(C921="","",_xlfn.IFNA(_xlfn.XLOOKUP(C921,'CADASTRO CLIENTE'!$B$2:$B$9815,'CADASTRO CLIENTE'!$C$2:$C$9815),"NÃO ENCONTRADO"))</f>
        <v>TELHAFORT</v>
      </c>
    </row>
    <row r="922" spans="1:19" hidden="1" x14ac:dyDescent="0.3">
      <c r="A922" t="s">
        <v>19</v>
      </c>
      <c r="B922" t="s">
        <v>4934</v>
      </c>
      <c r="C922" t="s">
        <v>4935</v>
      </c>
      <c r="D922" t="s">
        <v>4936</v>
      </c>
      <c r="F922" s="1">
        <v>46231</v>
      </c>
      <c r="G922" s="1">
        <v>46231</v>
      </c>
      <c r="H922">
        <v>72026</v>
      </c>
      <c r="I922" s="1">
        <v>46231</v>
      </c>
      <c r="J922" s="2">
        <v>46023</v>
      </c>
      <c r="K922">
        <v>0</v>
      </c>
      <c r="L922" s="1">
        <v>46231</v>
      </c>
      <c r="M922">
        <v>0</v>
      </c>
      <c r="N922" s="3">
        <v>28564.04</v>
      </c>
      <c r="O922" t="s">
        <v>23</v>
      </c>
      <c r="P922" t="s">
        <v>4937</v>
      </c>
      <c r="Q922" t="s">
        <v>4938</v>
      </c>
      <c r="R922" t="s">
        <v>26</v>
      </c>
      <c r="S922" s="4">
        <f>IF(C922="","",_xlfn.IFNA(_xlfn.XLOOKUP(C922,'CADASTRO CLIENTE'!$B$2:$B$9815,'CADASTRO CLIENTE'!$C$2:$C$9815),"NÃO ENCONTRADO"))</f>
        <v>0</v>
      </c>
    </row>
    <row r="923" spans="1:19" hidden="1" x14ac:dyDescent="0.3">
      <c r="A923" t="s">
        <v>19</v>
      </c>
      <c r="B923" t="s">
        <v>20</v>
      </c>
      <c r="C923" t="s">
        <v>1063</v>
      </c>
      <c r="D923" t="s">
        <v>58</v>
      </c>
      <c r="F923" s="1">
        <v>46212</v>
      </c>
      <c r="G923" s="1">
        <v>46212</v>
      </c>
      <c r="H923">
        <v>49213</v>
      </c>
      <c r="I923" s="1">
        <v>46213</v>
      </c>
      <c r="J923" s="2">
        <v>46023</v>
      </c>
      <c r="K923">
        <v>0</v>
      </c>
      <c r="L923" s="1">
        <v>46213</v>
      </c>
      <c r="M923">
        <v>0</v>
      </c>
      <c r="N923" s="3">
        <v>3738.74</v>
      </c>
      <c r="O923" t="s">
        <v>23</v>
      </c>
      <c r="P923" t="s">
        <v>24</v>
      </c>
      <c r="Q923" t="s">
        <v>1705</v>
      </c>
      <c r="R923" t="s">
        <v>26</v>
      </c>
      <c r="S923" s="4" t="str">
        <f>IF(C923="","",_xlfn.IFNA(_xlfn.XLOOKUP(C923,'CADASTRO CLIENTE'!$B$2:$B$9815,'CADASTRO CLIENTE'!$C$2:$C$9815),"NÃO ENCONTRADO"))</f>
        <v>UNICHRISTUS PQL 3</v>
      </c>
    </row>
    <row r="924" spans="1:19" hidden="1" x14ac:dyDescent="0.3">
      <c r="A924" t="s">
        <v>19</v>
      </c>
      <c r="B924" t="s">
        <v>20</v>
      </c>
      <c r="C924" t="s">
        <v>1255</v>
      </c>
      <c r="D924" t="s">
        <v>111</v>
      </c>
      <c r="F924" s="1">
        <v>46241</v>
      </c>
      <c r="G924" s="1">
        <v>46241</v>
      </c>
      <c r="H924">
        <v>50074</v>
      </c>
      <c r="I924" s="1">
        <v>46244</v>
      </c>
      <c r="J924" s="2">
        <v>46023</v>
      </c>
      <c r="K924">
        <v>0</v>
      </c>
      <c r="L924" s="1">
        <v>46244</v>
      </c>
      <c r="M924">
        <v>0</v>
      </c>
      <c r="N924" s="3">
        <v>8454.15</v>
      </c>
      <c r="O924" t="s">
        <v>23</v>
      </c>
      <c r="P924" t="s">
        <v>24</v>
      </c>
      <c r="Q924" t="s">
        <v>3007</v>
      </c>
      <c r="R924" t="s">
        <v>26</v>
      </c>
      <c r="S924" s="4" t="str">
        <f>IF(C924="","",_xlfn.IFNA(_xlfn.XLOOKUP(C924,'CADASTRO CLIENTE'!$B$2:$B$9815,'CADASTRO CLIENTE'!$C$2:$C$9815),"NÃO ENCONTRADO"))</f>
        <v>SELFIT MANAUS (AM)</v>
      </c>
    </row>
    <row r="925" spans="1:19" hidden="1" x14ac:dyDescent="0.3">
      <c r="A925" t="s">
        <v>19</v>
      </c>
      <c r="B925" t="s">
        <v>20</v>
      </c>
      <c r="C925" t="s">
        <v>2127</v>
      </c>
      <c r="D925" t="s">
        <v>2128</v>
      </c>
      <c r="F925" s="1">
        <v>46238</v>
      </c>
      <c r="G925" s="1">
        <v>46238</v>
      </c>
      <c r="H925">
        <v>49454</v>
      </c>
      <c r="I925" s="1">
        <v>46259</v>
      </c>
      <c r="J925" s="2">
        <v>46023</v>
      </c>
      <c r="K925">
        <v>0</v>
      </c>
      <c r="L925" s="1">
        <v>46259</v>
      </c>
      <c r="M925">
        <v>0</v>
      </c>
      <c r="N925" s="3">
        <v>203142.91</v>
      </c>
      <c r="O925" t="s">
        <v>23</v>
      </c>
      <c r="P925" t="s">
        <v>148</v>
      </c>
      <c r="Q925" t="s">
        <v>2452</v>
      </c>
      <c r="R925" t="s">
        <v>26</v>
      </c>
      <c r="S925" s="4" t="str">
        <f>IF(C925="","",_xlfn.IFNA(_xlfn.XLOOKUP(C925,'CADASTRO CLIENTE'!$B$2:$B$9815,'CADASTRO CLIENTE'!$C$2:$C$9815),"NÃO ENCONTRADO"))</f>
        <v>ESMALTEC</v>
      </c>
    </row>
    <row r="926" spans="1:19" hidden="1" x14ac:dyDescent="0.3">
      <c r="A926" t="s">
        <v>19</v>
      </c>
      <c r="B926" t="s">
        <v>20</v>
      </c>
      <c r="C926" t="s">
        <v>1006</v>
      </c>
      <c r="D926" t="s">
        <v>1007</v>
      </c>
      <c r="F926" s="1">
        <v>46273</v>
      </c>
      <c r="G926" s="1">
        <v>46273</v>
      </c>
      <c r="H926">
        <v>50846</v>
      </c>
      <c r="I926" s="1">
        <v>46280</v>
      </c>
      <c r="J926" s="2">
        <v>46023</v>
      </c>
      <c r="K926">
        <v>0</v>
      </c>
      <c r="L926" s="1">
        <v>46283</v>
      </c>
      <c r="M926">
        <v>0</v>
      </c>
      <c r="N926" s="3">
        <v>3567.69</v>
      </c>
      <c r="O926" t="s">
        <v>23</v>
      </c>
      <c r="P926" t="s">
        <v>24</v>
      </c>
      <c r="Q926" t="s">
        <v>4994</v>
      </c>
      <c r="R926" t="s">
        <v>26</v>
      </c>
      <c r="S926" s="4" t="str">
        <f>IF(C926="","",_xlfn.IFNA(_xlfn.XLOOKUP(C926,'CADASTRO CLIENTE'!$B$2:$B$9815,'CADASTRO CLIENTE'!$C$2:$C$9815),"NÃO ENCONTRADO"))</f>
        <v>DD FREGAPANI ENSINO INFANTIL</v>
      </c>
    </row>
    <row r="927" spans="1:19" hidden="1" x14ac:dyDescent="0.3">
      <c r="A927" t="s">
        <v>19</v>
      </c>
      <c r="B927" t="s">
        <v>20</v>
      </c>
      <c r="C927" t="s">
        <v>712</v>
      </c>
      <c r="D927" t="s">
        <v>713</v>
      </c>
      <c r="F927" s="1">
        <v>46240</v>
      </c>
      <c r="G927" s="1">
        <v>46240</v>
      </c>
      <c r="H927">
        <v>49971</v>
      </c>
      <c r="I927" s="1">
        <v>46245</v>
      </c>
      <c r="J927" s="2">
        <v>46023</v>
      </c>
      <c r="K927">
        <v>0</v>
      </c>
      <c r="L927" s="1">
        <v>46276</v>
      </c>
      <c r="M927">
        <v>200</v>
      </c>
      <c r="N927" s="3">
        <v>10000</v>
      </c>
      <c r="O927" t="s">
        <v>23</v>
      </c>
      <c r="P927" t="s">
        <v>24</v>
      </c>
      <c r="Q927" t="s">
        <v>714</v>
      </c>
      <c r="R927" t="s">
        <v>26</v>
      </c>
      <c r="S927" s="4" t="str">
        <f>IF(C927="","",_xlfn.IFNA(_xlfn.XLOOKUP(C927,'CADASTRO CLIENTE'!$B$2:$B$9815,'CADASTRO CLIENTE'!$C$2:$C$9815),"NÃO ENCONTRADO"))</f>
        <v>MASSARI COMERCIALIZADORA DE ENERGIA S.A.</v>
      </c>
    </row>
    <row r="928" spans="1:19" hidden="1" x14ac:dyDescent="0.3">
      <c r="A928" t="s">
        <v>19</v>
      </c>
      <c r="B928" t="s">
        <v>163</v>
      </c>
      <c r="C928" t="s">
        <v>164</v>
      </c>
      <c r="D928" t="s">
        <v>165</v>
      </c>
      <c r="F928" s="1">
        <v>46269</v>
      </c>
      <c r="G928" s="1">
        <v>46269</v>
      </c>
      <c r="H928">
        <v>118</v>
      </c>
      <c r="I928" s="1">
        <v>46276</v>
      </c>
      <c r="J928" s="2">
        <v>46023</v>
      </c>
      <c r="K928">
        <v>0</v>
      </c>
      <c r="L928" s="1">
        <v>46276</v>
      </c>
      <c r="M928">
        <v>0</v>
      </c>
      <c r="N928" s="3">
        <v>35860.93</v>
      </c>
      <c r="O928" t="s">
        <v>23</v>
      </c>
      <c r="P928" t="s">
        <v>24</v>
      </c>
      <c r="Q928" t="s">
        <v>1681</v>
      </c>
      <c r="R928" t="s">
        <v>26</v>
      </c>
      <c r="S928" s="4" t="str">
        <f>IF(C928="","",_xlfn.IFNA(_xlfn.XLOOKUP(C928,'CADASTRO CLIENTE'!$B$2:$B$9815,'CADASTRO CLIENTE'!$C$2:$C$9815),"NÃO ENCONTRADO"))</f>
        <v>DAEP</v>
      </c>
    </row>
    <row r="929" spans="1:19" hidden="1" x14ac:dyDescent="0.3">
      <c r="A929" t="s">
        <v>19</v>
      </c>
      <c r="B929" t="s">
        <v>20</v>
      </c>
      <c r="C929" t="s">
        <v>541</v>
      </c>
      <c r="D929" t="s">
        <v>175</v>
      </c>
      <c r="F929" s="1">
        <v>46206</v>
      </c>
      <c r="G929" s="1">
        <v>46206</v>
      </c>
      <c r="H929">
        <v>48444</v>
      </c>
      <c r="I929" s="1">
        <v>46211</v>
      </c>
      <c r="J929" s="2">
        <v>46023</v>
      </c>
      <c r="K929">
        <v>0</v>
      </c>
      <c r="L929" s="1">
        <v>46211</v>
      </c>
      <c r="M929">
        <v>0</v>
      </c>
      <c r="N929" s="3">
        <v>26979.35</v>
      </c>
      <c r="O929" t="s">
        <v>23</v>
      </c>
      <c r="P929" t="s">
        <v>24</v>
      </c>
      <c r="Q929" t="s">
        <v>542</v>
      </c>
      <c r="R929" t="s">
        <v>26</v>
      </c>
      <c r="S929" s="4" t="str">
        <f>IF(C929="","",_xlfn.IFNA(_xlfn.XLOOKUP(C929,'CADASTRO CLIENTE'!$B$2:$B$9815,'CADASTRO CLIENTE'!$C$2:$C$9815),"NÃO ENCONTRADO"))</f>
        <v>DINIZ SUPER - OSSEAN</v>
      </c>
    </row>
    <row r="930" spans="1:19" hidden="1" x14ac:dyDescent="0.3">
      <c r="A930" t="s">
        <v>19</v>
      </c>
      <c r="B930" t="s">
        <v>20</v>
      </c>
      <c r="C930" t="s">
        <v>35</v>
      </c>
      <c r="D930" t="s">
        <v>36</v>
      </c>
      <c r="F930" s="1">
        <v>46252</v>
      </c>
      <c r="G930" s="1">
        <v>46252</v>
      </c>
      <c r="H930">
        <v>50186</v>
      </c>
      <c r="I930" s="1">
        <v>46254</v>
      </c>
      <c r="J930" s="2">
        <v>46023</v>
      </c>
      <c r="K930">
        <v>0</v>
      </c>
      <c r="L930" s="1">
        <v>46254</v>
      </c>
      <c r="M930">
        <v>0</v>
      </c>
      <c r="N930" s="3">
        <v>77766.03</v>
      </c>
      <c r="O930" t="s">
        <v>23</v>
      </c>
      <c r="P930" t="s">
        <v>24</v>
      </c>
      <c r="Q930" t="s">
        <v>1163</v>
      </c>
      <c r="R930" t="s">
        <v>26</v>
      </c>
      <c r="S930" s="4" t="str">
        <f>IF(C930="","",_xlfn.IFNA(_xlfn.XLOOKUP(C930,'CADASTRO CLIENTE'!$B$2:$B$9815,'CADASTRO CLIENTE'!$C$2:$C$9815),"NÃO ENCONTRADO"))</f>
        <v>COELCE</v>
      </c>
    </row>
    <row r="931" spans="1:19" hidden="1" x14ac:dyDescent="0.3">
      <c r="A931" t="s">
        <v>19</v>
      </c>
      <c r="B931" t="s">
        <v>20</v>
      </c>
      <c r="C931" t="s">
        <v>350</v>
      </c>
      <c r="D931" t="s">
        <v>351</v>
      </c>
      <c r="F931" s="1">
        <v>46269</v>
      </c>
      <c r="G931" s="1">
        <v>46269</v>
      </c>
      <c r="H931">
        <v>50785</v>
      </c>
      <c r="I931" s="1">
        <v>46274</v>
      </c>
      <c r="J931" s="2">
        <v>46023</v>
      </c>
      <c r="K931">
        <v>0</v>
      </c>
      <c r="L931" s="1">
        <v>46279</v>
      </c>
      <c r="M931">
        <v>0</v>
      </c>
      <c r="N931" s="3">
        <v>73484.740000000005</v>
      </c>
      <c r="O931" t="s">
        <v>23</v>
      </c>
      <c r="P931" t="s">
        <v>24</v>
      </c>
      <c r="Q931" t="s">
        <v>352</v>
      </c>
      <c r="R931" t="s">
        <v>26</v>
      </c>
      <c r="S931" s="4" t="str">
        <f>IF(C931="","",_xlfn.IFNA(_xlfn.XLOOKUP(C931,'CADASTRO CLIENTE'!$B$2:$B$9815,'CADASTRO CLIENTE'!$C$2:$C$9815),"NÃO ENCONTRADO"))</f>
        <v>RECIFE OUTLET</v>
      </c>
    </row>
    <row r="932" spans="1:19" hidden="1" x14ac:dyDescent="0.3">
      <c r="A932" t="s">
        <v>19</v>
      </c>
      <c r="B932" t="s">
        <v>20</v>
      </c>
      <c r="C932" t="s">
        <v>1213</v>
      </c>
      <c r="D932" t="s">
        <v>1214</v>
      </c>
      <c r="F932" s="1">
        <v>46209</v>
      </c>
      <c r="G932" s="1">
        <v>46209</v>
      </c>
      <c r="H932">
        <v>48940</v>
      </c>
      <c r="I932" s="1">
        <v>46218</v>
      </c>
      <c r="J932" s="2">
        <v>46023</v>
      </c>
      <c r="K932">
        <v>0</v>
      </c>
      <c r="L932" s="1">
        <v>46218</v>
      </c>
      <c r="M932">
        <v>0</v>
      </c>
      <c r="N932" s="3">
        <v>1686.13</v>
      </c>
      <c r="O932" t="s">
        <v>23</v>
      </c>
      <c r="P932" t="s">
        <v>24</v>
      </c>
      <c r="Q932" t="s">
        <v>2221</v>
      </c>
      <c r="R932" t="s">
        <v>26</v>
      </c>
      <c r="S932" s="4" t="str">
        <f>IF(C932="","",_xlfn.IFNA(_xlfn.XLOOKUP(C932,'CADASTRO CLIENTE'!$B$2:$B$9815,'CADASTRO CLIENTE'!$C$2:$C$9815),"NÃO ENCONTRADO"))</f>
        <v>INSPIRA - MTE0004324</v>
      </c>
    </row>
    <row r="933" spans="1:19" hidden="1" x14ac:dyDescent="0.3">
      <c r="A933" t="s">
        <v>47</v>
      </c>
      <c r="B933" t="s">
        <v>31</v>
      </c>
      <c r="C933" t="s">
        <v>1947</v>
      </c>
      <c r="D933" t="s">
        <v>1948</v>
      </c>
      <c r="K933">
        <v>0</v>
      </c>
      <c r="L933" s="1">
        <v>46227</v>
      </c>
      <c r="M933">
        <v>-0.01</v>
      </c>
      <c r="N933" s="3">
        <v>1287.52</v>
      </c>
      <c r="O933" t="s">
        <v>23</v>
      </c>
      <c r="P933" t="s">
        <v>34</v>
      </c>
      <c r="Q933" t="s">
        <v>1949</v>
      </c>
      <c r="R933" t="s">
        <v>26</v>
      </c>
      <c r="S933" s="4" t="str">
        <f>IF(C933="","",_xlfn.IFNA(_xlfn.XLOOKUP(C933,'CADASTRO CLIENTE'!$B$2:$B$9815,'CADASTRO CLIENTE'!$C$2:$C$9815),"NÃO ENCONTRADO"))</f>
        <v>CIBRASA</v>
      </c>
    </row>
    <row r="934" spans="1:19" hidden="1" x14ac:dyDescent="0.3">
      <c r="A934" t="s">
        <v>19</v>
      </c>
      <c r="B934" t="s">
        <v>20</v>
      </c>
      <c r="C934" t="s">
        <v>407</v>
      </c>
      <c r="D934" t="s">
        <v>408</v>
      </c>
      <c r="F934" s="1">
        <v>46206</v>
      </c>
      <c r="G934" s="1">
        <v>46206</v>
      </c>
      <c r="H934">
        <v>48535</v>
      </c>
      <c r="I934" s="1">
        <v>46217</v>
      </c>
      <c r="J934" s="2">
        <v>46023</v>
      </c>
      <c r="K934">
        <v>0</v>
      </c>
      <c r="L934" s="1">
        <v>46227</v>
      </c>
      <c r="M934">
        <v>0</v>
      </c>
      <c r="N934" s="3">
        <v>55830.96</v>
      </c>
      <c r="O934" t="s">
        <v>23</v>
      </c>
      <c r="P934" t="s">
        <v>24</v>
      </c>
      <c r="Q934" t="s">
        <v>3029</v>
      </c>
      <c r="R934" t="s">
        <v>26</v>
      </c>
      <c r="S934" s="4" t="str">
        <f>IF(C934="","",_xlfn.IFNA(_xlfn.XLOOKUP(C934,'CADASTRO CLIENTE'!$B$2:$B$9815,'CADASTRO CLIENTE'!$C$2:$C$9815),"NÃO ENCONTRADO"))</f>
        <v>CDC</v>
      </c>
    </row>
    <row r="935" spans="1:19" hidden="1" x14ac:dyDescent="0.3">
      <c r="A935" t="s">
        <v>19</v>
      </c>
      <c r="B935" t="s">
        <v>20</v>
      </c>
      <c r="C935" t="s">
        <v>789</v>
      </c>
      <c r="D935" t="s">
        <v>790</v>
      </c>
      <c r="F935" s="1">
        <v>46237</v>
      </c>
      <c r="G935" s="1">
        <v>46237</v>
      </c>
      <c r="H935">
        <v>49432</v>
      </c>
      <c r="I935" s="1">
        <v>46244</v>
      </c>
      <c r="J935" s="2">
        <v>46023</v>
      </c>
      <c r="K935">
        <v>0</v>
      </c>
      <c r="L935" s="1">
        <v>46244</v>
      </c>
      <c r="M935">
        <v>0</v>
      </c>
      <c r="N935" s="3">
        <v>174840</v>
      </c>
      <c r="O935" t="s">
        <v>23</v>
      </c>
      <c r="P935" t="s">
        <v>791</v>
      </c>
      <c r="Q935" t="s">
        <v>2100</v>
      </c>
      <c r="R935" t="s">
        <v>26</v>
      </c>
      <c r="S935" s="4" t="str">
        <f>IF(C935="","",_xlfn.IFNA(_xlfn.XLOOKUP(C935,'CADASTRO CLIENTE'!$B$2:$B$9815,'CADASTRO CLIENTE'!$C$2:$C$9815),"NÃO ENCONTRADO"))</f>
        <v>LUX ENERGY</v>
      </c>
    </row>
    <row r="936" spans="1:19" hidden="1" x14ac:dyDescent="0.3">
      <c r="A936" t="s">
        <v>47</v>
      </c>
      <c r="B936" t="s">
        <v>31</v>
      </c>
      <c r="C936" t="s">
        <v>1837</v>
      </c>
      <c r="D936" t="s">
        <v>1838</v>
      </c>
      <c r="K936">
        <v>0</v>
      </c>
      <c r="L936" s="1">
        <v>46204</v>
      </c>
      <c r="M936">
        <v>0</v>
      </c>
      <c r="N936" s="3">
        <v>1543.76</v>
      </c>
      <c r="O936" t="s">
        <v>23</v>
      </c>
      <c r="P936" t="s">
        <v>34</v>
      </c>
      <c r="Q936" t="s">
        <v>1839</v>
      </c>
      <c r="R936" t="s">
        <v>26</v>
      </c>
      <c r="S936" s="4" t="str">
        <f>IF(C936="","",_xlfn.IFNA(_xlfn.XLOOKUP(C936,'CADASTRO CLIENTE'!$B$2:$B$9815,'CADASTRO CLIENTE'!$C$2:$C$9815),"NÃO ENCONTRADO"))</f>
        <v>G P INDUSTRIA DE AÇOS</v>
      </c>
    </row>
    <row r="937" spans="1:19" hidden="1" x14ac:dyDescent="0.3">
      <c r="A937" t="s">
        <v>19</v>
      </c>
      <c r="B937" t="s">
        <v>60</v>
      </c>
      <c r="C937" t="s">
        <v>398</v>
      </c>
      <c r="D937" t="s">
        <v>399</v>
      </c>
      <c r="F937" s="1">
        <v>46238</v>
      </c>
      <c r="G937" s="1">
        <v>46238</v>
      </c>
      <c r="H937">
        <v>1491</v>
      </c>
      <c r="I937" s="1">
        <v>46249</v>
      </c>
      <c r="J937" s="2">
        <v>46023</v>
      </c>
      <c r="K937">
        <v>0</v>
      </c>
      <c r="L937" s="1">
        <v>46251</v>
      </c>
      <c r="M937">
        <v>0</v>
      </c>
      <c r="N937" s="3">
        <v>46164.57</v>
      </c>
      <c r="O937" t="s">
        <v>23</v>
      </c>
      <c r="P937" t="s">
        <v>63</v>
      </c>
      <c r="Q937" t="s">
        <v>3039</v>
      </c>
      <c r="R937" t="s">
        <v>26</v>
      </c>
      <c r="S937" s="4" t="str">
        <f>IF(C937="","",_xlfn.IFNA(_xlfn.XLOOKUP(C937,'CADASTRO CLIENTE'!$B$2:$B$9815,'CADASTRO CLIENTE'!$C$2:$C$9815),"NÃO ENCONTRADO"))</f>
        <v>COELBA</v>
      </c>
    </row>
    <row r="938" spans="1:19" hidden="1" x14ac:dyDescent="0.3">
      <c r="A938" t="s">
        <v>19</v>
      </c>
      <c r="B938" t="s">
        <v>20</v>
      </c>
      <c r="C938" t="s">
        <v>1621</v>
      </c>
      <c r="D938" t="s">
        <v>1622</v>
      </c>
      <c r="F938" s="1">
        <v>46210</v>
      </c>
      <c r="G938" s="1">
        <v>46210</v>
      </c>
      <c r="H938">
        <v>49034</v>
      </c>
      <c r="I938" s="1">
        <v>46218</v>
      </c>
      <c r="J938" s="2">
        <v>46023</v>
      </c>
      <c r="K938">
        <v>0</v>
      </c>
      <c r="L938" s="1">
        <v>46218</v>
      </c>
      <c r="M938">
        <v>0</v>
      </c>
      <c r="N938" s="3">
        <v>3866.65</v>
      </c>
      <c r="O938" t="s">
        <v>23</v>
      </c>
      <c r="P938" t="s">
        <v>24</v>
      </c>
      <c r="Q938" t="s">
        <v>1623</v>
      </c>
      <c r="R938" t="s">
        <v>26</v>
      </c>
      <c r="S938" s="4" t="str">
        <f>IF(C938="","",_xlfn.IFNA(_xlfn.XLOOKUP(C938,'CADASTRO CLIENTE'!$B$2:$B$9815,'CADASTRO CLIENTE'!$C$2:$C$9815),"NÃO ENCONTRADO"))</f>
        <v>INSPIRA NORDESTE - UNID 5</v>
      </c>
    </row>
    <row r="939" spans="1:19" hidden="1" x14ac:dyDescent="0.3">
      <c r="A939" t="s">
        <v>19</v>
      </c>
      <c r="B939" t="s">
        <v>20</v>
      </c>
      <c r="C939" t="s">
        <v>1339</v>
      </c>
      <c r="D939" t="s">
        <v>1340</v>
      </c>
      <c r="F939" s="1">
        <v>46244</v>
      </c>
      <c r="G939" s="1">
        <v>46244</v>
      </c>
      <c r="H939">
        <v>50129</v>
      </c>
      <c r="I939" s="1">
        <v>46252</v>
      </c>
      <c r="J939" s="2">
        <v>46023</v>
      </c>
      <c r="K939">
        <v>0</v>
      </c>
      <c r="L939" s="1">
        <v>46251</v>
      </c>
      <c r="M939">
        <v>0</v>
      </c>
      <c r="N939" s="3">
        <v>1520.77</v>
      </c>
      <c r="O939" t="s">
        <v>23</v>
      </c>
      <c r="P939" t="s">
        <v>24</v>
      </c>
      <c r="Q939" t="s">
        <v>1729</v>
      </c>
      <c r="R939" t="s">
        <v>26</v>
      </c>
      <c r="S939" s="4" t="str">
        <f>IF(C939="","",_xlfn.IFNA(_xlfn.XLOOKUP(C939,'CADASTRO CLIENTE'!$B$2:$B$9815,'CADASTRO CLIENTE'!$C$2:$C$9815),"NÃO ENCONTRADO"))</f>
        <v>SERMED</v>
      </c>
    </row>
    <row r="940" spans="1:19" hidden="1" x14ac:dyDescent="0.3">
      <c r="A940" t="s">
        <v>19</v>
      </c>
      <c r="B940" t="s">
        <v>20</v>
      </c>
      <c r="C940" t="s">
        <v>3071</v>
      </c>
      <c r="D940" t="s">
        <v>3072</v>
      </c>
      <c r="F940" s="1">
        <v>46210</v>
      </c>
      <c r="G940" s="1">
        <v>46210</v>
      </c>
      <c r="H940">
        <v>49018</v>
      </c>
      <c r="I940" s="1">
        <v>46218</v>
      </c>
      <c r="J940" s="2">
        <v>46023</v>
      </c>
      <c r="K940">
        <v>0</v>
      </c>
      <c r="L940" s="1">
        <v>46290</v>
      </c>
      <c r="M940">
        <v>0</v>
      </c>
      <c r="N940" s="3">
        <v>4970.34</v>
      </c>
      <c r="O940" t="s">
        <v>23</v>
      </c>
      <c r="P940" t="s">
        <v>24</v>
      </c>
      <c r="Q940" t="s">
        <v>26699</v>
      </c>
      <c r="R940" t="s">
        <v>26</v>
      </c>
      <c r="S940" s="4" t="str">
        <f>IF(C940="","",_xlfn.IFNA(_xlfn.XLOOKUP(C940,'CADASTRO CLIENTE'!$B$2:$B$9815,'CADASTRO CLIENTE'!$C$2:$C$9815),"NÃO ENCONTRADO"))</f>
        <v>MIRAPRAIA</v>
      </c>
    </row>
    <row r="941" spans="1:19" hidden="1" x14ac:dyDescent="0.3">
      <c r="A941" t="s">
        <v>19</v>
      </c>
      <c r="B941" t="s">
        <v>20</v>
      </c>
      <c r="C941" t="s">
        <v>602</v>
      </c>
      <c r="D941" t="s">
        <v>217</v>
      </c>
      <c r="F941" s="1">
        <v>46206</v>
      </c>
      <c r="G941" s="1">
        <v>46206</v>
      </c>
      <c r="H941">
        <v>48656</v>
      </c>
      <c r="I941" s="1">
        <v>46211</v>
      </c>
      <c r="J941" s="2">
        <v>46023</v>
      </c>
      <c r="K941">
        <v>0</v>
      </c>
      <c r="L941" s="1">
        <v>46211</v>
      </c>
      <c r="M941">
        <v>0</v>
      </c>
      <c r="N941" s="3">
        <v>10814.04</v>
      </c>
      <c r="O941" t="s">
        <v>23</v>
      </c>
      <c r="P941" t="s">
        <v>24</v>
      </c>
      <c r="Q941" t="s">
        <v>603</v>
      </c>
      <c r="R941" t="s">
        <v>26</v>
      </c>
      <c r="S941" s="4" t="str">
        <f>IF(C941="","",_xlfn.IFNA(_xlfn.XLOOKUP(C941,'CADASTRO CLIENTE'!$B$2:$B$9815,'CADASTRO CLIENTE'!$C$2:$C$9815),"NÃO ENCONTRADO"))</f>
        <v>SENAI CABO</v>
      </c>
    </row>
    <row r="942" spans="1:19" hidden="1" x14ac:dyDescent="0.3">
      <c r="A942" t="s">
        <v>19</v>
      </c>
      <c r="B942" t="s">
        <v>20</v>
      </c>
      <c r="C942" t="s">
        <v>2232</v>
      </c>
      <c r="D942" t="s">
        <v>1610</v>
      </c>
      <c r="F942" s="1">
        <v>46241</v>
      </c>
      <c r="G942" s="1">
        <v>46241</v>
      </c>
      <c r="H942">
        <v>50100</v>
      </c>
      <c r="I942" s="1">
        <v>46246</v>
      </c>
      <c r="J942" s="2">
        <v>46023</v>
      </c>
      <c r="K942">
        <v>0</v>
      </c>
      <c r="L942" s="1">
        <v>46248</v>
      </c>
      <c r="M942">
        <v>0</v>
      </c>
      <c r="N942" s="3">
        <v>30784.97</v>
      </c>
      <c r="O942" t="s">
        <v>23</v>
      </c>
      <c r="P942" t="s">
        <v>24</v>
      </c>
      <c r="Q942" t="s">
        <v>2233</v>
      </c>
      <c r="R942" t="s">
        <v>26</v>
      </c>
      <c r="S942" s="4" t="str">
        <f>IF(C942="","",_xlfn.IFNA(_xlfn.XLOOKUP(C942,'CADASTRO CLIENTE'!$B$2:$B$9815,'CADASTRO CLIENTE'!$C$2:$C$9815),"NÃO ENCONTRADO"))</f>
        <v>PRIME SEAFOOD - PE</v>
      </c>
    </row>
    <row r="943" spans="1:19" hidden="1" x14ac:dyDescent="0.3">
      <c r="A943" t="s">
        <v>19</v>
      </c>
      <c r="B943" t="s">
        <v>20</v>
      </c>
      <c r="C943" t="s">
        <v>730</v>
      </c>
      <c r="D943" t="s">
        <v>111</v>
      </c>
      <c r="F943" s="1">
        <v>46209</v>
      </c>
      <c r="G943" s="1">
        <v>46209</v>
      </c>
      <c r="H943">
        <v>48861</v>
      </c>
      <c r="I943" s="1">
        <v>46217</v>
      </c>
      <c r="J943" s="2">
        <v>46023</v>
      </c>
      <c r="K943">
        <v>0</v>
      </c>
      <c r="L943" s="1">
        <v>46211</v>
      </c>
      <c r="M943">
        <v>0</v>
      </c>
      <c r="N943" s="3">
        <v>8629.3700000000008</v>
      </c>
      <c r="O943" t="s">
        <v>23</v>
      </c>
      <c r="P943" t="s">
        <v>24</v>
      </c>
      <c r="Q943" t="s">
        <v>1528</v>
      </c>
      <c r="R943" t="s">
        <v>26</v>
      </c>
      <c r="S943" s="4" t="str">
        <f>IF(C943="","",_xlfn.IFNA(_xlfn.XLOOKUP(C943,'CADASTRO CLIENTE'!$B$2:$B$9815,'CADASTRO CLIENTE'!$C$2:$C$9815),"NÃO ENCONTRADO"))</f>
        <v>SELFIT BARÃO DE GURGUÉIA - (PI)</v>
      </c>
    </row>
    <row r="944" spans="1:19" hidden="1" x14ac:dyDescent="0.3">
      <c r="A944" t="s">
        <v>19</v>
      </c>
      <c r="B944" t="s">
        <v>20</v>
      </c>
      <c r="C944" t="s">
        <v>625</v>
      </c>
      <c r="D944" t="s">
        <v>217</v>
      </c>
      <c r="F944" s="1">
        <v>46238</v>
      </c>
      <c r="G944" s="1">
        <v>46238</v>
      </c>
      <c r="H944">
        <v>49520</v>
      </c>
      <c r="I944" s="1">
        <v>46244</v>
      </c>
      <c r="J944" s="2">
        <v>46023</v>
      </c>
      <c r="K944">
        <v>0</v>
      </c>
      <c r="L944" s="1">
        <v>46244</v>
      </c>
      <c r="M944">
        <v>0</v>
      </c>
      <c r="N944" s="3">
        <v>3410.88</v>
      </c>
      <c r="O944" t="s">
        <v>23</v>
      </c>
      <c r="P944" t="s">
        <v>24</v>
      </c>
      <c r="Q944" t="s">
        <v>626</v>
      </c>
      <c r="R944" t="s">
        <v>26</v>
      </c>
      <c r="S944" s="4" t="str">
        <f>IF(C944="","",_xlfn.IFNA(_xlfn.XLOOKUP(C944,'CADASTRO CLIENTE'!$B$2:$B$9815,'CADASTRO CLIENTE'!$C$2:$C$9815),"NÃO ENCONTRADO"))</f>
        <v>SENAI IST</v>
      </c>
    </row>
    <row r="945" spans="1:19" hidden="1" x14ac:dyDescent="0.3">
      <c r="A945" t="s">
        <v>47</v>
      </c>
      <c r="B945" t="s">
        <v>31</v>
      </c>
      <c r="C945" t="s">
        <v>479</v>
      </c>
      <c r="D945" t="s">
        <v>480</v>
      </c>
      <c r="K945">
        <v>0</v>
      </c>
      <c r="L945" s="1">
        <v>46279</v>
      </c>
      <c r="M945">
        <v>0</v>
      </c>
      <c r="N945">
        <v>469.25</v>
      </c>
      <c r="O945" t="s">
        <v>23</v>
      </c>
      <c r="P945" t="s">
        <v>207</v>
      </c>
      <c r="Q945" t="s">
        <v>755</v>
      </c>
      <c r="R945" t="s">
        <v>26</v>
      </c>
      <c r="S945" s="4" t="str">
        <f>IF(C945="","",_xlfn.IFNA(_xlfn.XLOOKUP(C945,'CADASTRO CLIENTE'!$B$2:$B$9815,'CADASTRO CLIENTE'!$C$2:$C$9815),"NÃO ENCONTRADO"))</f>
        <v>BISCOITOS E BOLACHAS SKIN</v>
      </c>
    </row>
    <row r="946" spans="1:19" hidden="1" x14ac:dyDescent="0.3">
      <c r="A946" t="s">
        <v>47</v>
      </c>
      <c r="B946" t="s">
        <v>31</v>
      </c>
      <c r="C946" t="s">
        <v>483</v>
      </c>
      <c r="D946" t="s">
        <v>484</v>
      </c>
      <c r="K946">
        <v>0</v>
      </c>
      <c r="L946" s="1">
        <v>46205</v>
      </c>
      <c r="M946">
        <v>0</v>
      </c>
      <c r="N946">
        <v>523.62</v>
      </c>
      <c r="O946" t="s">
        <v>23</v>
      </c>
      <c r="P946" t="s">
        <v>34</v>
      </c>
      <c r="Q946" t="s">
        <v>2921</v>
      </c>
      <c r="R946" t="s">
        <v>26</v>
      </c>
      <c r="S946" s="4" t="str">
        <f>IF(C946="","",_xlfn.IFNA(_xlfn.XLOOKUP(C946,'CADASTRO CLIENTE'!$B$2:$B$9815,'CADASTRO CLIENTE'!$C$2:$C$9815),"NÃO ENCONTRADO"))</f>
        <v>ATACADO DA CONSTRUCAO</v>
      </c>
    </row>
    <row r="947" spans="1:19" hidden="1" x14ac:dyDescent="0.3">
      <c r="A947" t="s">
        <v>19</v>
      </c>
      <c r="B947" t="s">
        <v>20</v>
      </c>
      <c r="C947" t="s">
        <v>2218</v>
      </c>
      <c r="D947" t="s">
        <v>1622</v>
      </c>
      <c r="F947" s="1">
        <v>46239</v>
      </c>
      <c r="G947" s="1">
        <v>46239</v>
      </c>
      <c r="H947">
        <v>49858</v>
      </c>
      <c r="I947" s="1">
        <v>46249</v>
      </c>
      <c r="J947" s="2">
        <v>46023</v>
      </c>
      <c r="K947">
        <v>0</v>
      </c>
      <c r="L947" s="1">
        <v>46251</v>
      </c>
      <c r="M947">
        <v>0</v>
      </c>
      <c r="N947" s="3">
        <v>5355.61</v>
      </c>
      <c r="O947" t="s">
        <v>23</v>
      </c>
      <c r="P947" t="s">
        <v>24</v>
      </c>
      <c r="Q947" t="s">
        <v>2505</v>
      </c>
      <c r="R947" t="s">
        <v>26</v>
      </c>
      <c r="S947" s="4" t="str">
        <f>IF(C947="","",_xlfn.IFNA(_xlfn.XLOOKUP(C947,'CADASTRO CLIENTE'!$B$2:$B$9815,'CADASTRO CLIENTE'!$C$2:$C$9815),"NÃO ENCONTRADO"))</f>
        <v>INSPIRA NORDESTE - UNID 2</v>
      </c>
    </row>
    <row r="948" spans="1:19" hidden="1" x14ac:dyDescent="0.3">
      <c r="A948" t="s">
        <v>19</v>
      </c>
      <c r="B948" t="s">
        <v>20</v>
      </c>
      <c r="C948" t="s">
        <v>486</v>
      </c>
      <c r="D948" t="s">
        <v>252</v>
      </c>
      <c r="F948" s="1">
        <v>46261</v>
      </c>
      <c r="G948" s="1">
        <v>46261</v>
      </c>
      <c r="H948">
        <v>2026082701</v>
      </c>
      <c r="I948" s="1">
        <v>46268</v>
      </c>
      <c r="J948" s="2">
        <v>46023</v>
      </c>
      <c r="K948">
        <v>0</v>
      </c>
      <c r="L948" s="1">
        <v>46267</v>
      </c>
      <c r="M948">
        <v>0</v>
      </c>
      <c r="N948">
        <v>515.16</v>
      </c>
      <c r="O948" t="s">
        <v>23</v>
      </c>
      <c r="P948" t="s">
        <v>24</v>
      </c>
      <c r="Q948" t="s">
        <v>2487</v>
      </c>
      <c r="R948" t="s">
        <v>26</v>
      </c>
      <c r="S948" s="4" t="str">
        <f>IF(C948="","",_xlfn.IFNA(_xlfn.XLOOKUP(C948,'CADASTRO CLIENTE'!$B$2:$B$9815,'CADASTRO CLIENTE'!$C$2:$C$9815),"NÃO ENCONTRADO"))</f>
        <v>SER - GRAÇAS</v>
      </c>
    </row>
    <row r="949" spans="1:19" hidden="1" x14ac:dyDescent="0.3">
      <c r="A949" t="s">
        <v>19</v>
      </c>
      <c r="B949" t="s">
        <v>60</v>
      </c>
      <c r="C949" t="s">
        <v>180</v>
      </c>
      <c r="D949" t="s">
        <v>181</v>
      </c>
      <c r="F949" s="1">
        <v>46217</v>
      </c>
      <c r="G949" s="1">
        <v>46217</v>
      </c>
      <c r="H949">
        <v>1467</v>
      </c>
      <c r="I949" s="1">
        <v>46217</v>
      </c>
      <c r="J949" s="2">
        <v>46023</v>
      </c>
      <c r="K949">
        <v>0</v>
      </c>
      <c r="L949" s="1">
        <v>46223</v>
      </c>
      <c r="M949">
        <v>0</v>
      </c>
      <c r="N949" s="3">
        <v>7273.13</v>
      </c>
      <c r="O949" t="s">
        <v>23</v>
      </c>
      <c r="P949" t="s">
        <v>63</v>
      </c>
      <c r="Q949" t="s">
        <v>182</v>
      </c>
      <c r="R949" t="s">
        <v>26</v>
      </c>
      <c r="S949" s="4" t="str">
        <f>IF(C949="","",_xlfn.IFNA(_xlfn.XLOOKUP(C949,'CADASTRO CLIENTE'!$B$2:$B$9815,'CADASTRO CLIENTE'!$C$2:$C$9815),"NÃO ENCONTRADO"))</f>
        <v>ENERGISA SE</v>
      </c>
    </row>
    <row r="950" spans="1:19" hidden="1" x14ac:dyDescent="0.3">
      <c r="A950" t="s">
        <v>47</v>
      </c>
      <c r="B950" t="s">
        <v>20</v>
      </c>
      <c r="C950" t="s">
        <v>2790</v>
      </c>
      <c r="D950" t="s">
        <v>2791</v>
      </c>
      <c r="K950">
        <v>0</v>
      </c>
      <c r="L950" s="1">
        <v>46252</v>
      </c>
      <c r="M950" s="3">
        <v>-3234.06</v>
      </c>
      <c r="N950" s="3">
        <v>4891.6400000000003</v>
      </c>
      <c r="O950" t="s">
        <v>23</v>
      </c>
      <c r="P950" t="s">
        <v>24</v>
      </c>
      <c r="Q950" t="s">
        <v>2792</v>
      </c>
      <c r="R950" t="s">
        <v>26</v>
      </c>
      <c r="S950" s="4" t="str">
        <f>IF(C950="","",_xlfn.IFNA(_xlfn.XLOOKUP(C950,'CADASTRO CLIENTE'!$B$2:$B$9815,'CADASTRO CLIENTE'!$C$2:$C$9815),"NÃO ENCONTRADO"))</f>
        <v>VICTOR EDUARDO CHIAMULERA</v>
      </c>
    </row>
    <row r="951" spans="1:19" hidden="1" x14ac:dyDescent="0.3">
      <c r="A951" t="s">
        <v>19</v>
      </c>
      <c r="B951" t="s">
        <v>20</v>
      </c>
      <c r="C951" t="s">
        <v>2458</v>
      </c>
      <c r="D951" t="s">
        <v>1121</v>
      </c>
      <c r="F951" s="1">
        <v>46238</v>
      </c>
      <c r="G951" s="1">
        <v>46238</v>
      </c>
      <c r="H951">
        <v>49664</v>
      </c>
      <c r="I951" s="1">
        <v>46244</v>
      </c>
      <c r="J951" s="2">
        <v>46023</v>
      </c>
      <c r="K951">
        <v>0</v>
      </c>
      <c r="L951" s="1">
        <v>46247</v>
      </c>
      <c r="M951">
        <v>0</v>
      </c>
      <c r="N951" s="3">
        <v>67572.89</v>
      </c>
      <c r="O951" t="s">
        <v>23</v>
      </c>
      <c r="P951" t="s">
        <v>24</v>
      </c>
      <c r="Q951" t="s">
        <v>2696</v>
      </c>
      <c r="R951" t="s">
        <v>26</v>
      </c>
      <c r="S951" s="4" t="str">
        <f>IF(C951="","",_xlfn.IFNA(_xlfn.XLOOKUP(C951,'CADASTRO CLIENTE'!$B$2:$B$9815,'CADASTRO CLIENTE'!$C$2:$C$9815),"NÃO ENCONTRADO"))</f>
        <v>DIA A DIA - SOBRADINHO</v>
      </c>
    </row>
    <row r="952" spans="1:19" hidden="1" x14ac:dyDescent="0.3">
      <c r="A952" t="s">
        <v>19</v>
      </c>
      <c r="B952" t="s">
        <v>60</v>
      </c>
      <c r="C952" t="s">
        <v>315</v>
      </c>
      <c r="D952" t="s">
        <v>316</v>
      </c>
      <c r="F952" s="1">
        <v>46251</v>
      </c>
      <c r="G952" s="1">
        <v>46251</v>
      </c>
      <c r="H952">
        <v>1522</v>
      </c>
      <c r="I952" s="1">
        <v>46264</v>
      </c>
      <c r="J952" s="2">
        <v>46023</v>
      </c>
      <c r="K952">
        <v>0</v>
      </c>
      <c r="L952" s="1">
        <v>46265</v>
      </c>
      <c r="M952">
        <v>0</v>
      </c>
      <c r="N952" s="3">
        <v>10918.48</v>
      </c>
      <c r="O952" t="s">
        <v>23</v>
      </c>
      <c r="P952" t="s">
        <v>63</v>
      </c>
      <c r="Q952" t="s">
        <v>2658</v>
      </c>
      <c r="R952" t="s">
        <v>26</v>
      </c>
      <c r="S952" s="4" t="str">
        <f>IF(C952="","",_xlfn.IFNA(_xlfn.XLOOKUP(C952,'CADASTRO CLIENTE'!$B$2:$B$9815,'CADASTRO CLIENTE'!$C$2:$C$9815),"NÃO ENCONTRADO"))</f>
        <v>CELESC DISTRIBUICAO</v>
      </c>
    </row>
    <row r="953" spans="1:19" hidden="1" x14ac:dyDescent="0.3">
      <c r="A953" t="s">
        <v>19</v>
      </c>
      <c r="B953" t="s">
        <v>20</v>
      </c>
      <c r="C953" t="s">
        <v>291</v>
      </c>
      <c r="D953" t="s">
        <v>200</v>
      </c>
      <c r="F953" s="1">
        <v>46239</v>
      </c>
      <c r="G953" s="1">
        <v>46239</v>
      </c>
      <c r="H953">
        <v>49844</v>
      </c>
      <c r="I953" s="1">
        <v>46249</v>
      </c>
      <c r="J953" s="2">
        <v>46023</v>
      </c>
      <c r="K953">
        <v>0</v>
      </c>
      <c r="L953" s="1">
        <v>46251</v>
      </c>
      <c r="M953">
        <v>0</v>
      </c>
      <c r="N953" s="3">
        <v>6218.1</v>
      </c>
      <c r="O953" t="s">
        <v>23</v>
      </c>
      <c r="P953" t="s">
        <v>24</v>
      </c>
      <c r="Q953" t="s">
        <v>2373</v>
      </c>
      <c r="R953" t="s">
        <v>26</v>
      </c>
      <c r="S953" s="4" t="str">
        <f>IF(C953="","",_xlfn.IFNA(_xlfn.XLOOKUP(C953,'CADASTRO CLIENTE'!$B$2:$B$9815,'CADASTRO CLIENTE'!$C$2:$C$9815),"NÃO ENCONTRADO"))</f>
        <v>INSPIRA MUDANCA - UNID 15</v>
      </c>
    </row>
    <row r="954" spans="1:19" hidden="1" x14ac:dyDescent="0.3">
      <c r="A954" t="s">
        <v>47</v>
      </c>
      <c r="B954" t="s">
        <v>31</v>
      </c>
      <c r="C954" t="s">
        <v>873</v>
      </c>
      <c r="D954" t="s">
        <v>874</v>
      </c>
      <c r="K954">
        <v>0</v>
      </c>
      <c r="L954" s="1">
        <v>46287</v>
      </c>
      <c r="M954">
        <v>0</v>
      </c>
      <c r="N954">
        <v>501.67</v>
      </c>
      <c r="O954" t="s">
        <v>23</v>
      </c>
      <c r="P954" t="s">
        <v>34</v>
      </c>
      <c r="Q954" t="s">
        <v>4981</v>
      </c>
      <c r="R954" t="s">
        <v>26</v>
      </c>
      <c r="S954" s="4" t="str">
        <f>IF(C954="","",_xlfn.IFNA(_xlfn.XLOOKUP(C954,'CADASTRO CLIENTE'!$B$2:$B$9815,'CADASTRO CLIENTE'!$C$2:$C$9815),"NÃO ENCONTRADO"))</f>
        <v>EDEMAR PORTO ALIMENTOS E BEBIDAS</v>
      </c>
    </row>
    <row r="955" spans="1:19" hidden="1" x14ac:dyDescent="0.3">
      <c r="A955" t="s">
        <v>19</v>
      </c>
      <c r="B955" t="s">
        <v>20</v>
      </c>
      <c r="C955" t="s">
        <v>1592</v>
      </c>
      <c r="D955" t="s">
        <v>20</v>
      </c>
      <c r="F955" s="1">
        <v>46238</v>
      </c>
      <c r="G955" s="1">
        <v>46238</v>
      </c>
      <c r="H955">
        <v>49564</v>
      </c>
      <c r="I955" s="1">
        <v>46245</v>
      </c>
      <c r="J955" s="2">
        <v>46023</v>
      </c>
      <c r="K955">
        <v>0</v>
      </c>
      <c r="L955" s="1">
        <v>46244</v>
      </c>
      <c r="M955">
        <v>0</v>
      </c>
      <c r="N955" s="3">
        <v>336166.1</v>
      </c>
      <c r="O955" t="s">
        <v>23</v>
      </c>
      <c r="P955" t="s">
        <v>142</v>
      </c>
      <c r="Q955" t="s">
        <v>2326</v>
      </c>
      <c r="R955" t="s">
        <v>26</v>
      </c>
      <c r="S955" s="4" t="str">
        <f>IF(C955="","",_xlfn.IFNA(_xlfn.XLOOKUP(C955,'CADASTRO CLIENTE'!$B$2:$B$9815,'CADASTRO CLIENTE'!$C$2:$C$9815),"NÃO ENCONTRADO"))</f>
        <v>KROMA AC</v>
      </c>
    </row>
    <row r="956" spans="1:19" hidden="1" x14ac:dyDescent="0.3">
      <c r="A956" t="s">
        <v>47</v>
      </c>
      <c r="B956" t="s">
        <v>20</v>
      </c>
      <c r="C956" t="s">
        <v>1561</v>
      </c>
      <c r="D956" t="s">
        <v>287</v>
      </c>
      <c r="K956">
        <v>0</v>
      </c>
      <c r="L956" s="1">
        <v>46234</v>
      </c>
      <c r="M956">
        <v>0</v>
      </c>
      <c r="N956" s="3">
        <v>4000</v>
      </c>
      <c r="O956" t="s">
        <v>23</v>
      </c>
      <c r="P956" t="s">
        <v>142</v>
      </c>
      <c r="Q956" t="s">
        <v>2650</v>
      </c>
      <c r="R956" t="s">
        <v>26</v>
      </c>
      <c r="S956" s="4" t="str">
        <f>IF(C956="","",_xlfn.IFNA(_xlfn.XLOOKUP(C956,'CADASTRO CLIENTE'!$B$2:$B$9815,'CADASTRO CLIENTE'!$C$2:$C$9815),"NÃO ENCONTRADO"))</f>
        <v>SIMOES e DUARTE UC1</v>
      </c>
    </row>
    <row r="957" spans="1:19" hidden="1" x14ac:dyDescent="0.3">
      <c r="A957" t="s">
        <v>47</v>
      </c>
      <c r="B957" t="s">
        <v>31</v>
      </c>
      <c r="C957" t="s">
        <v>1237</v>
      </c>
      <c r="D957" t="s">
        <v>863</v>
      </c>
      <c r="K957">
        <v>0</v>
      </c>
      <c r="L957" s="1">
        <v>46204</v>
      </c>
      <c r="M957">
        <v>0</v>
      </c>
      <c r="N957">
        <v>690.93</v>
      </c>
      <c r="O957" t="s">
        <v>23</v>
      </c>
      <c r="P957" t="s">
        <v>34</v>
      </c>
      <c r="Q957" t="s">
        <v>1238</v>
      </c>
      <c r="R957" t="s">
        <v>26</v>
      </c>
      <c r="S957" s="4" t="str">
        <f>IF(C957="","",_xlfn.IFNA(_xlfn.XLOOKUP(C957,'CADASTRO CLIENTE'!$B$2:$B$9815,'CADASTRO CLIENTE'!$C$2:$C$9815),"NÃO ENCONTRADO"))</f>
        <v>DIPLOMATA PINA</v>
      </c>
    </row>
    <row r="958" spans="1:19" hidden="1" x14ac:dyDescent="0.3">
      <c r="A958" t="s">
        <v>47</v>
      </c>
      <c r="B958" t="s">
        <v>20</v>
      </c>
      <c r="C958" t="s">
        <v>209</v>
      </c>
      <c r="D958" t="s">
        <v>210</v>
      </c>
      <c r="K958">
        <v>0</v>
      </c>
      <c r="L958" s="1">
        <v>46211</v>
      </c>
      <c r="M958">
        <v>0</v>
      </c>
      <c r="N958" s="3">
        <v>1440000</v>
      </c>
      <c r="O958" t="s">
        <v>23</v>
      </c>
      <c r="P958" t="s">
        <v>1146</v>
      </c>
      <c r="Q958" t="s">
        <v>2005</v>
      </c>
      <c r="R958" t="s">
        <v>26</v>
      </c>
      <c r="S958" s="4" t="str">
        <f>IF(C958="","",_xlfn.IFNA(_xlfn.XLOOKUP(C958,'CADASTRO CLIENTE'!$B$2:$B$9815,'CADASTRO CLIENTE'!$C$2:$C$9815),"NÃO ENCONTRADO"))</f>
        <v>SQUADRA ENERGIA</v>
      </c>
    </row>
    <row r="959" spans="1:19" hidden="1" x14ac:dyDescent="0.3">
      <c r="A959" t="s">
        <v>19</v>
      </c>
      <c r="B959" t="s">
        <v>20</v>
      </c>
      <c r="C959" t="s">
        <v>686</v>
      </c>
      <c r="D959" t="s">
        <v>252</v>
      </c>
      <c r="F959" s="1">
        <v>46244</v>
      </c>
      <c r="G959" s="1">
        <v>46244</v>
      </c>
      <c r="H959">
        <v>50128</v>
      </c>
      <c r="I959" s="1">
        <v>46252</v>
      </c>
      <c r="J959" s="2">
        <v>46023</v>
      </c>
      <c r="K959">
        <v>0</v>
      </c>
      <c r="L959" s="1">
        <v>46251</v>
      </c>
      <c r="M959">
        <v>0</v>
      </c>
      <c r="N959" s="3">
        <v>3063.83</v>
      </c>
      <c r="O959" t="s">
        <v>23</v>
      </c>
      <c r="P959" t="s">
        <v>24</v>
      </c>
      <c r="Q959" t="s">
        <v>1808</v>
      </c>
      <c r="R959" t="s">
        <v>26</v>
      </c>
      <c r="S959" s="4" t="str">
        <f>IF(C959="","",_xlfn.IFNA(_xlfn.XLOOKUP(C959,'CADASTRO CLIENTE'!$B$2:$B$9815,'CADASTRO CLIENTE'!$C$2:$C$9815),"NÃO ENCONTRADO"))</f>
        <v>SER EDUCACIONAL JOQUEI II</v>
      </c>
    </row>
    <row r="960" spans="1:19" hidden="1" x14ac:dyDescent="0.3">
      <c r="A960" t="s">
        <v>19</v>
      </c>
      <c r="B960" t="s">
        <v>31</v>
      </c>
      <c r="C960" t="s">
        <v>551</v>
      </c>
      <c r="D960" t="s">
        <v>552</v>
      </c>
      <c r="F960" s="1">
        <v>46267</v>
      </c>
      <c r="G960" s="1">
        <v>46267</v>
      </c>
      <c r="H960">
        <v>880</v>
      </c>
      <c r="I960" s="1">
        <v>46295</v>
      </c>
      <c r="J960" s="2">
        <v>46023</v>
      </c>
      <c r="K960">
        <v>0</v>
      </c>
      <c r="L960" s="1">
        <v>46294</v>
      </c>
      <c r="M960">
        <v>0</v>
      </c>
      <c r="N960">
        <v>986.16</v>
      </c>
      <c r="O960" t="s">
        <v>23</v>
      </c>
      <c r="P960" t="s">
        <v>34</v>
      </c>
      <c r="Q960" t="s">
        <v>26764</v>
      </c>
      <c r="R960" t="s">
        <v>26</v>
      </c>
      <c r="S960" s="4" t="str">
        <f>IF(C960="","",_xlfn.IFNA(_xlfn.XLOOKUP(C960,'CADASTRO CLIENTE'!$B$2:$B$9815,'CADASTRO CLIENTE'!$C$2:$C$9815),"NÃO ENCONTRADO"))</f>
        <v>COMERCIAL CASA DOS FRIOS</v>
      </c>
    </row>
    <row r="961" spans="1:19" hidden="1" x14ac:dyDescent="0.3">
      <c r="A961" t="s">
        <v>19</v>
      </c>
      <c r="B961" t="s">
        <v>60</v>
      </c>
      <c r="C961" t="s">
        <v>133</v>
      </c>
      <c r="D961" t="s">
        <v>134</v>
      </c>
      <c r="F961" s="1">
        <v>46251</v>
      </c>
      <c r="G961" s="1">
        <v>46251</v>
      </c>
      <c r="H961">
        <v>1535</v>
      </c>
      <c r="I961" s="1">
        <v>46264</v>
      </c>
      <c r="J961" s="2">
        <v>46023</v>
      </c>
      <c r="K961">
        <v>0</v>
      </c>
      <c r="L961" s="1">
        <v>46265</v>
      </c>
      <c r="M961">
        <v>0</v>
      </c>
      <c r="N961" s="3">
        <v>10438.459999999999</v>
      </c>
      <c r="O961" t="s">
        <v>23</v>
      </c>
      <c r="P961" t="s">
        <v>63</v>
      </c>
      <c r="Q961" t="s">
        <v>996</v>
      </c>
      <c r="R961" t="s">
        <v>26</v>
      </c>
      <c r="S961" s="4" t="str">
        <f>IF(C961="","",_xlfn.IFNA(_xlfn.XLOOKUP(C961,'CADASTRO CLIENTE'!$B$2:$B$9815,'CADASTRO CLIENTE'!$C$2:$C$9815),"NÃO ENCONTRADO"))</f>
        <v>ENERGISA PB</v>
      </c>
    </row>
    <row r="962" spans="1:19" hidden="1" x14ac:dyDescent="0.3">
      <c r="A962" t="s">
        <v>47</v>
      </c>
      <c r="B962" t="s">
        <v>31</v>
      </c>
      <c r="C962" t="s">
        <v>959</v>
      </c>
      <c r="D962" t="s">
        <v>960</v>
      </c>
      <c r="K962">
        <v>0</v>
      </c>
      <c r="L962" s="1">
        <v>46283</v>
      </c>
      <c r="M962">
        <v>387.71</v>
      </c>
      <c r="N962" s="3">
        <v>1550.85</v>
      </c>
      <c r="O962" t="s">
        <v>23</v>
      </c>
      <c r="P962" t="s">
        <v>34</v>
      </c>
      <c r="Q962" t="s">
        <v>5097</v>
      </c>
      <c r="R962" t="s">
        <v>26</v>
      </c>
      <c r="S962" s="4" t="str">
        <f>IF(C962="","",_xlfn.IFNA(_xlfn.XLOOKUP(C962,'CADASTRO CLIENTE'!$B$2:$B$9815,'CADASTRO CLIENTE'!$C$2:$C$9815),"NÃO ENCONTRADO"))</f>
        <v>HOT SAT</v>
      </c>
    </row>
    <row r="963" spans="1:19" hidden="1" x14ac:dyDescent="0.3">
      <c r="A963" t="s">
        <v>47</v>
      </c>
      <c r="B963" t="s">
        <v>20</v>
      </c>
      <c r="C963" t="s">
        <v>286</v>
      </c>
      <c r="D963" t="s">
        <v>287</v>
      </c>
      <c r="K963">
        <v>0</v>
      </c>
      <c r="L963" s="1">
        <v>46234</v>
      </c>
      <c r="M963">
        <v>0</v>
      </c>
      <c r="N963" s="3">
        <v>14000</v>
      </c>
      <c r="O963" t="s">
        <v>23</v>
      </c>
      <c r="P963" t="s">
        <v>142</v>
      </c>
      <c r="Q963" t="s">
        <v>1709</v>
      </c>
      <c r="R963" t="s">
        <v>26</v>
      </c>
      <c r="S963" s="4" t="str">
        <f>IF(C963="","",_xlfn.IFNA(_xlfn.XLOOKUP(C963,'CADASTRO CLIENTE'!$B$2:$B$9815,'CADASTRO CLIENTE'!$C$2:$C$9815),"NÃO ENCONTRADO"))</f>
        <v>SIMOES e DUARTE UC2</v>
      </c>
    </row>
    <row r="964" spans="1:19" hidden="1" x14ac:dyDescent="0.3">
      <c r="A964" t="s">
        <v>19</v>
      </c>
      <c r="B964" t="s">
        <v>20</v>
      </c>
      <c r="C964" t="s">
        <v>1600</v>
      </c>
      <c r="D964" t="s">
        <v>1601</v>
      </c>
      <c r="F964" s="1">
        <v>46206</v>
      </c>
      <c r="G964" s="1">
        <v>46206</v>
      </c>
      <c r="H964">
        <v>48603</v>
      </c>
      <c r="I964" s="1">
        <v>46211</v>
      </c>
      <c r="J964" s="2">
        <v>46023</v>
      </c>
      <c r="K964">
        <v>0</v>
      </c>
      <c r="L964" s="1">
        <v>46213</v>
      </c>
      <c r="M964">
        <v>0</v>
      </c>
      <c r="N964" s="3">
        <v>12161.61</v>
      </c>
      <c r="O964" t="s">
        <v>23</v>
      </c>
      <c r="P964" t="s">
        <v>24</v>
      </c>
      <c r="Q964" t="s">
        <v>1602</v>
      </c>
      <c r="R964" t="s">
        <v>26</v>
      </c>
      <c r="S964" s="4" t="str">
        <f>IF(C964="","",_xlfn.IFNA(_xlfn.XLOOKUP(C964,'CADASTRO CLIENTE'!$B$2:$B$9815,'CADASTRO CLIENTE'!$C$2:$C$9815),"NÃO ENCONTRADO"))</f>
        <v>AGROPAULO 2</v>
      </c>
    </row>
    <row r="965" spans="1:19" hidden="1" x14ac:dyDescent="0.3">
      <c r="A965" t="s">
        <v>47</v>
      </c>
      <c r="B965" t="s">
        <v>31</v>
      </c>
      <c r="C965" t="s">
        <v>691</v>
      </c>
      <c r="D965" t="s">
        <v>692</v>
      </c>
      <c r="K965">
        <v>0</v>
      </c>
      <c r="L965" s="1">
        <v>46211</v>
      </c>
      <c r="M965">
        <v>0</v>
      </c>
      <c r="N965">
        <v>690.93</v>
      </c>
      <c r="O965" t="s">
        <v>23</v>
      </c>
      <c r="P965" t="s">
        <v>34</v>
      </c>
      <c r="Q965" t="s">
        <v>693</v>
      </c>
      <c r="R965" t="s">
        <v>26</v>
      </c>
      <c r="S965" s="4" t="str">
        <f>IF(C965="","",_xlfn.IFNA(_xlfn.XLOOKUP(C965,'CADASTRO CLIENTE'!$B$2:$B$9815,'CADASTRO CLIENTE'!$C$2:$C$9815),"NÃO ENCONTRADO"))</f>
        <v>DIPLOMATA BOA VIAGEM 2</v>
      </c>
    </row>
    <row r="966" spans="1:19" hidden="1" x14ac:dyDescent="0.3">
      <c r="A966" t="s">
        <v>19</v>
      </c>
      <c r="B966" t="s">
        <v>20</v>
      </c>
      <c r="C966" t="s">
        <v>975</v>
      </c>
      <c r="D966" t="s">
        <v>976</v>
      </c>
      <c r="F966" s="1">
        <v>46210</v>
      </c>
      <c r="G966" s="1">
        <v>46210</v>
      </c>
      <c r="H966">
        <v>49045</v>
      </c>
      <c r="I966" s="1">
        <v>46218</v>
      </c>
      <c r="J966" s="2">
        <v>46023</v>
      </c>
      <c r="K966">
        <v>0</v>
      </c>
      <c r="L966" s="1">
        <v>46218</v>
      </c>
      <c r="M966">
        <v>0</v>
      </c>
      <c r="N966" s="3">
        <v>10687.32</v>
      </c>
      <c r="O966" t="s">
        <v>23</v>
      </c>
      <c r="P966" t="s">
        <v>24</v>
      </c>
      <c r="Q966" t="s">
        <v>977</v>
      </c>
      <c r="R966" t="s">
        <v>26</v>
      </c>
      <c r="S966" s="4" t="str">
        <f>IF(C966="","",_xlfn.IFNA(_xlfn.XLOOKUP(C966,'CADASTRO CLIENTE'!$B$2:$B$9815,'CADASTRO CLIENTE'!$C$2:$C$9815),"NÃO ENCONTRADO"))</f>
        <v>INSPIRA 48</v>
      </c>
    </row>
    <row r="967" spans="1:19" hidden="1" x14ac:dyDescent="0.3">
      <c r="A967" t="s">
        <v>47</v>
      </c>
      <c r="B967" t="s">
        <v>31</v>
      </c>
      <c r="C967" t="s">
        <v>276</v>
      </c>
      <c r="D967" t="s">
        <v>277</v>
      </c>
      <c r="K967">
        <v>0</v>
      </c>
      <c r="L967" s="1">
        <v>46276</v>
      </c>
      <c r="M967">
        <v>0</v>
      </c>
      <c r="N967">
        <v>616.15</v>
      </c>
      <c r="O967" t="s">
        <v>23</v>
      </c>
      <c r="P967" t="s">
        <v>34</v>
      </c>
      <c r="Q967" t="s">
        <v>1720</v>
      </c>
      <c r="R967" t="s">
        <v>26</v>
      </c>
      <c r="S967" s="4" t="str">
        <f>IF(C967="","",_xlfn.IFNA(_xlfn.XLOOKUP(C967,'CADASTRO CLIENTE'!$B$2:$B$9815,'CADASTRO CLIENTE'!$C$2:$C$9815),"NÃO ENCONTRADO"))</f>
        <v>LUCENA ALIMENTACOES</v>
      </c>
    </row>
    <row r="968" spans="1:19" hidden="1" x14ac:dyDescent="0.3">
      <c r="A968" t="s">
        <v>19</v>
      </c>
      <c r="B968" t="s">
        <v>74</v>
      </c>
      <c r="C968" t="s">
        <v>1127</v>
      </c>
      <c r="D968" t="s">
        <v>76</v>
      </c>
      <c r="F968" s="1">
        <v>46239</v>
      </c>
      <c r="G968" s="1">
        <v>46239</v>
      </c>
      <c r="H968">
        <v>1105</v>
      </c>
      <c r="I968" s="1">
        <v>46244</v>
      </c>
      <c r="J968" s="2">
        <v>46023</v>
      </c>
      <c r="K968">
        <v>0</v>
      </c>
      <c r="L968" s="1">
        <v>46244</v>
      </c>
      <c r="M968">
        <v>0</v>
      </c>
      <c r="N968" s="3">
        <v>28175.45</v>
      </c>
      <c r="O968" t="s">
        <v>23</v>
      </c>
      <c r="P968" t="s">
        <v>77</v>
      </c>
      <c r="Q968" t="s">
        <v>1128</v>
      </c>
      <c r="R968" t="s">
        <v>26</v>
      </c>
      <c r="S968" s="4" t="str">
        <f>IF(C968="","",_xlfn.IFNA(_xlfn.XLOOKUP(C968,'CADASTRO CLIENTE'!$B$2:$B$9815,'CADASTRO CLIENTE'!$C$2:$C$9815),"NÃO ENCONTRADO"))</f>
        <v>COMETA - BERNARDO MANUEL LJ 31</v>
      </c>
    </row>
    <row r="969" spans="1:19" hidden="1" x14ac:dyDescent="0.3">
      <c r="A969" t="s">
        <v>19</v>
      </c>
      <c r="B969" t="s">
        <v>573</v>
      </c>
      <c r="C969" t="s">
        <v>2205</v>
      </c>
      <c r="D969" t="s">
        <v>2206</v>
      </c>
      <c r="F969" s="1">
        <v>46240</v>
      </c>
      <c r="G969" s="1">
        <v>46240</v>
      </c>
      <c r="H969">
        <v>59</v>
      </c>
      <c r="I969" s="1">
        <v>46249</v>
      </c>
      <c r="J969" s="2">
        <v>46023</v>
      </c>
      <c r="K969">
        <v>0</v>
      </c>
      <c r="L969" s="1">
        <v>46240</v>
      </c>
      <c r="M969">
        <v>0</v>
      </c>
      <c r="N969">
        <v>354.98</v>
      </c>
      <c r="O969" t="s">
        <v>23</v>
      </c>
      <c r="P969" t="s">
        <v>576</v>
      </c>
      <c r="Q969" t="s">
        <v>26639</v>
      </c>
      <c r="R969" t="s">
        <v>26</v>
      </c>
      <c r="S969" s="4" t="str">
        <f>IF(C969="","",_xlfn.IFNA(_xlfn.XLOOKUP(C969,'CADASTRO CLIENTE'!$B$2:$B$9815,'CADASTRO CLIENTE'!$C$2:$C$9815),"NÃO ENCONTRADO"))</f>
        <v>RESIDENCIAL LAGO PARANOA</v>
      </c>
    </row>
    <row r="970" spans="1:19" hidden="1" x14ac:dyDescent="0.3">
      <c r="A970" t="s">
        <v>19</v>
      </c>
      <c r="B970" t="s">
        <v>20</v>
      </c>
      <c r="C970" t="s">
        <v>751</v>
      </c>
      <c r="D970" t="s">
        <v>752</v>
      </c>
      <c r="F970" s="1">
        <v>46209</v>
      </c>
      <c r="G970" s="1">
        <v>46209</v>
      </c>
      <c r="H970">
        <v>48839</v>
      </c>
      <c r="I970" s="1">
        <v>46213</v>
      </c>
      <c r="J970" s="2">
        <v>46023</v>
      </c>
      <c r="K970">
        <v>0</v>
      </c>
      <c r="L970" s="1">
        <v>46213</v>
      </c>
      <c r="M970">
        <v>0</v>
      </c>
      <c r="N970" s="3">
        <v>1387289.36</v>
      </c>
      <c r="O970" t="s">
        <v>23</v>
      </c>
      <c r="P970" t="s">
        <v>148</v>
      </c>
      <c r="Q970" t="s">
        <v>1390</v>
      </c>
      <c r="R970" t="s">
        <v>26</v>
      </c>
      <c r="S970" s="4" t="str">
        <f>IF(C970="","",_xlfn.IFNA(_xlfn.XLOOKUP(C970,'CADASTRO CLIENTE'!$B$2:$B$9815,'CADASTRO CLIENTE'!$C$2:$C$9815),"NÃO ENCONTRADO"))</f>
        <v>DUCOCO</v>
      </c>
    </row>
    <row r="971" spans="1:19" hidden="1" x14ac:dyDescent="0.3">
      <c r="A971" t="s">
        <v>19</v>
      </c>
      <c r="B971" t="s">
        <v>20</v>
      </c>
      <c r="C971" t="s">
        <v>836</v>
      </c>
      <c r="D971" t="s">
        <v>837</v>
      </c>
      <c r="F971" s="1">
        <v>46266</v>
      </c>
      <c r="G971" s="1">
        <v>46266</v>
      </c>
      <c r="H971">
        <v>50245</v>
      </c>
      <c r="I971" s="1">
        <v>46275</v>
      </c>
      <c r="J971" s="2">
        <v>46023</v>
      </c>
      <c r="K971">
        <v>0</v>
      </c>
      <c r="L971" s="1">
        <v>46275</v>
      </c>
      <c r="M971">
        <v>0</v>
      </c>
      <c r="N971" s="3">
        <v>38753.79</v>
      </c>
      <c r="O971" t="s">
        <v>23</v>
      </c>
      <c r="P971" t="s">
        <v>24</v>
      </c>
      <c r="Q971" t="s">
        <v>838</v>
      </c>
      <c r="R971" t="s">
        <v>26</v>
      </c>
      <c r="S971" s="4" t="str">
        <f>IF(C971="","",_xlfn.IFNA(_xlfn.XLOOKUP(C971,'CADASTRO CLIENTE'!$B$2:$B$9815,'CADASTRO CLIENTE'!$C$2:$C$9815),"NÃO ENCONTRADO"))</f>
        <v>PRIMOR AGRO</v>
      </c>
    </row>
    <row r="972" spans="1:19" hidden="1" x14ac:dyDescent="0.3">
      <c r="A972" t="s">
        <v>19</v>
      </c>
      <c r="B972" t="s">
        <v>20</v>
      </c>
      <c r="C972" t="s">
        <v>1826</v>
      </c>
      <c r="D972" t="s">
        <v>1827</v>
      </c>
      <c r="F972" s="1">
        <v>46205</v>
      </c>
      <c r="G972" s="1">
        <v>46205</v>
      </c>
      <c r="H972">
        <v>48350</v>
      </c>
      <c r="I972" s="1">
        <v>46218</v>
      </c>
      <c r="J972" s="2">
        <v>46023</v>
      </c>
      <c r="K972">
        <v>0</v>
      </c>
      <c r="L972" s="1">
        <v>46219</v>
      </c>
      <c r="M972">
        <v>0</v>
      </c>
      <c r="N972" s="3">
        <v>7247.47</v>
      </c>
      <c r="O972" t="s">
        <v>23</v>
      </c>
      <c r="P972" t="s">
        <v>24</v>
      </c>
      <c r="Q972" t="s">
        <v>2885</v>
      </c>
      <c r="R972" t="s">
        <v>26</v>
      </c>
      <c r="S972" s="4" t="str">
        <f>IF(C972="","",_xlfn.IFNA(_xlfn.XLOOKUP(C972,'CADASTRO CLIENTE'!$B$2:$B$9815,'CADASTRO CLIENTE'!$C$2:$C$9815),"NÃO ENCONTRADO"))</f>
        <v>MAQUINAS PIRATININGA</v>
      </c>
    </row>
    <row r="973" spans="1:19" hidden="1" x14ac:dyDescent="0.3">
      <c r="A973" t="s">
        <v>47</v>
      </c>
      <c r="B973" t="s">
        <v>20</v>
      </c>
      <c r="C973" t="s">
        <v>2568</v>
      </c>
      <c r="D973" t="s">
        <v>2569</v>
      </c>
      <c r="K973">
        <v>0</v>
      </c>
      <c r="L973" s="1">
        <v>46234</v>
      </c>
      <c r="M973">
        <v>0</v>
      </c>
      <c r="N973">
        <v>155.44999999999999</v>
      </c>
      <c r="O973" t="s">
        <v>23</v>
      </c>
      <c r="P973" t="s">
        <v>142</v>
      </c>
      <c r="Q973" t="s">
        <v>2570</v>
      </c>
      <c r="R973" t="s">
        <v>26</v>
      </c>
      <c r="S973" s="4" t="str">
        <f>IF(C973="","",_xlfn.IFNA(_xlfn.XLOOKUP(C973,'CADASTRO CLIENTE'!$B$2:$B$9815,'CADASTRO CLIENTE'!$C$2:$C$9815),"NÃO ENCONTRADO"))</f>
        <v>SOCIEDADE EDUCATIVA DEODORO</v>
      </c>
    </row>
    <row r="974" spans="1:19" hidden="1" x14ac:dyDescent="0.3">
      <c r="A974" t="s">
        <v>19</v>
      </c>
      <c r="B974" t="s">
        <v>20</v>
      </c>
      <c r="C974" t="s">
        <v>209</v>
      </c>
      <c r="D974" t="s">
        <v>210</v>
      </c>
      <c r="F974" s="1">
        <v>46244</v>
      </c>
      <c r="G974" s="1">
        <v>46244</v>
      </c>
      <c r="H974">
        <v>50110</v>
      </c>
      <c r="I974" s="1">
        <v>46274</v>
      </c>
      <c r="J974" s="2">
        <v>46023</v>
      </c>
      <c r="K974">
        <v>0</v>
      </c>
      <c r="L974" s="1">
        <v>46274</v>
      </c>
      <c r="M974">
        <v>0</v>
      </c>
      <c r="N974" s="3">
        <v>1488000</v>
      </c>
      <c r="O974" t="s">
        <v>23</v>
      </c>
      <c r="P974" t="s">
        <v>1146</v>
      </c>
      <c r="Q974" t="s">
        <v>2846</v>
      </c>
      <c r="R974" t="s">
        <v>26</v>
      </c>
      <c r="S974" s="4" t="str">
        <f>IF(C974="","",_xlfn.IFNA(_xlfn.XLOOKUP(C974,'CADASTRO CLIENTE'!$B$2:$B$9815,'CADASTRO CLIENTE'!$C$2:$C$9815),"NÃO ENCONTRADO"))</f>
        <v>SQUADRA ENERGIA</v>
      </c>
    </row>
    <row r="975" spans="1:19" hidden="1" x14ac:dyDescent="0.3">
      <c r="A975" t="s">
        <v>47</v>
      </c>
      <c r="B975" t="s">
        <v>31</v>
      </c>
      <c r="C975" t="s">
        <v>88</v>
      </c>
      <c r="D975" t="s">
        <v>89</v>
      </c>
      <c r="K975">
        <v>0</v>
      </c>
      <c r="L975" s="1">
        <v>46279</v>
      </c>
      <c r="M975">
        <v>0</v>
      </c>
      <c r="N975">
        <v>521.32000000000005</v>
      </c>
      <c r="O975" t="s">
        <v>23</v>
      </c>
      <c r="P975" t="s">
        <v>34</v>
      </c>
      <c r="Q975" t="s">
        <v>916</v>
      </c>
      <c r="R975" t="s">
        <v>26</v>
      </c>
      <c r="S975" s="4" t="str">
        <f>IF(C975="","",_xlfn.IFNA(_xlfn.XLOOKUP(C975,'CADASTRO CLIENTE'!$B$2:$B$9815,'CADASTRO CLIENTE'!$C$2:$C$9815),"NÃO ENCONTRADO"))</f>
        <v>SKYFIT PAULO AFONSO</v>
      </c>
    </row>
    <row r="976" spans="1:19" hidden="1" x14ac:dyDescent="0.3">
      <c r="A976" t="s">
        <v>19</v>
      </c>
      <c r="B976" t="s">
        <v>20</v>
      </c>
      <c r="C976" t="s">
        <v>296</v>
      </c>
      <c r="D976" t="s">
        <v>297</v>
      </c>
      <c r="F976" s="1">
        <v>46269</v>
      </c>
      <c r="G976" s="1">
        <v>46269</v>
      </c>
      <c r="H976">
        <v>50799</v>
      </c>
      <c r="I976" s="1">
        <v>46279</v>
      </c>
      <c r="J976" s="2">
        <v>46023</v>
      </c>
      <c r="K976">
        <v>0</v>
      </c>
      <c r="L976" s="1">
        <v>46279</v>
      </c>
      <c r="M976">
        <v>0</v>
      </c>
      <c r="N976" s="3">
        <v>2067.8000000000002</v>
      </c>
      <c r="O976" t="s">
        <v>23</v>
      </c>
      <c r="P976" t="s">
        <v>24</v>
      </c>
      <c r="Q976" t="s">
        <v>2477</v>
      </c>
      <c r="R976" t="s">
        <v>26</v>
      </c>
      <c r="S976" s="4" t="str">
        <f>IF(C976="","",_xlfn.IFNA(_xlfn.XLOOKUP(C976,'CADASTRO CLIENTE'!$B$2:$B$9815,'CADASTRO CLIENTE'!$C$2:$C$9815),"NÃO ENCONTRADO"))</f>
        <v>PROJEART</v>
      </c>
    </row>
    <row r="977" spans="1:19" hidden="1" x14ac:dyDescent="0.3">
      <c r="A977" t="s">
        <v>19</v>
      </c>
      <c r="B977" t="s">
        <v>20</v>
      </c>
      <c r="C977" t="s">
        <v>279</v>
      </c>
      <c r="D977" t="s">
        <v>280</v>
      </c>
      <c r="F977" s="1">
        <v>46276</v>
      </c>
      <c r="G977" s="1">
        <v>46276</v>
      </c>
      <c r="H977">
        <v>51017</v>
      </c>
      <c r="I977" s="1">
        <v>46279</v>
      </c>
      <c r="J977" s="2">
        <v>46023</v>
      </c>
      <c r="K977">
        <v>0</v>
      </c>
      <c r="L977" s="1">
        <v>46289</v>
      </c>
      <c r="M977">
        <v>0</v>
      </c>
      <c r="N977" s="3">
        <v>855600</v>
      </c>
      <c r="O977" t="s">
        <v>23</v>
      </c>
      <c r="P977" t="s">
        <v>142</v>
      </c>
      <c r="Q977" t="s">
        <v>26672</v>
      </c>
      <c r="R977" t="s">
        <v>26</v>
      </c>
      <c r="S977" s="4" t="str">
        <f>IF(C977="","",_xlfn.IFNA(_xlfn.XLOOKUP(C977,'CADASTRO CLIENTE'!$B$2:$B$9815,'CADASTRO CLIENTE'!$C$2:$C$9815),"NÃO ENCONTRADO"))</f>
        <v>ABC BRASIL</v>
      </c>
    </row>
    <row r="978" spans="1:19" hidden="1" x14ac:dyDescent="0.3">
      <c r="A978" t="s">
        <v>47</v>
      </c>
      <c r="B978" t="s">
        <v>20</v>
      </c>
      <c r="C978" t="s">
        <v>793</v>
      </c>
      <c r="D978" t="s">
        <v>517</v>
      </c>
      <c r="K978">
        <v>0</v>
      </c>
      <c r="L978" s="1">
        <v>46234</v>
      </c>
      <c r="M978">
        <v>0</v>
      </c>
      <c r="N978" s="3">
        <v>300000</v>
      </c>
      <c r="O978" t="s">
        <v>23</v>
      </c>
      <c r="P978" t="s">
        <v>142</v>
      </c>
      <c r="Q978" t="s">
        <v>2208</v>
      </c>
      <c r="R978" t="s">
        <v>26</v>
      </c>
      <c r="S978" s="4" t="str">
        <f>IF(C978="","",_xlfn.IFNA(_xlfn.XLOOKUP(C978,'CADASTRO CLIENTE'!$B$2:$B$9815,'CADASTRO CLIENTE'!$C$2:$C$9815),"NÃO ENCONTRADO"))</f>
        <v>ARAPUA II SPE</v>
      </c>
    </row>
    <row r="979" spans="1:19" hidden="1" x14ac:dyDescent="0.3">
      <c r="A979" t="s">
        <v>19</v>
      </c>
      <c r="B979" t="s">
        <v>20</v>
      </c>
      <c r="C979" t="s">
        <v>1988</v>
      </c>
      <c r="D979" t="s">
        <v>1989</v>
      </c>
      <c r="F979" s="1">
        <v>46238</v>
      </c>
      <c r="G979" s="1">
        <v>46238</v>
      </c>
      <c r="H979">
        <v>49643</v>
      </c>
      <c r="I979" s="1">
        <v>46244</v>
      </c>
      <c r="J979" s="2">
        <v>46023</v>
      </c>
      <c r="K979">
        <v>0</v>
      </c>
      <c r="L979" s="1">
        <v>46244</v>
      </c>
      <c r="M979">
        <v>0</v>
      </c>
      <c r="N979" s="3">
        <v>22847.85</v>
      </c>
      <c r="O979" t="s">
        <v>23</v>
      </c>
      <c r="P979" t="s">
        <v>24</v>
      </c>
      <c r="Q979" t="s">
        <v>2442</v>
      </c>
      <c r="R979" t="s">
        <v>26</v>
      </c>
      <c r="S979" s="4" t="str">
        <f>IF(C979="","",_xlfn.IFNA(_xlfn.XLOOKUP(C979,'CADASTRO CLIENTE'!$B$2:$B$9815,'CADASTRO CLIENTE'!$C$2:$C$9815),"NÃO ENCONTRADO"))</f>
        <v>D e I INDUSTRIA</v>
      </c>
    </row>
    <row r="980" spans="1:19" hidden="1" x14ac:dyDescent="0.3">
      <c r="A980" t="s">
        <v>47</v>
      </c>
      <c r="B980" t="s">
        <v>31</v>
      </c>
      <c r="C980" t="s">
        <v>479</v>
      </c>
      <c r="D980" t="s">
        <v>480</v>
      </c>
      <c r="K980">
        <v>0</v>
      </c>
      <c r="L980" s="1">
        <v>46279</v>
      </c>
      <c r="M980">
        <v>0</v>
      </c>
      <c r="N980">
        <v>469.25</v>
      </c>
      <c r="O980" t="s">
        <v>23</v>
      </c>
      <c r="P980" t="s">
        <v>207</v>
      </c>
      <c r="Q980" t="s">
        <v>3051</v>
      </c>
      <c r="R980" t="s">
        <v>26</v>
      </c>
      <c r="S980" s="4" t="str">
        <f>IF(C980="","",_xlfn.IFNA(_xlfn.XLOOKUP(C980,'CADASTRO CLIENTE'!$B$2:$B$9815,'CADASTRO CLIENTE'!$C$2:$C$9815),"NÃO ENCONTRADO"))</f>
        <v>BISCOITOS E BOLACHAS SKIN</v>
      </c>
    </row>
    <row r="981" spans="1:19" hidden="1" x14ac:dyDescent="0.3">
      <c r="A981" t="s">
        <v>47</v>
      </c>
      <c r="B981" t="s">
        <v>31</v>
      </c>
      <c r="C981" t="s">
        <v>347</v>
      </c>
      <c r="D981" t="s">
        <v>348</v>
      </c>
      <c r="K981">
        <v>0</v>
      </c>
      <c r="L981" s="1">
        <v>46204</v>
      </c>
      <c r="M981">
        <v>0</v>
      </c>
      <c r="N981">
        <v>894.54</v>
      </c>
      <c r="O981" t="s">
        <v>23</v>
      </c>
      <c r="P981" t="s">
        <v>34</v>
      </c>
      <c r="Q981" t="s">
        <v>349</v>
      </c>
      <c r="R981" t="s">
        <v>26</v>
      </c>
      <c r="S981" s="4" t="str">
        <f>IF(C981="","",_xlfn.IFNA(_xlfn.XLOOKUP(C981,'CADASTRO CLIENTE'!$B$2:$B$9815,'CADASTRO CLIENTE'!$C$2:$C$9815),"NÃO ENCONTRADO"))</f>
        <v>MINERAÇÃO PAULISTA</v>
      </c>
    </row>
    <row r="982" spans="1:19" hidden="1" x14ac:dyDescent="0.3">
      <c r="A982" t="s">
        <v>19</v>
      </c>
      <c r="B982" t="s">
        <v>74</v>
      </c>
      <c r="C982" t="s">
        <v>1003</v>
      </c>
      <c r="D982" t="s">
        <v>76</v>
      </c>
      <c r="F982" s="1">
        <v>46210</v>
      </c>
      <c r="G982" s="1">
        <v>46210</v>
      </c>
      <c r="H982">
        <v>1081</v>
      </c>
      <c r="I982" s="1">
        <v>46211</v>
      </c>
      <c r="J982" s="2">
        <v>46023</v>
      </c>
      <c r="K982">
        <v>0</v>
      </c>
      <c r="L982" s="1">
        <v>46212</v>
      </c>
      <c r="M982">
        <v>0</v>
      </c>
      <c r="N982" s="3">
        <v>7055.83</v>
      </c>
      <c r="O982" t="s">
        <v>23</v>
      </c>
      <c r="P982" t="s">
        <v>77</v>
      </c>
      <c r="Q982" t="s">
        <v>1004</v>
      </c>
      <c r="R982" t="s">
        <v>26</v>
      </c>
      <c r="S982" s="4" t="str">
        <f>IF(C982="","",_xlfn.IFNA(_xlfn.XLOOKUP(C982,'CADASTRO CLIENTE'!$B$2:$B$9815,'CADASTRO CLIENTE'!$C$2:$C$9815),"NÃO ENCONTRADO"))</f>
        <v>COMETA MONTESE</v>
      </c>
    </row>
    <row r="983" spans="1:19" hidden="1" x14ac:dyDescent="0.3">
      <c r="A983" t="s">
        <v>47</v>
      </c>
      <c r="B983" t="s">
        <v>20</v>
      </c>
      <c r="C983" t="s">
        <v>905</v>
      </c>
      <c r="D983" t="s">
        <v>141</v>
      </c>
      <c r="K983">
        <v>0</v>
      </c>
      <c r="L983" s="1">
        <v>46234</v>
      </c>
      <c r="M983">
        <v>0</v>
      </c>
      <c r="N983" s="3">
        <v>4241.0200000000004</v>
      </c>
      <c r="O983" t="s">
        <v>23</v>
      </c>
      <c r="P983" t="s">
        <v>142</v>
      </c>
      <c r="Q983" t="s">
        <v>906</v>
      </c>
      <c r="R983" t="s">
        <v>26</v>
      </c>
      <c r="S983" s="4" t="str">
        <f>IF(C983="","",_xlfn.IFNA(_xlfn.XLOOKUP(C983,'CADASTRO CLIENTE'!$B$2:$B$9815,'CADASTRO CLIENTE'!$C$2:$C$9815),"NÃO ENCONTRADO"))</f>
        <v>BNA</v>
      </c>
    </row>
    <row r="984" spans="1:19" hidden="1" x14ac:dyDescent="0.3">
      <c r="A984" t="s">
        <v>19</v>
      </c>
      <c r="B984" t="s">
        <v>20</v>
      </c>
      <c r="C984" t="s">
        <v>2127</v>
      </c>
      <c r="D984" t="s">
        <v>2128</v>
      </c>
      <c r="F984" s="1">
        <v>46267</v>
      </c>
      <c r="G984" s="1">
        <v>46267</v>
      </c>
      <c r="H984">
        <v>50374</v>
      </c>
      <c r="I984" s="1">
        <v>46290</v>
      </c>
      <c r="J984" s="2">
        <v>46023</v>
      </c>
      <c r="K984">
        <v>0</v>
      </c>
      <c r="L984" s="1">
        <v>46294</v>
      </c>
      <c r="M984" s="3">
        <v>4068.56</v>
      </c>
      <c r="N984" s="3">
        <v>193782.35</v>
      </c>
      <c r="O984" t="s">
        <v>23</v>
      </c>
      <c r="P984" t="s">
        <v>148</v>
      </c>
      <c r="Q984" t="s">
        <v>26765</v>
      </c>
      <c r="R984" t="s">
        <v>26</v>
      </c>
      <c r="S984" s="4" t="str">
        <f>IF(C984="","",_xlfn.IFNA(_xlfn.XLOOKUP(C984,'CADASTRO CLIENTE'!$B$2:$B$9815,'CADASTRO CLIENTE'!$C$2:$C$9815),"NÃO ENCONTRADO"))</f>
        <v>ESMALTEC</v>
      </c>
    </row>
    <row r="985" spans="1:19" hidden="1" x14ac:dyDescent="0.3">
      <c r="A985" t="s">
        <v>47</v>
      </c>
      <c r="B985" t="s">
        <v>20</v>
      </c>
      <c r="C985" t="s">
        <v>140</v>
      </c>
      <c r="D985" t="s">
        <v>141</v>
      </c>
      <c r="K985">
        <v>0</v>
      </c>
      <c r="L985" s="1">
        <v>46234</v>
      </c>
      <c r="M985">
        <v>0</v>
      </c>
      <c r="N985" s="3">
        <v>1446.17</v>
      </c>
      <c r="O985" t="s">
        <v>23</v>
      </c>
      <c r="P985" t="s">
        <v>142</v>
      </c>
      <c r="Q985" t="s">
        <v>1545</v>
      </c>
      <c r="R985" t="s">
        <v>26</v>
      </c>
      <c r="S985" s="4" t="str">
        <f>IF(C985="","",_xlfn.IFNA(_xlfn.XLOOKUP(C985,'CADASTRO CLIENTE'!$B$2:$B$9815,'CADASTRO CLIENTE'!$C$2:$C$9815),"NÃO ENCONTRADO"))</f>
        <v>HNSA</v>
      </c>
    </row>
    <row r="986" spans="1:19" hidden="1" x14ac:dyDescent="0.3">
      <c r="A986" t="s">
        <v>19</v>
      </c>
      <c r="B986" t="s">
        <v>38</v>
      </c>
      <c r="C986" t="s">
        <v>39</v>
      </c>
      <c r="D986" t="s">
        <v>40</v>
      </c>
      <c r="F986" s="1">
        <v>46269</v>
      </c>
      <c r="G986" s="1">
        <v>46269</v>
      </c>
      <c r="H986">
        <v>452</v>
      </c>
      <c r="I986" s="1">
        <v>46285</v>
      </c>
      <c r="J986" s="2">
        <v>46023</v>
      </c>
      <c r="K986">
        <v>0</v>
      </c>
      <c r="L986" s="1">
        <v>46283</v>
      </c>
      <c r="M986">
        <v>0</v>
      </c>
      <c r="N986" s="3">
        <v>9678.7199999999993</v>
      </c>
      <c r="O986" t="s">
        <v>23</v>
      </c>
      <c r="P986" t="s">
        <v>24</v>
      </c>
      <c r="Q986" t="s">
        <v>5031</v>
      </c>
      <c r="R986" t="s">
        <v>26</v>
      </c>
      <c r="S986" s="4" t="str">
        <f>IF(C986="","",_xlfn.IFNA(_xlfn.XLOOKUP(C986,'CADASTRO CLIENTE'!$B$2:$B$9815,'CADASTRO CLIENTE'!$C$2:$C$9815),"NÃO ENCONTRADO"))</f>
        <v>CAGEPA</v>
      </c>
    </row>
    <row r="987" spans="1:19" hidden="1" x14ac:dyDescent="0.3">
      <c r="A987" t="s">
        <v>19</v>
      </c>
      <c r="B987" t="s">
        <v>74</v>
      </c>
      <c r="C987" t="s">
        <v>751</v>
      </c>
      <c r="D987" t="s">
        <v>752</v>
      </c>
      <c r="F987" s="1">
        <v>46210</v>
      </c>
      <c r="G987" s="1">
        <v>46210</v>
      </c>
      <c r="H987">
        <v>1096</v>
      </c>
      <c r="I987" s="1">
        <v>46211</v>
      </c>
      <c r="J987" s="2">
        <v>46023</v>
      </c>
      <c r="K987">
        <v>0</v>
      </c>
      <c r="L987" s="1">
        <v>46237</v>
      </c>
      <c r="M987">
        <v>0</v>
      </c>
      <c r="N987" s="3">
        <v>173895.62</v>
      </c>
      <c r="O987" t="s">
        <v>23</v>
      </c>
      <c r="P987" t="s">
        <v>24</v>
      </c>
      <c r="Q987" t="s">
        <v>2279</v>
      </c>
      <c r="R987" t="s">
        <v>26</v>
      </c>
      <c r="S987" s="4" t="str">
        <f>IF(C987="","",_xlfn.IFNA(_xlfn.XLOOKUP(C987,'CADASTRO CLIENTE'!$B$2:$B$9815,'CADASTRO CLIENTE'!$C$2:$C$9815),"NÃO ENCONTRADO"))</f>
        <v>DUCOCO</v>
      </c>
    </row>
    <row r="988" spans="1:19" hidden="1" x14ac:dyDescent="0.3">
      <c r="A988" t="s">
        <v>19</v>
      </c>
      <c r="B988" t="s">
        <v>20</v>
      </c>
      <c r="C988" t="s">
        <v>936</v>
      </c>
      <c r="D988" t="s">
        <v>111</v>
      </c>
      <c r="F988" s="1">
        <v>46209</v>
      </c>
      <c r="G988" s="1">
        <v>46209</v>
      </c>
      <c r="H988">
        <v>48865</v>
      </c>
      <c r="I988" s="1">
        <v>46217</v>
      </c>
      <c r="J988" s="2">
        <v>46023</v>
      </c>
      <c r="K988">
        <v>0</v>
      </c>
      <c r="L988" s="1">
        <v>46211</v>
      </c>
      <c r="M988">
        <v>0</v>
      </c>
      <c r="N988" s="3">
        <v>4000.2</v>
      </c>
      <c r="O988" t="s">
        <v>23</v>
      </c>
      <c r="P988" t="s">
        <v>24</v>
      </c>
      <c r="Q988" t="s">
        <v>2865</v>
      </c>
      <c r="R988" t="s">
        <v>26</v>
      </c>
      <c r="S988" s="4" t="str">
        <f>IF(C988="","",_xlfn.IFNA(_xlfn.XLOOKUP(C988,'CADASTRO CLIENTE'!$B$2:$B$9815,'CADASTRO CLIENTE'!$C$2:$C$9815),"NÃO ENCONTRADO"))</f>
        <v>SELF IT BX</v>
      </c>
    </row>
    <row r="989" spans="1:19" hidden="1" x14ac:dyDescent="0.3">
      <c r="A989" t="s">
        <v>19</v>
      </c>
      <c r="B989" t="s">
        <v>74</v>
      </c>
      <c r="C989" t="s">
        <v>585</v>
      </c>
      <c r="D989" t="s">
        <v>586</v>
      </c>
      <c r="F989" s="1">
        <v>46210</v>
      </c>
      <c r="G989" s="1">
        <v>46210</v>
      </c>
      <c r="H989">
        <v>1092</v>
      </c>
      <c r="I989" s="1">
        <v>46217</v>
      </c>
      <c r="J989" s="2">
        <v>46023</v>
      </c>
      <c r="K989">
        <v>0</v>
      </c>
      <c r="L989" s="1">
        <v>46223</v>
      </c>
      <c r="M989">
        <v>0</v>
      </c>
      <c r="N989" s="3">
        <v>37292.92</v>
      </c>
      <c r="O989" t="s">
        <v>23</v>
      </c>
      <c r="P989" t="s">
        <v>24</v>
      </c>
      <c r="Q989" t="s">
        <v>587</v>
      </c>
      <c r="R989" t="s">
        <v>26</v>
      </c>
      <c r="S989" s="4" t="str">
        <f>IF(C989="","",_xlfn.IFNA(_xlfn.XLOOKUP(C989,'CADASTRO CLIENTE'!$B$2:$B$9815,'CADASTRO CLIENTE'!$C$2:$C$9815),"NÃO ENCONTRADO"))</f>
        <v>CENTRO FASHION</v>
      </c>
    </row>
    <row r="990" spans="1:19" hidden="1" x14ac:dyDescent="0.3">
      <c r="A990" t="s">
        <v>19</v>
      </c>
      <c r="B990" t="s">
        <v>20</v>
      </c>
      <c r="C990" t="s">
        <v>91</v>
      </c>
      <c r="D990" t="s">
        <v>92</v>
      </c>
      <c r="F990" s="1">
        <v>46273</v>
      </c>
      <c r="G990" s="1">
        <v>46273</v>
      </c>
      <c r="H990">
        <v>50916</v>
      </c>
      <c r="I990" s="1">
        <v>46280</v>
      </c>
      <c r="J990" s="2">
        <v>46023</v>
      </c>
      <c r="K990">
        <v>0</v>
      </c>
      <c r="L990" s="1">
        <v>46280</v>
      </c>
      <c r="M990">
        <v>0</v>
      </c>
      <c r="N990" s="3">
        <v>11689.9</v>
      </c>
      <c r="O990" t="s">
        <v>23</v>
      </c>
      <c r="P990" t="s">
        <v>24</v>
      </c>
      <c r="Q990" t="s">
        <v>4945</v>
      </c>
      <c r="R990" t="s">
        <v>26</v>
      </c>
      <c r="S990" s="4" t="str">
        <f>IF(C990="","",_xlfn.IFNA(_xlfn.XLOOKUP(C990,'CADASTRO CLIENTE'!$B$2:$B$9815,'CADASTRO CLIENTE'!$C$2:$C$9815),"NÃO ENCONTRADO"))</f>
        <v>ASSUPERO - AMAZONAS</v>
      </c>
    </row>
    <row r="991" spans="1:19" hidden="1" x14ac:dyDescent="0.3">
      <c r="A991" t="s">
        <v>47</v>
      </c>
      <c r="B991" t="s">
        <v>31</v>
      </c>
      <c r="C991" t="s">
        <v>479</v>
      </c>
      <c r="D991" t="s">
        <v>480</v>
      </c>
      <c r="K991">
        <v>0</v>
      </c>
      <c r="L991" s="1">
        <v>46279</v>
      </c>
      <c r="M991">
        <v>0</v>
      </c>
      <c r="N991">
        <v>469.25</v>
      </c>
      <c r="O991" t="s">
        <v>23</v>
      </c>
      <c r="P991" t="s">
        <v>207</v>
      </c>
      <c r="Q991" t="s">
        <v>481</v>
      </c>
      <c r="R991" t="s">
        <v>26</v>
      </c>
      <c r="S991" s="4" t="str">
        <f>IF(C991="","",_xlfn.IFNA(_xlfn.XLOOKUP(C991,'CADASTRO CLIENTE'!$B$2:$B$9815,'CADASTRO CLIENTE'!$C$2:$C$9815),"NÃO ENCONTRADO"))</f>
        <v>BISCOITOS E BOLACHAS SKIN</v>
      </c>
    </row>
    <row r="992" spans="1:19" hidden="1" x14ac:dyDescent="0.3">
      <c r="A992" t="s">
        <v>19</v>
      </c>
      <c r="B992" t="s">
        <v>20</v>
      </c>
      <c r="C992" t="s">
        <v>296</v>
      </c>
      <c r="D992" t="s">
        <v>297</v>
      </c>
      <c r="F992" s="1">
        <v>46241</v>
      </c>
      <c r="G992" s="1">
        <v>46241</v>
      </c>
      <c r="H992">
        <v>50090</v>
      </c>
      <c r="I992" s="1">
        <v>46248</v>
      </c>
      <c r="J992" s="2">
        <v>46023</v>
      </c>
      <c r="K992">
        <v>0</v>
      </c>
      <c r="L992" s="1">
        <v>46248</v>
      </c>
      <c r="M992">
        <v>0</v>
      </c>
      <c r="N992" s="3">
        <v>84249.46</v>
      </c>
      <c r="O992" t="s">
        <v>23</v>
      </c>
      <c r="P992" t="s">
        <v>24</v>
      </c>
      <c r="Q992" t="s">
        <v>298</v>
      </c>
      <c r="R992" t="s">
        <v>26</v>
      </c>
      <c r="S992" s="4" t="str">
        <f>IF(C992="","",_xlfn.IFNA(_xlfn.XLOOKUP(C992,'CADASTRO CLIENTE'!$B$2:$B$9815,'CADASTRO CLIENTE'!$C$2:$C$9815),"NÃO ENCONTRADO"))</f>
        <v>PROJEART</v>
      </c>
    </row>
    <row r="993" spans="1:19" hidden="1" x14ac:dyDescent="0.3">
      <c r="A993" t="s">
        <v>19</v>
      </c>
      <c r="B993" t="s">
        <v>20</v>
      </c>
      <c r="C993" t="s">
        <v>1116</v>
      </c>
      <c r="D993" t="s">
        <v>1117</v>
      </c>
      <c r="F993" s="1">
        <v>46206</v>
      </c>
      <c r="G993" s="1">
        <v>46206</v>
      </c>
      <c r="H993">
        <v>48569</v>
      </c>
      <c r="I993" s="1">
        <v>46213</v>
      </c>
      <c r="J993" s="2">
        <v>46023</v>
      </c>
      <c r="K993">
        <v>0</v>
      </c>
      <c r="L993" s="1">
        <v>46211</v>
      </c>
      <c r="M993">
        <v>0</v>
      </c>
      <c r="N993" s="3">
        <v>158355.69</v>
      </c>
      <c r="O993" t="s">
        <v>23</v>
      </c>
      <c r="P993" t="s">
        <v>24</v>
      </c>
      <c r="Q993" t="s">
        <v>3018</v>
      </c>
      <c r="R993" t="s">
        <v>26</v>
      </c>
      <c r="S993" s="4" t="str">
        <f>IF(C993="","",_xlfn.IFNA(_xlfn.XLOOKUP(C993,'CADASTRO CLIENTE'!$B$2:$B$9815,'CADASTRO CLIENTE'!$C$2:$C$9815),"NÃO ENCONTRADO"))</f>
        <v>CEASA CAMPINAS</v>
      </c>
    </row>
    <row r="994" spans="1:19" hidden="1" x14ac:dyDescent="0.3">
      <c r="A994" t="s">
        <v>19</v>
      </c>
      <c r="B994" t="s">
        <v>20</v>
      </c>
      <c r="C994" t="s">
        <v>263</v>
      </c>
      <c r="D994" t="s">
        <v>264</v>
      </c>
      <c r="F994" s="1">
        <v>46205</v>
      </c>
      <c r="G994" s="1">
        <v>46205</v>
      </c>
      <c r="H994">
        <v>48287</v>
      </c>
      <c r="I994" s="1">
        <v>46211</v>
      </c>
      <c r="J994" s="2">
        <v>46023</v>
      </c>
      <c r="K994">
        <v>0</v>
      </c>
      <c r="L994" s="1">
        <v>46211</v>
      </c>
      <c r="M994">
        <v>0</v>
      </c>
      <c r="N994" s="3">
        <v>215730</v>
      </c>
      <c r="O994" t="s">
        <v>23</v>
      </c>
      <c r="P994" t="s">
        <v>24</v>
      </c>
      <c r="Q994" t="s">
        <v>265</v>
      </c>
      <c r="R994" t="s">
        <v>26</v>
      </c>
      <c r="S994" s="4" t="str">
        <f>IF(C994="","",_xlfn.IFNA(_xlfn.XLOOKUP(C994,'CADASTRO CLIENTE'!$B$2:$B$9815,'CADASTRO CLIENTE'!$C$2:$C$9815),"NÃO ENCONTRADO"))</f>
        <v>CMU TRADING</v>
      </c>
    </row>
    <row r="995" spans="1:19" hidden="1" x14ac:dyDescent="0.3">
      <c r="A995" t="s">
        <v>19</v>
      </c>
      <c r="B995" t="s">
        <v>60</v>
      </c>
      <c r="C995" t="s">
        <v>812</v>
      </c>
      <c r="D995" t="s">
        <v>813</v>
      </c>
      <c r="F995" s="1">
        <v>46238</v>
      </c>
      <c r="G995" s="1">
        <v>46238</v>
      </c>
      <c r="H995">
        <v>1488</v>
      </c>
      <c r="I995" s="1">
        <v>46249</v>
      </c>
      <c r="J995" s="2">
        <v>46023</v>
      </c>
      <c r="K995">
        <v>0</v>
      </c>
      <c r="L995" s="1">
        <v>46251</v>
      </c>
      <c r="M995">
        <v>0</v>
      </c>
      <c r="N995" s="3">
        <v>30173.68</v>
      </c>
      <c r="O995" t="s">
        <v>23</v>
      </c>
      <c r="P995" t="s">
        <v>63</v>
      </c>
      <c r="Q995" t="s">
        <v>2317</v>
      </c>
      <c r="R995" t="s">
        <v>26</v>
      </c>
      <c r="S995" s="4" t="str">
        <f>IF(C995="","",_xlfn.IFNA(_xlfn.XLOOKUP(C995,'CADASTRO CLIENTE'!$B$2:$B$9815,'CADASTRO CLIENTE'!$C$2:$C$9815),"NÃO ENCONTRADO"))</f>
        <v>CELG</v>
      </c>
    </row>
    <row r="996" spans="1:19" hidden="1" x14ac:dyDescent="0.3">
      <c r="A996" t="s">
        <v>19</v>
      </c>
      <c r="B996" t="s">
        <v>31</v>
      </c>
      <c r="C996" t="s">
        <v>1635</v>
      </c>
      <c r="D996" t="s">
        <v>1636</v>
      </c>
      <c r="F996" s="1">
        <v>46225</v>
      </c>
      <c r="G996" s="1">
        <v>46225</v>
      </c>
      <c r="H996">
        <v>66</v>
      </c>
      <c r="I996" s="1">
        <v>46237</v>
      </c>
      <c r="J996" s="2">
        <v>46023</v>
      </c>
      <c r="K996">
        <v>0</v>
      </c>
      <c r="L996" s="1">
        <v>46237</v>
      </c>
      <c r="M996">
        <v>0</v>
      </c>
      <c r="N996" s="3">
        <v>1407.75</v>
      </c>
      <c r="O996" t="s">
        <v>23</v>
      </c>
      <c r="P996" t="s">
        <v>34</v>
      </c>
      <c r="Q996" t="s">
        <v>2471</v>
      </c>
      <c r="R996" t="s">
        <v>26</v>
      </c>
      <c r="S996" s="4" t="str">
        <f>IF(C996="","",_xlfn.IFNA(_xlfn.XLOOKUP(C996,'CADASTRO CLIENTE'!$B$2:$B$9815,'CADASTRO CLIENTE'!$C$2:$C$9815),"NÃO ENCONTRADO"))</f>
        <v>GOENER GESTAO</v>
      </c>
    </row>
    <row r="997" spans="1:19" hidden="1" x14ac:dyDescent="0.3">
      <c r="A997" t="s">
        <v>19</v>
      </c>
      <c r="B997" t="s">
        <v>20</v>
      </c>
      <c r="C997" t="s">
        <v>751</v>
      </c>
      <c r="D997" t="s">
        <v>752</v>
      </c>
      <c r="F997" s="1">
        <v>46206</v>
      </c>
      <c r="G997" s="1">
        <v>46206</v>
      </c>
      <c r="H997">
        <v>48557</v>
      </c>
      <c r="I997" s="1">
        <v>46213</v>
      </c>
      <c r="J997" s="2">
        <v>46023</v>
      </c>
      <c r="K997">
        <v>0</v>
      </c>
      <c r="L997" s="1">
        <v>46213</v>
      </c>
      <c r="M997">
        <v>0</v>
      </c>
      <c r="N997" s="3">
        <v>329985.59999999998</v>
      </c>
      <c r="O997" t="s">
        <v>23</v>
      </c>
      <c r="P997" t="s">
        <v>148</v>
      </c>
      <c r="Q997" t="s">
        <v>2642</v>
      </c>
      <c r="R997" t="s">
        <v>26</v>
      </c>
      <c r="S997" s="4" t="str">
        <f>IF(C997="","",_xlfn.IFNA(_xlfn.XLOOKUP(C997,'CADASTRO CLIENTE'!$B$2:$B$9815,'CADASTRO CLIENTE'!$C$2:$C$9815),"NÃO ENCONTRADO"))</f>
        <v>DUCOCO</v>
      </c>
    </row>
    <row r="998" spans="1:19" hidden="1" x14ac:dyDescent="0.3">
      <c r="A998" t="s">
        <v>19</v>
      </c>
      <c r="B998" t="s">
        <v>74</v>
      </c>
      <c r="C998" t="s">
        <v>562</v>
      </c>
      <c r="D998" t="s">
        <v>76</v>
      </c>
      <c r="F998" s="1">
        <v>46210</v>
      </c>
      <c r="G998" s="1">
        <v>46210</v>
      </c>
      <c r="H998">
        <v>1066</v>
      </c>
      <c r="I998" s="1">
        <v>46211</v>
      </c>
      <c r="J998" s="2">
        <v>46023</v>
      </c>
      <c r="K998">
        <v>0</v>
      </c>
      <c r="L998" s="1">
        <v>46212</v>
      </c>
      <c r="M998">
        <v>0</v>
      </c>
      <c r="N998" s="3">
        <v>12073.32</v>
      </c>
      <c r="O998" t="s">
        <v>23</v>
      </c>
      <c r="P998" t="s">
        <v>77</v>
      </c>
      <c r="Q998" t="s">
        <v>1335</v>
      </c>
      <c r="R998" t="s">
        <v>26</v>
      </c>
      <c r="S998" s="4" t="str">
        <f>IF(C998="","",_xlfn.IFNA(_xlfn.XLOOKUP(C998,'CADASTRO CLIENTE'!$B$2:$B$9815,'CADASTRO CLIENTE'!$C$2:$C$9815),"NÃO ENCONTRADO"))</f>
        <v>COMETA - DESEMBARGADOR PRAXEDES (LOJA 40)</v>
      </c>
    </row>
    <row r="999" spans="1:19" hidden="1" x14ac:dyDescent="0.3">
      <c r="A999" t="s">
        <v>19</v>
      </c>
      <c r="B999" t="s">
        <v>20</v>
      </c>
      <c r="C999" t="s">
        <v>609</v>
      </c>
      <c r="D999" t="s">
        <v>610</v>
      </c>
      <c r="F999" s="1">
        <v>46240</v>
      </c>
      <c r="G999" s="1">
        <v>46240</v>
      </c>
      <c r="H999">
        <v>49925</v>
      </c>
      <c r="I999" s="1">
        <v>46244</v>
      </c>
      <c r="J999" s="2">
        <v>46023</v>
      </c>
      <c r="K999">
        <v>0</v>
      </c>
      <c r="L999" s="1">
        <v>46244</v>
      </c>
      <c r="M999">
        <v>0</v>
      </c>
      <c r="N999" s="3">
        <v>16084.36</v>
      </c>
      <c r="O999" t="s">
        <v>23</v>
      </c>
      <c r="P999" t="s">
        <v>24</v>
      </c>
      <c r="Q999" t="s">
        <v>611</v>
      </c>
      <c r="R999" t="s">
        <v>26</v>
      </c>
      <c r="S999" s="4" t="str">
        <f>IF(C999="","",_xlfn.IFNA(_xlfn.XLOOKUP(C999,'CADASTRO CLIENTE'!$B$2:$B$9815,'CADASTRO CLIENTE'!$C$2:$C$9815),"NÃO ENCONTRADO"))</f>
        <v>THOR GRANITOS - CE</v>
      </c>
    </row>
    <row r="1000" spans="1:19" hidden="1" x14ac:dyDescent="0.3">
      <c r="A1000" t="s">
        <v>19</v>
      </c>
      <c r="B1000" t="s">
        <v>20</v>
      </c>
      <c r="C1000" t="s">
        <v>119</v>
      </c>
      <c r="D1000" t="s">
        <v>120</v>
      </c>
      <c r="F1000" s="1">
        <v>46205</v>
      </c>
      <c r="G1000" s="1">
        <v>46205</v>
      </c>
      <c r="H1000">
        <v>48318</v>
      </c>
      <c r="I1000" s="1">
        <v>46211</v>
      </c>
      <c r="J1000" s="2">
        <v>46023</v>
      </c>
      <c r="K1000">
        <v>0</v>
      </c>
      <c r="L1000" s="1">
        <v>46211</v>
      </c>
      <c r="M1000">
        <v>0</v>
      </c>
      <c r="N1000" s="3">
        <v>187200</v>
      </c>
      <c r="O1000" t="s">
        <v>23</v>
      </c>
      <c r="P1000" t="s">
        <v>24</v>
      </c>
      <c r="Q1000" t="s">
        <v>1190</v>
      </c>
      <c r="R1000" t="s">
        <v>26</v>
      </c>
      <c r="S1000" s="4" t="str">
        <f>IF(C1000="","",_xlfn.IFNA(_xlfn.XLOOKUP(C1000,'CADASTRO CLIENTE'!$B$2:$B$9815,'CADASTRO CLIENTE'!$C$2:$C$9815),"NÃO ENCONTRADO"))</f>
        <v>GENIAL ENERGY</v>
      </c>
    </row>
    <row r="1001" spans="1:19" hidden="1" x14ac:dyDescent="0.3">
      <c r="A1001" t="s">
        <v>19</v>
      </c>
      <c r="B1001" t="s">
        <v>20</v>
      </c>
      <c r="C1001" t="s">
        <v>764</v>
      </c>
      <c r="D1001" t="s">
        <v>765</v>
      </c>
      <c r="F1001" s="1">
        <v>46237</v>
      </c>
      <c r="G1001" s="1">
        <v>46237</v>
      </c>
      <c r="H1001">
        <v>49427</v>
      </c>
      <c r="I1001" s="1">
        <v>46244</v>
      </c>
      <c r="J1001" s="2">
        <v>46023</v>
      </c>
      <c r="K1001">
        <v>0</v>
      </c>
      <c r="L1001" s="1">
        <v>46244</v>
      </c>
      <c r="M1001">
        <v>0</v>
      </c>
      <c r="N1001" s="3">
        <v>398159.04</v>
      </c>
      <c r="O1001" t="s">
        <v>23</v>
      </c>
      <c r="P1001" t="s">
        <v>24</v>
      </c>
      <c r="Q1001" t="s">
        <v>1885</v>
      </c>
      <c r="R1001" t="s">
        <v>26</v>
      </c>
      <c r="S1001" s="4" t="str">
        <f>IF(C1001="","",_xlfn.IFNA(_xlfn.XLOOKUP(C1001,'CADASTRO CLIENTE'!$B$2:$B$9815,'CADASTRO CLIENTE'!$C$2:$C$9815),"NÃO ENCONTRADO"))</f>
        <v>BOLT ENERGIA</v>
      </c>
    </row>
    <row r="1002" spans="1:19" hidden="1" x14ac:dyDescent="0.3">
      <c r="A1002" t="s">
        <v>19</v>
      </c>
      <c r="B1002" t="s">
        <v>31</v>
      </c>
      <c r="C1002" t="s">
        <v>1896</v>
      </c>
      <c r="D1002" t="s">
        <v>1897</v>
      </c>
      <c r="F1002" s="1">
        <v>46227</v>
      </c>
      <c r="G1002" s="1">
        <v>46227</v>
      </c>
      <c r="H1002">
        <v>101</v>
      </c>
      <c r="I1002" s="1">
        <v>46244</v>
      </c>
      <c r="J1002" s="2">
        <v>46023</v>
      </c>
      <c r="K1002">
        <v>0</v>
      </c>
      <c r="L1002" s="1">
        <v>46237</v>
      </c>
      <c r="M1002">
        <v>0</v>
      </c>
      <c r="N1002" s="3">
        <v>2874.23</v>
      </c>
      <c r="O1002" t="s">
        <v>23</v>
      </c>
      <c r="P1002" t="s">
        <v>34</v>
      </c>
      <c r="Q1002" t="s">
        <v>1898</v>
      </c>
      <c r="R1002" t="s">
        <v>26</v>
      </c>
      <c r="S1002" s="4" t="str">
        <f>IF(C1002="","",_xlfn.IFNA(_xlfn.XLOOKUP(C1002,'CADASTRO CLIENTE'!$B$2:$B$9815,'CADASTRO CLIENTE'!$C$2:$C$9815),"NÃO ENCONTRADO"))</f>
        <v>AECISA FPS</v>
      </c>
    </row>
    <row r="1003" spans="1:19" hidden="1" x14ac:dyDescent="0.3">
      <c r="A1003" t="s">
        <v>47</v>
      </c>
      <c r="B1003" t="s">
        <v>20</v>
      </c>
      <c r="C1003" t="s">
        <v>286</v>
      </c>
      <c r="D1003" t="s">
        <v>287</v>
      </c>
      <c r="K1003">
        <v>0</v>
      </c>
      <c r="L1003" s="1">
        <v>46234</v>
      </c>
      <c r="M1003">
        <v>0</v>
      </c>
      <c r="N1003" s="3">
        <v>5000</v>
      </c>
      <c r="O1003" t="s">
        <v>23</v>
      </c>
      <c r="P1003" t="s">
        <v>142</v>
      </c>
      <c r="Q1003" t="s">
        <v>1313</v>
      </c>
      <c r="R1003" t="s">
        <v>26</v>
      </c>
      <c r="S1003" s="4" t="str">
        <f>IF(C1003="","",_xlfn.IFNA(_xlfn.XLOOKUP(C1003,'CADASTRO CLIENTE'!$B$2:$B$9815,'CADASTRO CLIENTE'!$C$2:$C$9815),"NÃO ENCONTRADO"))</f>
        <v>SIMOES e DUARTE UC2</v>
      </c>
    </row>
    <row r="1004" spans="1:19" hidden="1" x14ac:dyDescent="0.3">
      <c r="A1004" t="s">
        <v>19</v>
      </c>
      <c r="B1004" t="s">
        <v>20</v>
      </c>
      <c r="C1004" t="s">
        <v>427</v>
      </c>
      <c r="D1004" t="s">
        <v>111</v>
      </c>
      <c r="F1004" s="1">
        <v>46240</v>
      </c>
      <c r="G1004" s="1">
        <v>46240</v>
      </c>
      <c r="H1004">
        <v>50053</v>
      </c>
      <c r="I1004" s="1">
        <v>46244</v>
      </c>
      <c r="J1004" s="2">
        <v>46023</v>
      </c>
      <c r="K1004">
        <v>0</v>
      </c>
      <c r="L1004" s="1">
        <v>46244</v>
      </c>
      <c r="M1004">
        <v>0</v>
      </c>
      <c r="N1004" s="3">
        <v>7351.17</v>
      </c>
      <c r="O1004" t="s">
        <v>23</v>
      </c>
      <c r="P1004" t="s">
        <v>24</v>
      </c>
      <c r="Q1004" t="s">
        <v>2242</v>
      </c>
      <c r="R1004" t="s">
        <v>26</v>
      </c>
      <c r="S1004" s="4" t="str">
        <f>IF(C1004="","",_xlfn.IFNA(_xlfn.XLOOKUP(C1004,'CADASTRO CLIENTE'!$B$2:$B$9815,'CADASTRO CLIENTE'!$C$2:$C$9815),"NÃO ENCONTRADO"))</f>
        <v>SELFIT - MA - TIMON</v>
      </c>
    </row>
    <row r="1005" spans="1:19" hidden="1" x14ac:dyDescent="0.3">
      <c r="A1005" t="s">
        <v>19</v>
      </c>
      <c r="B1005" t="s">
        <v>20</v>
      </c>
      <c r="C1005" t="s">
        <v>2285</v>
      </c>
      <c r="D1005" t="s">
        <v>252</v>
      </c>
      <c r="F1005" s="1">
        <v>46244</v>
      </c>
      <c r="G1005" s="1">
        <v>46244</v>
      </c>
      <c r="H1005">
        <v>50127</v>
      </c>
      <c r="I1005" s="1">
        <v>46252</v>
      </c>
      <c r="J1005" s="2">
        <v>46023</v>
      </c>
      <c r="K1005">
        <v>0</v>
      </c>
      <c r="L1005" s="1">
        <v>46259</v>
      </c>
      <c r="M1005">
        <v>0</v>
      </c>
      <c r="N1005" s="3">
        <v>5059.3999999999996</v>
      </c>
      <c r="O1005" t="s">
        <v>23</v>
      </c>
      <c r="P1005" t="s">
        <v>24</v>
      </c>
      <c r="Q1005" t="s">
        <v>2286</v>
      </c>
      <c r="R1005" t="s">
        <v>26</v>
      </c>
      <c r="S1005" s="4" t="str">
        <f>IF(C1005="","",_xlfn.IFNA(_xlfn.XLOOKUP(C1005,'CADASTRO CLIENTE'!$B$2:$B$9815,'CADASTRO CLIENTE'!$C$2:$C$9815),"NÃO ENCONTRADO"))</f>
        <v>SER EDUC - MARACANAU</v>
      </c>
    </row>
    <row r="1006" spans="1:19" hidden="1" x14ac:dyDescent="0.3">
      <c r="A1006" t="s">
        <v>19</v>
      </c>
      <c r="B1006" t="s">
        <v>20</v>
      </c>
      <c r="C1006" t="s">
        <v>296</v>
      </c>
      <c r="D1006" t="s">
        <v>297</v>
      </c>
      <c r="F1006" s="1">
        <v>46241</v>
      </c>
      <c r="G1006" s="1">
        <v>46241</v>
      </c>
      <c r="H1006">
        <v>50092</v>
      </c>
      <c r="I1006" s="1">
        <v>46248</v>
      </c>
      <c r="J1006" s="2">
        <v>46023</v>
      </c>
      <c r="K1006">
        <v>0</v>
      </c>
      <c r="L1006" s="1">
        <v>46248</v>
      </c>
      <c r="M1006">
        <v>0</v>
      </c>
      <c r="N1006" s="3">
        <v>2292.2600000000002</v>
      </c>
      <c r="O1006" t="s">
        <v>23</v>
      </c>
      <c r="P1006" t="s">
        <v>24</v>
      </c>
      <c r="Q1006" t="s">
        <v>2296</v>
      </c>
      <c r="R1006" t="s">
        <v>26</v>
      </c>
      <c r="S1006" s="4" t="str">
        <f>IF(C1006="","",_xlfn.IFNA(_xlfn.XLOOKUP(C1006,'CADASTRO CLIENTE'!$B$2:$B$9815,'CADASTRO CLIENTE'!$C$2:$C$9815),"NÃO ENCONTRADO"))</f>
        <v>PROJEART</v>
      </c>
    </row>
    <row r="1007" spans="1:19" hidden="1" x14ac:dyDescent="0.3">
      <c r="A1007" t="s">
        <v>19</v>
      </c>
      <c r="B1007" t="s">
        <v>20</v>
      </c>
      <c r="C1007" t="s">
        <v>557</v>
      </c>
      <c r="D1007" t="s">
        <v>558</v>
      </c>
      <c r="F1007" s="1">
        <v>46218</v>
      </c>
      <c r="G1007" s="1">
        <v>46218</v>
      </c>
      <c r="H1007">
        <v>49281</v>
      </c>
      <c r="I1007" s="1">
        <v>46223</v>
      </c>
      <c r="J1007" s="2">
        <v>46023</v>
      </c>
      <c r="K1007">
        <v>0</v>
      </c>
      <c r="L1007" s="1">
        <v>46223</v>
      </c>
      <c r="M1007">
        <v>0</v>
      </c>
      <c r="N1007">
        <v>415.47</v>
      </c>
      <c r="O1007" t="s">
        <v>23</v>
      </c>
      <c r="P1007" t="s">
        <v>24</v>
      </c>
      <c r="Q1007" t="s">
        <v>559</v>
      </c>
      <c r="R1007" t="s">
        <v>26</v>
      </c>
      <c r="S1007" s="4" t="str">
        <f>IF(C1007="","",_xlfn.IFNA(_xlfn.XLOOKUP(C1007,'CADASTRO CLIENTE'!$B$2:$B$9815,'CADASTRO CLIENTE'!$C$2:$C$9815),"NÃO ENCONTRADO"))</f>
        <v>CELPE</v>
      </c>
    </row>
    <row r="1008" spans="1:19" hidden="1" x14ac:dyDescent="0.3">
      <c r="A1008" t="s">
        <v>19</v>
      </c>
      <c r="B1008" t="s">
        <v>33</v>
      </c>
      <c r="C1008" t="s">
        <v>27</v>
      </c>
      <c r="D1008" t="s">
        <v>28</v>
      </c>
      <c r="F1008" s="1">
        <v>46209</v>
      </c>
      <c r="G1008" s="1">
        <v>46209</v>
      </c>
      <c r="H1008">
        <v>51</v>
      </c>
      <c r="I1008" s="1">
        <v>46223</v>
      </c>
      <c r="J1008" s="2">
        <v>46023</v>
      </c>
      <c r="K1008">
        <v>0</v>
      </c>
      <c r="L1008" s="1">
        <v>46231</v>
      </c>
      <c r="M1008">
        <v>0</v>
      </c>
      <c r="N1008" s="3">
        <v>1339151.6100000001</v>
      </c>
      <c r="O1008" t="s">
        <v>23</v>
      </c>
      <c r="P1008" t="s">
        <v>2153</v>
      </c>
      <c r="Q1008" t="s">
        <v>2154</v>
      </c>
      <c r="R1008" t="s">
        <v>26</v>
      </c>
      <c r="S1008" s="4" t="str">
        <f>IF(C1008="","",_xlfn.IFNA(_xlfn.XLOOKUP(C1008,'CADASTRO CLIENTE'!$B$2:$B$9815,'CADASTRO CLIENTE'!$C$2:$C$9815),"NÃO ENCONTRADO"))</f>
        <v>PE ENERGIA SPE</v>
      </c>
    </row>
    <row r="1009" spans="1:19" hidden="1" x14ac:dyDescent="0.3">
      <c r="A1009" t="s">
        <v>19</v>
      </c>
      <c r="B1009" t="s">
        <v>20</v>
      </c>
      <c r="C1009" t="s">
        <v>445</v>
      </c>
      <c r="D1009" t="s">
        <v>111</v>
      </c>
      <c r="F1009" s="1">
        <v>46239</v>
      </c>
      <c r="G1009" s="1">
        <v>46239</v>
      </c>
      <c r="H1009">
        <v>49800</v>
      </c>
      <c r="I1009" s="1">
        <v>46248</v>
      </c>
      <c r="J1009" s="2">
        <v>46023</v>
      </c>
      <c r="K1009">
        <v>0</v>
      </c>
      <c r="L1009" s="1">
        <v>46244</v>
      </c>
      <c r="M1009">
        <v>0</v>
      </c>
      <c r="N1009" s="3">
        <v>4361.3</v>
      </c>
      <c r="O1009" t="s">
        <v>23</v>
      </c>
      <c r="P1009" t="s">
        <v>24</v>
      </c>
      <c r="Q1009" t="s">
        <v>2649</v>
      </c>
      <c r="R1009" t="s">
        <v>26</v>
      </c>
      <c r="S1009" s="4" t="str">
        <f>IF(C1009="","",_xlfn.IFNA(_xlfn.XLOOKUP(C1009,'CADASTRO CLIENTE'!$B$2:$B$9815,'CADASTRO CLIENTE'!$C$2:$C$9815),"NÃO ENCONTRADO"))</f>
        <v>SELF IT - ROSA E SILVA</v>
      </c>
    </row>
    <row r="1010" spans="1:19" hidden="1" x14ac:dyDescent="0.3">
      <c r="A1010" t="s">
        <v>47</v>
      </c>
      <c r="B1010" t="s">
        <v>31</v>
      </c>
      <c r="C1010" t="s">
        <v>4099</v>
      </c>
      <c r="D1010" t="s">
        <v>1033</v>
      </c>
      <c r="K1010">
        <v>0</v>
      </c>
      <c r="L1010" s="1">
        <v>46294</v>
      </c>
      <c r="M1010">
        <v>0</v>
      </c>
      <c r="N1010" s="3">
        <v>1025.81</v>
      </c>
      <c r="O1010" t="s">
        <v>23</v>
      </c>
      <c r="P1010" t="s">
        <v>207</v>
      </c>
      <c r="Q1010" t="s">
        <v>26766</v>
      </c>
      <c r="R1010" t="s">
        <v>26</v>
      </c>
      <c r="S1010" s="4" t="str">
        <f>IF(C1010="","",_xlfn.IFNA(_xlfn.XLOOKUP(C1010,'CADASTRO CLIENTE'!$B$2:$B$9815,'CADASTRO CLIENTE'!$C$2:$C$9815),"NÃO ENCONTRADO"))</f>
        <v>PETRONAC TO</v>
      </c>
    </row>
    <row r="1011" spans="1:19" hidden="1" x14ac:dyDescent="0.3">
      <c r="A1011" t="s">
        <v>47</v>
      </c>
      <c r="B1011" t="s">
        <v>31</v>
      </c>
      <c r="C1011" t="s">
        <v>618</v>
      </c>
      <c r="D1011" t="s">
        <v>619</v>
      </c>
      <c r="K1011">
        <v>0</v>
      </c>
      <c r="L1011" s="1">
        <v>46204</v>
      </c>
      <c r="M1011">
        <v>0</v>
      </c>
      <c r="N1011" s="3">
        <v>1676.85</v>
      </c>
      <c r="O1011" t="s">
        <v>23</v>
      </c>
      <c r="P1011" t="s">
        <v>34</v>
      </c>
      <c r="Q1011" t="s">
        <v>620</v>
      </c>
      <c r="R1011" t="s">
        <v>26</v>
      </c>
      <c r="S1011" s="4" t="str">
        <f>IF(C1011="","",_xlfn.IFNA(_xlfn.XLOOKUP(C1011,'CADASTRO CLIENTE'!$B$2:$B$9815,'CADASTRO CLIENTE'!$C$2:$C$9815),"NÃO ENCONTRADO"))</f>
        <v>SEAL</v>
      </c>
    </row>
    <row r="1012" spans="1:19" hidden="1" x14ac:dyDescent="0.3">
      <c r="A1012" t="s">
        <v>19</v>
      </c>
      <c r="B1012" t="s">
        <v>20</v>
      </c>
      <c r="C1012" t="s">
        <v>1748</v>
      </c>
      <c r="D1012" t="s">
        <v>111</v>
      </c>
      <c r="F1012" s="1">
        <v>46239</v>
      </c>
      <c r="G1012" s="1">
        <v>46239</v>
      </c>
      <c r="H1012">
        <v>49749</v>
      </c>
      <c r="I1012" s="1">
        <v>46244</v>
      </c>
      <c r="J1012" s="2">
        <v>46023</v>
      </c>
      <c r="K1012">
        <v>0</v>
      </c>
      <c r="L1012" s="1">
        <v>46244</v>
      </c>
      <c r="M1012">
        <v>0</v>
      </c>
      <c r="N1012" s="3">
        <v>15170.39</v>
      </c>
      <c r="O1012" t="s">
        <v>23</v>
      </c>
      <c r="P1012" t="s">
        <v>24</v>
      </c>
      <c r="Q1012" t="s">
        <v>1749</v>
      </c>
      <c r="R1012" t="s">
        <v>26</v>
      </c>
      <c r="S1012" s="4" t="str">
        <f>IF(C1012="","",_xlfn.IFNA(_xlfn.XLOOKUP(C1012,'CADASTRO CLIENTE'!$B$2:$B$9815,'CADASTRO CLIENTE'!$C$2:$C$9815),"NÃO ENCONTRADO"))</f>
        <v>SELFIT TIRIRICAL</v>
      </c>
    </row>
    <row r="1013" spans="1:19" hidden="1" x14ac:dyDescent="0.3">
      <c r="A1013" t="s">
        <v>47</v>
      </c>
      <c r="B1013" t="s">
        <v>20</v>
      </c>
      <c r="C1013" t="s">
        <v>257</v>
      </c>
      <c r="D1013" t="s">
        <v>258</v>
      </c>
      <c r="K1013">
        <v>0</v>
      </c>
      <c r="L1013" s="1">
        <v>46234</v>
      </c>
      <c r="M1013">
        <v>0</v>
      </c>
      <c r="N1013" s="3">
        <v>500000</v>
      </c>
      <c r="O1013" t="s">
        <v>23</v>
      </c>
      <c r="P1013" t="s">
        <v>142</v>
      </c>
      <c r="Q1013" t="s">
        <v>1046</v>
      </c>
      <c r="R1013" t="s">
        <v>26</v>
      </c>
      <c r="S1013" s="4" t="str">
        <f>IF(C1013="","",_xlfn.IFNA(_xlfn.XLOOKUP(C1013,'CADASTRO CLIENTE'!$B$2:$B$9815,'CADASTRO CLIENTE'!$C$2:$C$9815),"NÃO ENCONTRADO"))</f>
        <v>ARAPUA I SPE</v>
      </c>
    </row>
    <row r="1014" spans="1:19" hidden="1" x14ac:dyDescent="0.3">
      <c r="A1014" t="s">
        <v>47</v>
      </c>
      <c r="B1014" t="s">
        <v>31</v>
      </c>
      <c r="C1014" t="s">
        <v>703</v>
      </c>
      <c r="D1014" t="s">
        <v>704</v>
      </c>
      <c r="K1014">
        <v>0</v>
      </c>
      <c r="L1014" s="1">
        <v>46204</v>
      </c>
      <c r="M1014">
        <v>0</v>
      </c>
      <c r="N1014">
        <v>716.5</v>
      </c>
      <c r="O1014" t="s">
        <v>23</v>
      </c>
      <c r="P1014" t="s">
        <v>34</v>
      </c>
      <c r="Q1014" t="s">
        <v>705</v>
      </c>
      <c r="R1014" t="s">
        <v>26</v>
      </c>
      <c r="S1014" s="4" t="str">
        <f>IF(C1014="","",_xlfn.IFNA(_xlfn.XLOOKUP(C1014,'CADASTRO CLIENTE'!$B$2:$B$9815,'CADASTRO CLIENTE'!$C$2:$C$9815),"NÃO ENCONTRADO"))</f>
        <v>UP - VILA VELHA</v>
      </c>
    </row>
    <row r="1015" spans="1:19" hidden="1" x14ac:dyDescent="0.3">
      <c r="A1015" t="s">
        <v>47</v>
      </c>
      <c r="B1015" t="s">
        <v>31</v>
      </c>
      <c r="C1015" t="s">
        <v>2232</v>
      </c>
      <c r="D1015" t="s">
        <v>1610</v>
      </c>
      <c r="K1015">
        <v>0</v>
      </c>
      <c r="L1015" s="1">
        <v>46205</v>
      </c>
      <c r="M1015">
        <v>0</v>
      </c>
      <c r="N1015" s="3">
        <v>3002.79</v>
      </c>
      <c r="O1015" t="s">
        <v>23</v>
      </c>
      <c r="P1015" t="s">
        <v>34</v>
      </c>
      <c r="Q1015" t="s">
        <v>2344</v>
      </c>
      <c r="R1015" t="s">
        <v>26</v>
      </c>
      <c r="S1015" s="4" t="str">
        <f>IF(C1015="","",_xlfn.IFNA(_xlfn.XLOOKUP(C1015,'CADASTRO CLIENTE'!$B$2:$B$9815,'CADASTRO CLIENTE'!$C$2:$C$9815),"NÃO ENCONTRADO"))</f>
        <v>PRIME SEAFOOD - PE</v>
      </c>
    </row>
    <row r="1016" spans="1:19" hidden="1" x14ac:dyDescent="0.3">
      <c r="A1016" t="s">
        <v>19</v>
      </c>
      <c r="B1016" t="s">
        <v>20</v>
      </c>
      <c r="C1016" t="s">
        <v>2025</v>
      </c>
      <c r="D1016" t="s">
        <v>2026</v>
      </c>
      <c r="F1016" s="1">
        <v>46267</v>
      </c>
      <c r="G1016" s="1">
        <v>46267</v>
      </c>
      <c r="H1016">
        <v>50261</v>
      </c>
      <c r="I1016" s="1">
        <v>46280</v>
      </c>
      <c r="J1016" s="2">
        <v>46023</v>
      </c>
      <c r="K1016">
        <v>0</v>
      </c>
      <c r="L1016" s="1">
        <v>46280</v>
      </c>
      <c r="M1016">
        <v>0</v>
      </c>
      <c r="N1016" s="3">
        <v>3203.43</v>
      </c>
      <c r="O1016" t="s">
        <v>23</v>
      </c>
      <c r="P1016" t="s">
        <v>24</v>
      </c>
      <c r="Q1016" t="s">
        <v>4955</v>
      </c>
      <c r="R1016" t="s">
        <v>26</v>
      </c>
      <c r="S1016" s="4" t="str">
        <f>IF(C1016="","",_xlfn.IFNA(_xlfn.XLOOKUP(C1016,'CADASTRO CLIENTE'!$B$2:$B$9815,'CADASTRO CLIENTE'!$C$2:$C$9815),"NÃO ENCONTRADO"))</f>
        <v>UNIMETAIS</v>
      </c>
    </row>
    <row r="1017" spans="1:19" hidden="1" x14ac:dyDescent="0.3">
      <c r="A1017" t="s">
        <v>19</v>
      </c>
      <c r="B1017" t="s">
        <v>573</v>
      </c>
      <c r="C1017" t="s">
        <v>574</v>
      </c>
      <c r="D1017" t="s">
        <v>575</v>
      </c>
      <c r="F1017" s="1">
        <v>46212</v>
      </c>
      <c r="G1017" s="1">
        <v>46212</v>
      </c>
      <c r="H1017">
        <v>29</v>
      </c>
      <c r="I1017" s="1">
        <v>46218</v>
      </c>
      <c r="J1017" s="2">
        <v>46023</v>
      </c>
      <c r="K1017">
        <v>0</v>
      </c>
      <c r="L1017" s="1">
        <v>46217</v>
      </c>
      <c r="M1017">
        <v>0</v>
      </c>
      <c r="N1017">
        <v>426.47</v>
      </c>
      <c r="O1017" t="s">
        <v>23</v>
      </c>
      <c r="P1017" t="s">
        <v>576</v>
      </c>
      <c r="Q1017" t="s">
        <v>577</v>
      </c>
      <c r="R1017" t="s">
        <v>26</v>
      </c>
      <c r="S1017" s="4">
        <f>IF(C1017="","",_xlfn.IFNA(_xlfn.XLOOKUP(C1017,'CADASTRO CLIENTE'!$B$2:$B$9815,'CADASTRO CLIENTE'!$C$2:$C$9815),"NÃO ENCONTRADO"))</f>
        <v>0</v>
      </c>
    </row>
    <row r="1018" spans="1:19" hidden="1" x14ac:dyDescent="0.3">
      <c r="A1018" t="s">
        <v>19</v>
      </c>
      <c r="B1018" t="s">
        <v>20</v>
      </c>
      <c r="C1018" t="s">
        <v>2679</v>
      </c>
      <c r="D1018" t="s">
        <v>252</v>
      </c>
      <c r="F1018" s="1">
        <v>46238</v>
      </c>
      <c r="G1018" s="1">
        <v>46238</v>
      </c>
      <c r="H1018">
        <v>49598</v>
      </c>
      <c r="I1018" s="1">
        <v>46252</v>
      </c>
      <c r="J1018" s="2">
        <v>46023</v>
      </c>
      <c r="K1018">
        <v>0</v>
      </c>
      <c r="L1018" s="1">
        <v>46251</v>
      </c>
      <c r="M1018">
        <v>0</v>
      </c>
      <c r="N1018" s="3">
        <v>1997.03</v>
      </c>
      <c r="O1018" t="s">
        <v>23</v>
      </c>
      <c r="P1018" t="s">
        <v>24</v>
      </c>
      <c r="Q1018" t="s">
        <v>2680</v>
      </c>
      <c r="R1018" t="s">
        <v>26</v>
      </c>
      <c r="S1018" s="4" t="str">
        <f>IF(C1018="","",_xlfn.IFNA(_xlfn.XLOOKUP(C1018,'CADASTRO CLIENTE'!$B$2:$B$9815,'CADASTRO CLIENTE'!$C$2:$C$9815),"NÃO ENCONTRADO"))</f>
        <v>SER EDUCACIONAL IMPERATRIZ</v>
      </c>
    </row>
    <row r="1019" spans="1:19" hidden="1" x14ac:dyDescent="0.3">
      <c r="A1019" t="s">
        <v>47</v>
      </c>
      <c r="B1019" t="s">
        <v>31</v>
      </c>
      <c r="C1019" t="s">
        <v>2629</v>
      </c>
      <c r="D1019" t="s">
        <v>2630</v>
      </c>
      <c r="K1019">
        <v>0</v>
      </c>
      <c r="L1019" s="1">
        <v>46207</v>
      </c>
      <c r="M1019">
        <v>42.88</v>
      </c>
      <c r="N1019" s="3">
        <v>2144.04</v>
      </c>
      <c r="O1019" t="s">
        <v>23</v>
      </c>
      <c r="P1019" t="s">
        <v>34</v>
      </c>
      <c r="Q1019" t="s">
        <v>26767</v>
      </c>
      <c r="R1019" t="s">
        <v>26</v>
      </c>
      <c r="S1019" s="4" t="str">
        <f>IF(C1019="","",_xlfn.IFNA(_xlfn.XLOOKUP(C1019,'CADASTRO CLIENTE'!$B$2:$B$9815,'CADASTRO CLIENTE'!$C$2:$C$9815),"NÃO ENCONTRADO"))</f>
        <v>FAVO DE MEL</v>
      </c>
    </row>
    <row r="1020" spans="1:19" hidden="1" x14ac:dyDescent="0.3">
      <c r="A1020" t="s">
        <v>47</v>
      </c>
      <c r="B1020" t="s">
        <v>31</v>
      </c>
      <c r="C1020" t="s">
        <v>842</v>
      </c>
      <c r="D1020" t="s">
        <v>843</v>
      </c>
      <c r="K1020">
        <v>0</v>
      </c>
      <c r="L1020" s="1">
        <v>46204</v>
      </c>
      <c r="M1020">
        <v>0</v>
      </c>
      <c r="N1020" s="3">
        <v>1110.3699999999999</v>
      </c>
      <c r="O1020" t="s">
        <v>23</v>
      </c>
      <c r="P1020" t="s">
        <v>34</v>
      </c>
      <c r="Q1020" t="s">
        <v>844</v>
      </c>
      <c r="R1020" t="s">
        <v>26</v>
      </c>
      <c r="S1020" s="4" t="str">
        <f>IF(C1020="","",_xlfn.IFNA(_xlfn.XLOOKUP(C1020,'CADASTRO CLIENTE'!$B$2:$B$9815,'CADASTRO CLIENTE'!$C$2:$C$9815),"NÃO ENCONTRADO"))</f>
        <v>PRO-VISUAL</v>
      </c>
    </row>
    <row r="1021" spans="1:19" hidden="1" x14ac:dyDescent="0.3">
      <c r="A1021" t="s">
        <v>19</v>
      </c>
      <c r="B1021" t="s">
        <v>31</v>
      </c>
      <c r="C1021" t="s">
        <v>98</v>
      </c>
      <c r="D1021" t="s">
        <v>99</v>
      </c>
      <c r="F1021" s="1">
        <v>46225</v>
      </c>
      <c r="G1021" s="1">
        <v>46225</v>
      </c>
      <c r="H1021">
        <v>77</v>
      </c>
      <c r="I1021" s="1">
        <v>46233</v>
      </c>
      <c r="J1021" s="2">
        <v>46023</v>
      </c>
      <c r="K1021">
        <v>0</v>
      </c>
      <c r="L1021" s="1">
        <v>46287</v>
      </c>
      <c r="M1021">
        <v>0</v>
      </c>
      <c r="N1021">
        <v>501.67</v>
      </c>
      <c r="O1021" t="s">
        <v>23</v>
      </c>
      <c r="P1021" t="s">
        <v>34</v>
      </c>
      <c r="Q1021" t="s">
        <v>5104</v>
      </c>
      <c r="R1021" t="s">
        <v>26</v>
      </c>
      <c r="S1021" s="4" t="str">
        <f>IF(C1021="","",_xlfn.IFNA(_xlfn.XLOOKUP(C1021,'CADASTRO CLIENTE'!$B$2:$B$9815,'CADASTRO CLIENTE'!$C$2:$C$9815),"NÃO ENCONTRADO"))</f>
        <v>PRAIA DO CUPE</v>
      </c>
    </row>
    <row r="1022" spans="1:19" hidden="1" x14ac:dyDescent="0.3">
      <c r="A1022" t="s">
        <v>19</v>
      </c>
      <c r="B1022" t="s">
        <v>20</v>
      </c>
      <c r="C1022" t="s">
        <v>1482</v>
      </c>
      <c r="D1022" t="s">
        <v>111</v>
      </c>
      <c r="F1022" s="1">
        <v>46209</v>
      </c>
      <c r="G1022" s="1">
        <v>46209</v>
      </c>
      <c r="H1022">
        <v>48855</v>
      </c>
      <c r="I1022" s="1">
        <v>46217</v>
      </c>
      <c r="J1022" s="2">
        <v>46023</v>
      </c>
      <c r="K1022">
        <v>0</v>
      </c>
      <c r="L1022" s="1">
        <v>46211</v>
      </c>
      <c r="M1022">
        <v>0</v>
      </c>
      <c r="N1022" s="3">
        <v>7319.12</v>
      </c>
      <c r="O1022" t="s">
        <v>23</v>
      </c>
      <c r="P1022" t="s">
        <v>24</v>
      </c>
      <c r="Q1022" t="s">
        <v>2341</v>
      </c>
      <c r="R1022" t="s">
        <v>26</v>
      </c>
      <c r="S1022" s="4" t="str">
        <f>IF(C1022="","",_xlfn.IFNA(_xlfn.XLOOKUP(C1022,'CADASTRO CLIENTE'!$B$2:$B$9815,'CADASTRO CLIENTE'!$C$2:$C$9815),"NÃO ENCONTRADO"))</f>
        <v>SELF IT - CARUARU</v>
      </c>
    </row>
    <row r="1023" spans="1:19" hidden="1" x14ac:dyDescent="0.3">
      <c r="A1023" t="s">
        <v>47</v>
      </c>
      <c r="B1023" t="s">
        <v>31</v>
      </c>
      <c r="C1023" t="s">
        <v>1319</v>
      </c>
      <c r="D1023" t="s">
        <v>1320</v>
      </c>
      <c r="K1023">
        <v>0</v>
      </c>
      <c r="L1023" s="1">
        <v>46279</v>
      </c>
      <c r="M1023">
        <v>0</v>
      </c>
      <c r="N1023">
        <v>603.73</v>
      </c>
      <c r="O1023" t="s">
        <v>23</v>
      </c>
      <c r="P1023" t="s">
        <v>34</v>
      </c>
      <c r="Q1023" t="s">
        <v>2762</v>
      </c>
      <c r="R1023" t="s">
        <v>26</v>
      </c>
      <c r="S1023" s="4" t="str">
        <f>IF(C1023="","",_xlfn.IFNA(_xlfn.XLOOKUP(C1023,'CADASTRO CLIENTE'!$B$2:$B$9815,'CADASTRO CLIENTE'!$C$2:$C$9815),"NÃO ENCONTRADO"))</f>
        <v>RUI BARBOSA DELICATESSEN</v>
      </c>
    </row>
    <row r="1024" spans="1:19" hidden="1" x14ac:dyDescent="0.3">
      <c r="A1024" t="s">
        <v>47</v>
      </c>
      <c r="B1024" t="s">
        <v>20</v>
      </c>
      <c r="C1024" t="s">
        <v>150</v>
      </c>
      <c r="D1024" t="s">
        <v>151</v>
      </c>
      <c r="K1024">
        <v>0</v>
      </c>
      <c r="L1024" s="1">
        <v>46234</v>
      </c>
      <c r="M1024">
        <v>0</v>
      </c>
      <c r="N1024" s="3">
        <v>24589.73</v>
      </c>
      <c r="O1024" t="s">
        <v>23</v>
      </c>
      <c r="P1024" t="s">
        <v>142</v>
      </c>
      <c r="Q1024" t="s">
        <v>2732</v>
      </c>
      <c r="R1024" t="s">
        <v>26</v>
      </c>
      <c r="S1024" s="4" t="str">
        <f>IF(C1024="","",_xlfn.IFNA(_xlfn.XLOOKUP(C1024,'CADASTRO CLIENTE'!$B$2:$B$9815,'CADASTRO CLIENTE'!$C$2:$C$9815),"NÃO ENCONTRADO"))</f>
        <v>VG SHOPPING</v>
      </c>
    </row>
    <row r="1025" spans="1:19" hidden="1" x14ac:dyDescent="0.3">
      <c r="A1025" t="s">
        <v>19</v>
      </c>
      <c r="B1025" t="s">
        <v>60</v>
      </c>
      <c r="C1025" t="s">
        <v>812</v>
      </c>
      <c r="D1025" t="s">
        <v>813</v>
      </c>
      <c r="F1025" s="1">
        <v>46209</v>
      </c>
      <c r="G1025" s="1">
        <v>46209</v>
      </c>
      <c r="H1025">
        <v>1436</v>
      </c>
      <c r="I1025" s="1">
        <v>46218</v>
      </c>
      <c r="J1025" s="2">
        <v>46023</v>
      </c>
      <c r="K1025">
        <v>0</v>
      </c>
      <c r="L1025" s="1">
        <v>46218</v>
      </c>
      <c r="M1025">
        <v>0</v>
      </c>
      <c r="N1025" s="3">
        <v>31179.53</v>
      </c>
      <c r="O1025" t="s">
        <v>23</v>
      </c>
      <c r="P1025" t="s">
        <v>63</v>
      </c>
      <c r="Q1025" t="s">
        <v>814</v>
      </c>
      <c r="R1025" t="s">
        <v>26</v>
      </c>
      <c r="S1025" s="4" t="str">
        <f>IF(C1025="","",_xlfn.IFNA(_xlfn.XLOOKUP(C1025,'CADASTRO CLIENTE'!$B$2:$B$9815,'CADASTRO CLIENTE'!$C$2:$C$9815),"NÃO ENCONTRADO"))</f>
        <v>CELG</v>
      </c>
    </row>
    <row r="1026" spans="1:19" hidden="1" x14ac:dyDescent="0.3">
      <c r="A1026" t="s">
        <v>47</v>
      </c>
      <c r="B1026" t="s">
        <v>31</v>
      </c>
      <c r="C1026" t="s">
        <v>778</v>
      </c>
      <c r="D1026" t="s">
        <v>779</v>
      </c>
      <c r="K1026">
        <v>0</v>
      </c>
      <c r="L1026" s="1">
        <v>46213</v>
      </c>
      <c r="M1026">
        <v>-0.4</v>
      </c>
      <c r="N1026">
        <v>501.67</v>
      </c>
      <c r="O1026" t="s">
        <v>23</v>
      </c>
      <c r="P1026" t="s">
        <v>34</v>
      </c>
      <c r="Q1026" t="s">
        <v>1772</v>
      </c>
      <c r="R1026" t="s">
        <v>26</v>
      </c>
      <c r="S1026" s="4" t="str">
        <f>IF(C1026="","",_xlfn.IFNA(_xlfn.XLOOKUP(C1026,'CADASTRO CLIENTE'!$B$2:$B$9815,'CADASTRO CLIENTE'!$C$2:$C$9815),"NÃO ENCONTRADO"))</f>
        <v>POSTO CAJUEIRO</v>
      </c>
    </row>
    <row r="1027" spans="1:19" hidden="1" x14ac:dyDescent="0.3">
      <c r="A1027" t="s">
        <v>19</v>
      </c>
      <c r="B1027" t="s">
        <v>20</v>
      </c>
      <c r="C1027" t="s">
        <v>2785</v>
      </c>
      <c r="D1027" t="s">
        <v>200</v>
      </c>
      <c r="F1027" s="1">
        <v>46239</v>
      </c>
      <c r="G1027" s="1">
        <v>46239</v>
      </c>
      <c r="H1027">
        <v>49845</v>
      </c>
      <c r="I1027" s="1">
        <v>46249</v>
      </c>
      <c r="J1027" s="2">
        <v>46023</v>
      </c>
      <c r="K1027">
        <v>0</v>
      </c>
      <c r="L1027" s="1">
        <v>46251</v>
      </c>
      <c r="M1027">
        <v>0</v>
      </c>
      <c r="N1027" s="3">
        <v>6860.34</v>
      </c>
      <c r="O1027" t="s">
        <v>23</v>
      </c>
      <c r="P1027" t="s">
        <v>24</v>
      </c>
      <c r="Q1027" t="s">
        <v>2786</v>
      </c>
      <c r="R1027" t="s">
        <v>26</v>
      </c>
      <c r="S1027" s="4" t="str">
        <f>IF(C1027="","",_xlfn.IFNA(_xlfn.XLOOKUP(C1027,'CADASTRO CLIENTE'!$B$2:$B$9815,'CADASTRO CLIENTE'!$C$2:$C$9815),"NÃO ENCONTRADO"))</f>
        <v>INSPIRA MUDANÇA - UNID 28</v>
      </c>
    </row>
    <row r="1028" spans="1:19" hidden="1" x14ac:dyDescent="0.3">
      <c r="A1028" t="s">
        <v>19</v>
      </c>
      <c r="B1028" t="s">
        <v>20</v>
      </c>
      <c r="C1028" t="s">
        <v>430</v>
      </c>
      <c r="D1028" t="s">
        <v>431</v>
      </c>
      <c r="F1028" s="1">
        <v>46269</v>
      </c>
      <c r="G1028" s="1">
        <v>46269</v>
      </c>
      <c r="H1028">
        <v>50841</v>
      </c>
      <c r="I1028" s="1">
        <v>46274</v>
      </c>
      <c r="J1028" s="2">
        <v>46023</v>
      </c>
      <c r="K1028">
        <v>0</v>
      </c>
      <c r="L1028" s="1">
        <v>46275</v>
      </c>
      <c r="M1028">
        <v>0</v>
      </c>
      <c r="N1028" s="3">
        <v>53614.95</v>
      </c>
      <c r="O1028" t="s">
        <v>23</v>
      </c>
      <c r="P1028" t="s">
        <v>24</v>
      </c>
      <c r="Q1028" t="s">
        <v>2431</v>
      </c>
      <c r="R1028" t="s">
        <v>26</v>
      </c>
      <c r="S1028" s="4" t="str">
        <f>IF(C1028="","",_xlfn.IFNA(_xlfn.XLOOKUP(C1028,'CADASTRO CLIENTE'!$B$2:$B$9815,'CADASTRO CLIENTE'!$C$2:$C$9815),"NÃO ENCONTRADO"))</f>
        <v>CONDOMÍNIO JMF AURORA</v>
      </c>
    </row>
    <row r="1029" spans="1:19" hidden="1" x14ac:dyDescent="0.3">
      <c r="A1029" t="s">
        <v>19</v>
      </c>
      <c r="B1029" t="s">
        <v>38</v>
      </c>
      <c r="C1029" t="s">
        <v>39</v>
      </c>
      <c r="D1029" t="s">
        <v>40</v>
      </c>
      <c r="F1029" s="1">
        <v>46269</v>
      </c>
      <c r="G1029" s="1">
        <v>46269</v>
      </c>
      <c r="H1029">
        <v>454</v>
      </c>
      <c r="I1029" s="1">
        <v>46285</v>
      </c>
      <c r="J1029" s="2">
        <v>46023</v>
      </c>
      <c r="K1029">
        <v>0</v>
      </c>
      <c r="L1029" s="1">
        <v>46283</v>
      </c>
      <c r="M1029">
        <v>0</v>
      </c>
      <c r="N1029" s="3">
        <v>16518.150000000001</v>
      </c>
      <c r="O1029" t="s">
        <v>23</v>
      </c>
      <c r="P1029" t="s">
        <v>24</v>
      </c>
      <c r="Q1029" t="s">
        <v>5070</v>
      </c>
      <c r="R1029" t="s">
        <v>26</v>
      </c>
      <c r="S1029" s="4" t="str">
        <f>IF(C1029="","",_xlfn.IFNA(_xlfn.XLOOKUP(C1029,'CADASTRO CLIENTE'!$B$2:$B$9815,'CADASTRO CLIENTE'!$C$2:$C$9815),"NÃO ENCONTRADO"))</f>
        <v>CAGEPA</v>
      </c>
    </row>
    <row r="1030" spans="1:19" hidden="1" x14ac:dyDescent="0.3">
      <c r="A1030" t="s">
        <v>19</v>
      </c>
      <c r="B1030" t="s">
        <v>20</v>
      </c>
      <c r="C1030" t="s">
        <v>2769</v>
      </c>
      <c r="D1030" t="s">
        <v>187</v>
      </c>
      <c r="F1030" s="1">
        <v>46244</v>
      </c>
      <c r="G1030" s="1">
        <v>46244</v>
      </c>
      <c r="H1030">
        <v>50134</v>
      </c>
      <c r="I1030" s="1">
        <v>46246</v>
      </c>
      <c r="J1030" s="2">
        <v>46023</v>
      </c>
      <c r="K1030">
        <v>0</v>
      </c>
      <c r="L1030" s="1">
        <v>46246</v>
      </c>
      <c r="M1030">
        <v>0</v>
      </c>
      <c r="N1030" s="3">
        <v>8775.35</v>
      </c>
      <c r="O1030" t="s">
        <v>23</v>
      </c>
      <c r="P1030" t="s">
        <v>24</v>
      </c>
      <c r="Q1030" t="s">
        <v>2770</v>
      </c>
      <c r="R1030" t="s">
        <v>26</v>
      </c>
      <c r="S1030" s="4" t="str">
        <f>IF(C1030="","",_xlfn.IFNA(_xlfn.XLOOKUP(C1030,'CADASTRO CLIENTE'!$B$2:$B$9815,'CADASTRO CLIENTE'!$C$2:$C$9815),"NÃO ENCONTRADO"))</f>
        <v>BONANZA - LOJA 05</v>
      </c>
    </row>
    <row r="1031" spans="1:19" hidden="1" x14ac:dyDescent="0.3">
      <c r="A1031" t="s">
        <v>19</v>
      </c>
      <c r="B1031" t="s">
        <v>20</v>
      </c>
      <c r="C1031" t="s">
        <v>1037</v>
      </c>
      <c r="D1031" t="s">
        <v>1038</v>
      </c>
      <c r="F1031" s="1">
        <v>46237</v>
      </c>
      <c r="G1031" s="1">
        <v>46237</v>
      </c>
      <c r="H1031">
        <v>49415</v>
      </c>
      <c r="I1031" s="1">
        <v>46244</v>
      </c>
      <c r="J1031" s="2">
        <v>46023</v>
      </c>
      <c r="K1031">
        <v>0</v>
      </c>
      <c r="L1031" s="1">
        <v>46244</v>
      </c>
      <c r="M1031">
        <v>0</v>
      </c>
      <c r="N1031" s="3">
        <v>679458</v>
      </c>
      <c r="O1031" t="s">
        <v>23</v>
      </c>
      <c r="P1031" t="s">
        <v>791</v>
      </c>
      <c r="Q1031" t="s">
        <v>2469</v>
      </c>
      <c r="R1031" t="s">
        <v>26</v>
      </c>
      <c r="S1031" s="4" t="str">
        <f>IF(C1031="","",_xlfn.IFNA(_xlfn.XLOOKUP(C1031,'CADASTRO CLIENTE'!$B$2:$B$9815,'CADASTRO CLIENTE'!$C$2:$C$9815),"NÃO ENCONTRADO"))</f>
        <v>AES OPERACOES</v>
      </c>
    </row>
    <row r="1032" spans="1:19" hidden="1" x14ac:dyDescent="0.3">
      <c r="A1032" t="s">
        <v>47</v>
      </c>
      <c r="B1032" t="s">
        <v>31</v>
      </c>
      <c r="C1032" t="s">
        <v>959</v>
      </c>
      <c r="D1032" t="s">
        <v>960</v>
      </c>
      <c r="K1032">
        <v>0</v>
      </c>
      <c r="L1032" s="1">
        <v>46283</v>
      </c>
      <c r="M1032">
        <v>387.71</v>
      </c>
      <c r="N1032" s="3">
        <v>1485.6</v>
      </c>
      <c r="O1032" t="s">
        <v>23</v>
      </c>
      <c r="P1032" t="s">
        <v>34</v>
      </c>
      <c r="Q1032" t="s">
        <v>4992</v>
      </c>
      <c r="R1032" t="s">
        <v>26</v>
      </c>
      <c r="S1032" s="4" t="str">
        <f>IF(C1032="","",_xlfn.IFNA(_xlfn.XLOOKUP(C1032,'CADASTRO CLIENTE'!$B$2:$B$9815,'CADASTRO CLIENTE'!$C$2:$C$9815),"NÃO ENCONTRADO"))</f>
        <v>HOT SAT</v>
      </c>
    </row>
    <row r="1033" spans="1:19" hidden="1" x14ac:dyDescent="0.3">
      <c r="A1033" t="s">
        <v>19</v>
      </c>
      <c r="B1033" t="s">
        <v>20</v>
      </c>
      <c r="C1033" t="s">
        <v>809</v>
      </c>
      <c r="D1033" t="s">
        <v>810</v>
      </c>
      <c r="F1033" s="1">
        <v>46251</v>
      </c>
      <c r="G1033" s="1">
        <v>46251</v>
      </c>
      <c r="H1033">
        <v>50173</v>
      </c>
      <c r="I1033" s="1">
        <v>46254</v>
      </c>
      <c r="J1033" s="2">
        <v>46023</v>
      </c>
      <c r="K1033">
        <v>0</v>
      </c>
      <c r="L1033" s="1">
        <v>46254</v>
      </c>
      <c r="M1033">
        <v>0</v>
      </c>
      <c r="N1033" s="3">
        <v>64135.35</v>
      </c>
      <c r="O1033" t="s">
        <v>23</v>
      </c>
      <c r="P1033" t="s">
        <v>24</v>
      </c>
      <c r="Q1033" t="s">
        <v>974</v>
      </c>
      <c r="R1033" t="s">
        <v>26</v>
      </c>
      <c r="S1033" s="4" t="str">
        <f>IF(C1033="","",_xlfn.IFNA(_xlfn.XLOOKUP(C1033,'CADASTRO CLIENTE'!$B$2:$B$9815,'CADASTRO CLIENTE'!$C$2:$C$9815),"NÃO ENCONTRADO"))</f>
        <v>CEMAR</v>
      </c>
    </row>
    <row r="1034" spans="1:19" hidden="1" x14ac:dyDescent="0.3">
      <c r="A1034" t="s">
        <v>19</v>
      </c>
      <c r="B1034" t="s">
        <v>20</v>
      </c>
      <c r="C1034" t="s">
        <v>472</v>
      </c>
      <c r="D1034" t="s">
        <v>217</v>
      </c>
      <c r="F1034" s="1">
        <v>46206</v>
      </c>
      <c r="G1034" s="1">
        <v>46206</v>
      </c>
      <c r="H1034">
        <v>48653</v>
      </c>
      <c r="I1034" s="1">
        <v>46211</v>
      </c>
      <c r="J1034" s="2">
        <v>46023</v>
      </c>
      <c r="K1034">
        <v>0</v>
      </c>
      <c r="L1034" s="1">
        <v>46211</v>
      </c>
      <c r="M1034">
        <v>0</v>
      </c>
      <c r="N1034" s="3">
        <v>3881.1</v>
      </c>
      <c r="O1034" t="s">
        <v>23</v>
      </c>
      <c r="P1034" t="s">
        <v>24</v>
      </c>
      <c r="Q1034" t="s">
        <v>815</v>
      </c>
      <c r="R1034" t="s">
        <v>26</v>
      </c>
      <c r="S1034" s="4" t="str">
        <f>IF(C1034="","",_xlfn.IFNA(_xlfn.XLOOKUP(C1034,'CADASTRO CLIENTE'!$B$2:$B$9815,'CADASTRO CLIENTE'!$C$2:$C$9815),"NÃO ENCONTRADO"))</f>
        <v>SENAI CARUARU</v>
      </c>
    </row>
    <row r="1035" spans="1:19" hidden="1" x14ac:dyDescent="0.3">
      <c r="A1035" t="s">
        <v>47</v>
      </c>
      <c r="B1035" t="s">
        <v>20</v>
      </c>
      <c r="C1035" t="s">
        <v>902</v>
      </c>
      <c r="D1035" t="s">
        <v>903</v>
      </c>
      <c r="K1035">
        <v>0</v>
      </c>
      <c r="L1035" s="1">
        <v>46234</v>
      </c>
      <c r="M1035">
        <v>0</v>
      </c>
      <c r="N1035" s="3">
        <v>1838.1</v>
      </c>
      <c r="O1035" t="s">
        <v>23</v>
      </c>
      <c r="P1035" t="s">
        <v>142</v>
      </c>
      <c r="Q1035" t="s">
        <v>1865</v>
      </c>
      <c r="R1035" t="s">
        <v>26</v>
      </c>
      <c r="S1035" s="4" t="str">
        <f>IF(C1035="","",_xlfn.IFNA(_xlfn.XLOOKUP(C1035,'CADASTRO CLIENTE'!$B$2:$B$9815,'CADASTRO CLIENTE'!$C$2:$C$9815),"NÃO ENCONTRADO"))</f>
        <v>COLÉGIO AVANÇAR</v>
      </c>
    </row>
    <row r="1036" spans="1:19" hidden="1" x14ac:dyDescent="0.3">
      <c r="A1036" t="s">
        <v>19</v>
      </c>
      <c r="B1036" t="s">
        <v>20</v>
      </c>
      <c r="C1036" t="s">
        <v>1188</v>
      </c>
      <c r="D1036" t="s">
        <v>55</v>
      </c>
      <c r="F1036" s="1">
        <v>46238</v>
      </c>
      <c r="G1036" s="1">
        <v>46238</v>
      </c>
      <c r="H1036">
        <v>49506</v>
      </c>
      <c r="I1036" s="1">
        <v>46244</v>
      </c>
      <c r="J1036" s="2">
        <v>46023</v>
      </c>
      <c r="K1036">
        <v>0</v>
      </c>
      <c r="L1036" s="1">
        <v>46244</v>
      </c>
      <c r="M1036">
        <v>0</v>
      </c>
      <c r="N1036" s="3">
        <v>6448.1</v>
      </c>
      <c r="O1036" t="s">
        <v>23</v>
      </c>
      <c r="P1036" t="s">
        <v>24</v>
      </c>
      <c r="Q1036" t="s">
        <v>2396</v>
      </c>
      <c r="R1036" t="s">
        <v>26</v>
      </c>
      <c r="S1036" s="4" t="str">
        <f>IF(C1036="","",_xlfn.IFNA(_xlfn.XLOOKUP(C1036,'CADASTRO CLIENTE'!$B$2:$B$9815,'CADASTRO CLIENTE'!$C$2:$C$9815),"NÃO ENCONTRADO"))</f>
        <v>SESI CARUARU</v>
      </c>
    </row>
    <row r="1037" spans="1:19" hidden="1" x14ac:dyDescent="0.3">
      <c r="A1037" t="s">
        <v>19</v>
      </c>
      <c r="B1037" t="s">
        <v>573</v>
      </c>
      <c r="C1037" t="s">
        <v>2490</v>
      </c>
      <c r="D1037" t="s">
        <v>2491</v>
      </c>
      <c r="F1037" s="1">
        <v>46210</v>
      </c>
      <c r="G1037" s="1">
        <v>46211</v>
      </c>
      <c r="H1037">
        <v>30</v>
      </c>
      <c r="I1037" s="1">
        <v>46223</v>
      </c>
      <c r="J1037" s="2">
        <v>46023</v>
      </c>
      <c r="K1037">
        <v>0</v>
      </c>
      <c r="L1037" s="1">
        <v>46220</v>
      </c>
      <c r="M1037">
        <v>0</v>
      </c>
      <c r="N1037">
        <v>655.56</v>
      </c>
      <c r="O1037" t="s">
        <v>23</v>
      </c>
      <c r="P1037" t="s">
        <v>576</v>
      </c>
      <c r="Q1037" t="s">
        <v>2492</v>
      </c>
      <c r="R1037" t="s">
        <v>26</v>
      </c>
      <c r="S1037" s="4" t="str">
        <f>IF(C1037="","",_xlfn.IFNA(_xlfn.XLOOKUP(C1037,'CADASTRO CLIENTE'!$B$2:$B$9815,'CADASTRO CLIENTE'!$C$2:$C$9815),"NÃO ENCONTRADO"))</f>
        <v>RESIDENCIAL NAPOLES</v>
      </c>
    </row>
    <row r="1038" spans="1:19" hidden="1" x14ac:dyDescent="0.3">
      <c r="A1038" t="s">
        <v>19</v>
      </c>
      <c r="B1038" t="s">
        <v>20</v>
      </c>
      <c r="C1038" t="s">
        <v>2458</v>
      </c>
      <c r="D1038" t="s">
        <v>1121</v>
      </c>
      <c r="F1038" s="1">
        <v>46268</v>
      </c>
      <c r="G1038" s="1">
        <v>46268</v>
      </c>
      <c r="H1038">
        <v>50721</v>
      </c>
      <c r="I1038" s="1">
        <v>46274</v>
      </c>
      <c r="J1038" s="2">
        <v>46023</v>
      </c>
      <c r="K1038">
        <v>0</v>
      </c>
      <c r="L1038" s="1">
        <v>46274</v>
      </c>
      <c r="M1038">
        <v>0</v>
      </c>
      <c r="N1038" s="3">
        <v>69791.429999999993</v>
      </c>
      <c r="O1038" t="s">
        <v>23</v>
      </c>
      <c r="P1038" t="s">
        <v>24</v>
      </c>
      <c r="Q1038" t="s">
        <v>2459</v>
      </c>
      <c r="R1038" t="s">
        <v>26</v>
      </c>
      <c r="S1038" s="4" t="str">
        <f>IF(C1038="","",_xlfn.IFNA(_xlfn.XLOOKUP(C1038,'CADASTRO CLIENTE'!$B$2:$B$9815,'CADASTRO CLIENTE'!$C$2:$C$9815),"NÃO ENCONTRADO"))</f>
        <v>DIA A DIA - SOBRADINHO</v>
      </c>
    </row>
    <row r="1039" spans="1:19" hidden="1" x14ac:dyDescent="0.3">
      <c r="A1039" t="s">
        <v>47</v>
      </c>
      <c r="B1039" t="s">
        <v>31</v>
      </c>
      <c r="C1039" t="s">
        <v>873</v>
      </c>
      <c r="D1039" t="s">
        <v>874</v>
      </c>
      <c r="K1039">
        <v>0</v>
      </c>
      <c r="L1039" s="1">
        <v>46287</v>
      </c>
      <c r="M1039">
        <v>0</v>
      </c>
      <c r="N1039">
        <v>501.67</v>
      </c>
      <c r="O1039" t="s">
        <v>23</v>
      </c>
      <c r="P1039" t="s">
        <v>34</v>
      </c>
      <c r="Q1039" t="s">
        <v>4991</v>
      </c>
      <c r="R1039" t="s">
        <v>26</v>
      </c>
      <c r="S1039" s="4" t="str">
        <f>IF(C1039="","",_xlfn.IFNA(_xlfn.XLOOKUP(C1039,'CADASTRO CLIENTE'!$B$2:$B$9815,'CADASTRO CLIENTE'!$C$2:$C$9815),"NÃO ENCONTRADO"))</f>
        <v>EDEMAR PORTO ALIMENTOS E BEBIDAS</v>
      </c>
    </row>
    <row r="1040" spans="1:19" hidden="1" x14ac:dyDescent="0.3">
      <c r="A1040" t="s">
        <v>47</v>
      </c>
      <c r="B1040" t="s">
        <v>20</v>
      </c>
      <c r="C1040" t="s">
        <v>1551</v>
      </c>
      <c r="D1040" t="s">
        <v>1552</v>
      </c>
      <c r="K1040">
        <v>0</v>
      </c>
      <c r="L1040" s="1">
        <v>46234</v>
      </c>
      <c r="M1040">
        <v>0</v>
      </c>
      <c r="N1040" s="3">
        <v>19179</v>
      </c>
      <c r="O1040" t="s">
        <v>23</v>
      </c>
      <c r="P1040" t="s">
        <v>142</v>
      </c>
      <c r="Q1040" t="s">
        <v>2425</v>
      </c>
      <c r="R1040" t="s">
        <v>26</v>
      </c>
      <c r="S1040" s="4" t="str">
        <f>IF(C1040="","",_xlfn.IFNA(_xlfn.XLOOKUP(C1040,'CADASTRO CLIENTE'!$B$2:$B$9815,'CADASTRO CLIENTE'!$C$2:$C$9815),"NÃO ENCONTRADO"))</f>
        <v>ULTRACARGO - ITAQUI</v>
      </c>
    </row>
    <row r="1041" spans="1:19" hidden="1" x14ac:dyDescent="0.3">
      <c r="A1041" t="s">
        <v>19</v>
      </c>
      <c r="B1041" t="s">
        <v>20</v>
      </c>
      <c r="C1041" t="s">
        <v>413</v>
      </c>
      <c r="D1041" t="s">
        <v>0</v>
      </c>
      <c r="F1041" s="1">
        <v>46266</v>
      </c>
      <c r="G1041" s="1">
        <v>46266</v>
      </c>
      <c r="H1041">
        <v>50254</v>
      </c>
      <c r="I1041" s="1">
        <v>46274</v>
      </c>
      <c r="J1041" s="2">
        <v>46023</v>
      </c>
      <c r="K1041">
        <v>0</v>
      </c>
      <c r="L1041" s="1">
        <v>46274</v>
      </c>
      <c r="M1041">
        <v>0</v>
      </c>
      <c r="N1041" s="3">
        <v>11594.41</v>
      </c>
      <c r="O1041" t="s">
        <v>23</v>
      </c>
      <c r="P1041" t="s">
        <v>24</v>
      </c>
      <c r="Q1041" t="s">
        <v>414</v>
      </c>
      <c r="R1041" t="s">
        <v>26</v>
      </c>
      <c r="S1041" s="4" t="str">
        <f>IF(C1041="","",_xlfn.IFNA(_xlfn.XLOOKUP(C1041,'CADASTRO CLIENTE'!$B$2:$B$9815,'CADASTRO CLIENTE'!$C$2:$C$9815),"NÃO ENCONTRADO"))</f>
        <v>SAN FRANCISCO - ICARAI</v>
      </c>
    </row>
    <row r="1042" spans="1:19" hidden="1" x14ac:dyDescent="0.3">
      <c r="A1042" t="s">
        <v>19</v>
      </c>
      <c r="B1042" t="s">
        <v>60</v>
      </c>
      <c r="C1042" t="s">
        <v>191</v>
      </c>
      <c r="D1042" t="s">
        <v>192</v>
      </c>
      <c r="F1042" s="1">
        <v>46238</v>
      </c>
      <c r="G1042" s="1">
        <v>46238</v>
      </c>
      <c r="H1042">
        <v>1489</v>
      </c>
      <c r="I1042" s="1">
        <v>46249</v>
      </c>
      <c r="J1042" s="2">
        <v>46023</v>
      </c>
      <c r="K1042">
        <v>0</v>
      </c>
      <c r="L1042" s="1">
        <v>46251</v>
      </c>
      <c r="M1042">
        <v>0</v>
      </c>
      <c r="N1042" s="3">
        <v>24951.03</v>
      </c>
      <c r="O1042" t="s">
        <v>23</v>
      </c>
      <c r="P1042" t="s">
        <v>63</v>
      </c>
      <c r="Q1042" t="s">
        <v>1459</v>
      </c>
      <c r="R1042" t="s">
        <v>26</v>
      </c>
      <c r="S1042" s="4" t="str">
        <f>IF(C1042="","",_xlfn.IFNA(_xlfn.XLOOKUP(C1042,'CADASTRO CLIENTE'!$B$2:$B$9815,'CADASTRO CLIENTE'!$C$2:$C$9815),"NÃO ENCONTRADO"))</f>
        <v>CELPA</v>
      </c>
    </row>
    <row r="1043" spans="1:19" hidden="1" x14ac:dyDescent="0.3">
      <c r="A1043" t="s">
        <v>19</v>
      </c>
      <c r="B1043" t="s">
        <v>20</v>
      </c>
      <c r="C1043" t="s">
        <v>216</v>
      </c>
      <c r="D1043" t="s">
        <v>217</v>
      </c>
      <c r="F1043" s="1">
        <v>46238</v>
      </c>
      <c r="G1043" s="1">
        <v>46238</v>
      </c>
      <c r="H1043">
        <v>49517</v>
      </c>
      <c r="I1043" s="1">
        <v>46244</v>
      </c>
      <c r="J1043" s="2">
        <v>46023</v>
      </c>
      <c r="K1043">
        <v>0</v>
      </c>
      <c r="L1043" s="1">
        <v>46244</v>
      </c>
      <c r="M1043">
        <v>0</v>
      </c>
      <c r="N1043" s="3">
        <v>32529.5</v>
      </c>
      <c r="O1043" t="s">
        <v>23</v>
      </c>
      <c r="P1043" t="s">
        <v>24</v>
      </c>
      <c r="Q1043" t="s">
        <v>3049</v>
      </c>
      <c r="R1043" t="s">
        <v>26</v>
      </c>
      <c r="S1043" s="4" t="str">
        <f>IF(C1043="","",_xlfn.IFNA(_xlfn.XLOOKUP(C1043,'CADASTRO CLIENTE'!$B$2:$B$9815,'CADASTRO CLIENTE'!$C$2:$C$9815),"NÃO ENCONTRADO"))</f>
        <v>SENAI SANTO AMARO</v>
      </c>
    </row>
    <row r="1044" spans="1:19" hidden="1" x14ac:dyDescent="0.3">
      <c r="A1044" t="s">
        <v>19</v>
      </c>
      <c r="B1044" t="s">
        <v>20</v>
      </c>
      <c r="C1044" t="s">
        <v>325</v>
      </c>
      <c r="D1044" t="s">
        <v>326</v>
      </c>
      <c r="F1044" s="1">
        <v>46276</v>
      </c>
      <c r="G1044" s="1">
        <v>46276</v>
      </c>
      <c r="H1044">
        <v>51013</v>
      </c>
      <c r="I1044" s="1">
        <v>46280</v>
      </c>
      <c r="J1044" s="2">
        <v>46023</v>
      </c>
      <c r="K1044">
        <v>0</v>
      </c>
      <c r="L1044" s="1">
        <v>46281</v>
      </c>
      <c r="M1044">
        <v>0</v>
      </c>
      <c r="N1044" s="3">
        <v>4534.04</v>
      </c>
      <c r="O1044" t="s">
        <v>23</v>
      </c>
      <c r="P1044" t="s">
        <v>24</v>
      </c>
      <c r="Q1044" t="s">
        <v>4980</v>
      </c>
      <c r="R1044" t="s">
        <v>26</v>
      </c>
      <c r="S1044" s="4" t="str">
        <f>IF(C1044="","",_xlfn.IFNA(_xlfn.XLOOKUP(C1044,'CADASTRO CLIENTE'!$B$2:$B$9815,'CADASTRO CLIENTE'!$C$2:$C$9815),"NÃO ENCONTRADO"))</f>
        <v>NATURAGUA</v>
      </c>
    </row>
    <row r="1045" spans="1:19" hidden="1" x14ac:dyDescent="0.3">
      <c r="A1045" t="s">
        <v>19</v>
      </c>
      <c r="B1045" t="s">
        <v>20</v>
      </c>
      <c r="C1045" t="s">
        <v>1496</v>
      </c>
      <c r="D1045" t="s">
        <v>1497</v>
      </c>
      <c r="F1045" s="1">
        <v>46281</v>
      </c>
      <c r="G1045" s="1">
        <v>46281</v>
      </c>
      <c r="H1045">
        <v>51022</v>
      </c>
      <c r="I1045" s="1">
        <v>46285</v>
      </c>
      <c r="J1045" s="2">
        <v>46023</v>
      </c>
      <c r="K1045">
        <v>0</v>
      </c>
      <c r="L1045" s="1">
        <v>46286</v>
      </c>
      <c r="M1045">
        <v>0</v>
      </c>
      <c r="N1045" s="3">
        <v>50449.95</v>
      </c>
      <c r="O1045" t="s">
        <v>23</v>
      </c>
      <c r="P1045" t="s">
        <v>24</v>
      </c>
      <c r="Q1045" t="s">
        <v>5081</v>
      </c>
      <c r="R1045" t="s">
        <v>26</v>
      </c>
      <c r="S1045" s="4" t="str">
        <f>IF(C1045="","",_xlfn.IFNA(_xlfn.XLOOKUP(C1045,'CADASTRO CLIENTE'!$B$2:$B$9815,'CADASTRO CLIENTE'!$C$2:$C$9815),"NÃO ENCONTRADO"))</f>
        <v>BANDEIRANTE</v>
      </c>
    </row>
    <row r="1046" spans="1:19" hidden="1" x14ac:dyDescent="0.3">
      <c r="A1046" t="s">
        <v>19</v>
      </c>
      <c r="B1046" t="s">
        <v>74</v>
      </c>
      <c r="C1046" t="s">
        <v>1701</v>
      </c>
      <c r="D1046" t="s">
        <v>76</v>
      </c>
      <c r="F1046" s="1">
        <v>46210</v>
      </c>
      <c r="G1046" s="1">
        <v>46210</v>
      </c>
      <c r="H1046">
        <v>1079</v>
      </c>
      <c r="I1046" s="1">
        <v>46211</v>
      </c>
      <c r="J1046" s="2">
        <v>46023</v>
      </c>
      <c r="K1046">
        <v>0</v>
      </c>
      <c r="L1046" s="1">
        <v>46212</v>
      </c>
      <c r="M1046">
        <v>0</v>
      </c>
      <c r="N1046" s="3">
        <v>11579.4</v>
      </c>
      <c r="O1046" t="s">
        <v>23</v>
      </c>
      <c r="P1046" t="s">
        <v>77</v>
      </c>
      <c r="Q1046" t="s">
        <v>1702</v>
      </c>
      <c r="R1046" t="s">
        <v>26</v>
      </c>
      <c r="S1046" s="4" t="str">
        <f>IF(C1046="","",_xlfn.IFNA(_xlfn.XLOOKUP(C1046,'CADASTRO CLIENTE'!$B$2:$B$9815,'CADASTRO CLIENTE'!$C$2:$C$9815),"NÃO ENCONTRADO"))</f>
        <v>COMETA FATIMA</v>
      </c>
    </row>
    <row r="1047" spans="1:19" hidden="1" x14ac:dyDescent="0.3">
      <c r="A1047" t="s">
        <v>47</v>
      </c>
      <c r="B1047" t="s">
        <v>31</v>
      </c>
      <c r="C1047" t="s">
        <v>107</v>
      </c>
      <c r="D1047" t="s">
        <v>108</v>
      </c>
      <c r="K1047">
        <v>0</v>
      </c>
      <c r="L1047" s="1">
        <v>46204</v>
      </c>
      <c r="M1047">
        <v>0</v>
      </c>
      <c r="N1047" s="3">
        <v>2102.38</v>
      </c>
      <c r="O1047" t="s">
        <v>23</v>
      </c>
      <c r="P1047" t="s">
        <v>34</v>
      </c>
      <c r="Q1047" t="s">
        <v>109</v>
      </c>
      <c r="R1047" t="s">
        <v>26</v>
      </c>
      <c r="S1047" s="4" t="str">
        <f>IF(C1047="","",_xlfn.IFNA(_xlfn.XLOOKUP(C1047,'CADASTRO CLIENTE'!$B$2:$B$9815,'CADASTRO CLIENTE'!$C$2:$C$9815),"NÃO ENCONTRADO"))</f>
        <v>PATEX</v>
      </c>
    </row>
    <row r="1048" spans="1:19" hidden="1" x14ac:dyDescent="0.3">
      <c r="A1048" t="s">
        <v>19</v>
      </c>
      <c r="B1048" t="s">
        <v>74</v>
      </c>
      <c r="C1048" t="s">
        <v>1270</v>
      </c>
      <c r="D1048" t="s">
        <v>1271</v>
      </c>
      <c r="F1048" s="1">
        <v>46239</v>
      </c>
      <c r="G1048" s="1">
        <v>46239</v>
      </c>
      <c r="H1048">
        <v>1104</v>
      </c>
      <c r="I1048" s="1">
        <v>46244</v>
      </c>
      <c r="J1048" s="2">
        <v>46023</v>
      </c>
      <c r="K1048">
        <v>0</v>
      </c>
      <c r="L1048" s="1">
        <v>46247</v>
      </c>
      <c r="M1048">
        <v>0</v>
      </c>
      <c r="N1048" s="3">
        <v>54573.27</v>
      </c>
      <c r="O1048" t="s">
        <v>23</v>
      </c>
      <c r="P1048" t="s">
        <v>24</v>
      </c>
      <c r="Q1048" t="s">
        <v>1448</v>
      </c>
      <c r="R1048" t="s">
        <v>26</v>
      </c>
      <c r="S1048" s="4" t="str">
        <f>IF(C1048="","",_xlfn.IFNA(_xlfn.XLOOKUP(C1048,'CADASTRO CLIENTE'!$B$2:$B$9815,'CADASTRO CLIENTE'!$C$2:$C$9815),"NÃO ENCONTRADO"))</f>
        <v>CIONE</v>
      </c>
    </row>
    <row r="1049" spans="1:19" hidden="1" x14ac:dyDescent="0.3">
      <c r="A1049" t="s">
        <v>19</v>
      </c>
      <c r="B1049" t="s">
        <v>20</v>
      </c>
      <c r="C1049" t="s">
        <v>2747</v>
      </c>
      <c r="D1049" t="s">
        <v>2748</v>
      </c>
      <c r="F1049" s="1">
        <v>46218</v>
      </c>
      <c r="G1049" s="1">
        <v>46218</v>
      </c>
      <c r="H1049">
        <v>49306</v>
      </c>
      <c r="I1049" s="1">
        <v>46223</v>
      </c>
      <c r="J1049" s="2">
        <v>46023</v>
      </c>
      <c r="K1049">
        <v>0</v>
      </c>
      <c r="L1049" s="1">
        <v>46223</v>
      </c>
      <c r="M1049">
        <v>0</v>
      </c>
      <c r="N1049" s="3">
        <v>153243.76</v>
      </c>
      <c r="O1049" t="s">
        <v>23</v>
      </c>
      <c r="P1049" t="s">
        <v>24</v>
      </c>
      <c r="Q1049" t="s">
        <v>2749</v>
      </c>
      <c r="R1049" t="s">
        <v>26</v>
      </c>
      <c r="S1049" s="4" t="str">
        <f>IF(C1049="","",_xlfn.IFNA(_xlfn.XLOOKUP(C1049,'CADASTRO CLIENTE'!$B$2:$B$9815,'CADASTRO CLIENTE'!$C$2:$C$9815),"NÃO ENCONTRADO"))</f>
        <v>ELETROPAULO METROP.</v>
      </c>
    </row>
    <row r="1050" spans="1:19" hidden="1" x14ac:dyDescent="0.3">
      <c r="A1050" t="s">
        <v>19</v>
      </c>
      <c r="B1050" t="s">
        <v>74</v>
      </c>
      <c r="C1050" t="s">
        <v>382</v>
      </c>
      <c r="D1050" t="s">
        <v>76</v>
      </c>
      <c r="F1050" s="1">
        <v>46239</v>
      </c>
      <c r="G1050" s="1">
        <v>46239</v>
      </c>
      <c r="H1050">
        <v>1112</v>
      </c>
      <c r="I1050" s="1">
        <v>46244</v>
      </c>
      <c r="J1050" s="2">
        <v>46023</v>
      </c>
      <c r="K1050">
        <v>0</v>
      </c>
      <c r="L1050" s="1">
        <v>46244</v>
      </c>
      <c r="M1050">
        <v>0</v>
      </c>
      <c r="N1050" s="3">
        <v>8344.73</v>
      </c>
      <c r="O1050" t="s">
        <v>23</v>
      </c>
      <c r="P1050" t="s">
        <v>77</v>
      </c>
      <c r="Q1050" t="s">
        <v>383</v>
      </c>
      <c r="R1050" t="s">
        <v>26</v>
      </c>
      <c r="S1050" s="4" t="str">
        <f>IF(C1050="","",_xlfn.IFNA(_xlfn.XLOOKUP(C1050,'CADASTRO CLIENTE'!$B$2:$B$9815,'CADASTRO CLIENTE'!$C$2:$C$9815),"NÃO ENCONTRADO"))</f>
        <v>COMETA - PADRE ANT. TOMÁS</v>
      </c>
    </row>
    <row r="1051" spans="1:19" hidden="1" x14ac:dyDescent="0.3">
      <c r="A1051" t="s">
        <v>47</v>
      </c>
      <c r="B1051" t="s">
        <v>31</v>
      </c>
      <c r="C1051" t="s">
        <v>1510</v>
      </c>
      <c r="D1051" t="s">
        <v>1511</v>
      </c>
      <c r="K1051">
        <v>0</v>
      </c>
      <c r="L1051" s="1">
        <v>46224</v>
      </c>
      <c r="M1051">
        <v>0</v>
      </c>
      <c r="N1051" s="3">
        <v>5772.08</v>
      </c>
      <c r="O1051" t="s">
        <v>23</v>
      </c>
      <c r="P1051" t="s">
        <v>34</v>
      </c>
      <c r="Q1051" t="s">
        <v>1512</v>
      </c>
      <c r="R1051" t="s">
        <v>26</v>
      </c>
      <c r="S1051" s="4" t="str">
        <f>IF(C1051="","",_xlfn.IFNA(_xlfn.XLOOKUP(C1051,'CADASTRO CLIENTE'!$B$2:$B$9815,'CADASTRO CLIENTE'!$C$2:$C$9815),"NÃO ENCONTRADO"))</f>
        <v>STER BOM</v>
      </c>
    </row>
    <row r="1052" spans="1:19" hidden="1" x14ac:dyDescent="0.3">
      <c r="A1052" t="s">
        <v>47</v>
      </c>
      <c r="B1052" t="s">
        <v>20</v>
      </c>
      <c r="C1052" t="s">
        <v>27</v>
      </c>
      <c r="D1052" t="s">
        <v>28</v>
      </c>
      <c r="K1052">
        <v>0</v>
      </c>
      <c r="L1052" s="1">
        <v>46234</v>
      </c>
      <c r="M1052">
        <v>0</v>
      </c>
      <c r="N1052" s="3">
        <v>754768.27</v>
      </c>
      <c r="O1052" t="s">
        <v>23</v>
      </c>
      <c r="P1052" t="s">
        <v>142</v>
      </c>
      <c r="Q1052" t="s">
        <v>2524</v>
      </c>
      <c r="R1052" t="s">
        <v>26</v>
      </c>
      <c r="S1052" s="4" t="str">
        <f>IF(C1052="","",_xlfn.IFNA(_xlfn.XLOOKUP(C1052,'CADASTRO CLIENTE'!$B$2:$B$9815,'CADASTRO CLIENTE'!$C$2:$C$9815),"NÃO ENCONTRADO"))</f>
        <v>PE ENERGIA SPE</v>
      </c>
    </row>
    <row r="1053" spans="1:19" hidden="1" x14ac:dyDescent="0.3">
      <c r="A1053" t="s">
        <v>19</v>
      </c>
      <c r="B1053" t="s">
        <v>20</v>
      </c>
      <c r="C1053" t="s">
        <v>518</v>
      </c>
      <c r="D1053" t="s">
        <v>519</v>
      </c>
      <c r="F1053" s="1">
        <v>46226</v>
      </c>
      <c r="G1053" s="1">
        <v>46226</v>
      </c>
      <c r="H1053">
        <v>49325</v>
      </c>
      <c r="I1053" s="1">
        <v>46233</v>
      </c>
      <c r="J1053" s="2">
        <v>46023</v>
      </c>
      <c r="K1053">
        <v>0</v>
      </c>
      <c r="L1053" s="1">
        <v>46230</v>
      </c>
      <c r="M1053">
        <v>0</v>
      </c>
      <c r="N1053" s="3">
        <v>70785.09</v>
      </c>
      <c r="O1053" t="s">
        <v>23</v>
      </c>
      <c r="P1053" t="s">
        <v>999</v>
      </c>
      <c r="Q1053" t="s">
        <v>1718</v>
      </c>
      <c r="R1053" t="s">
        <v>26</v>
      </c>
      <c r="S1053" s="4" t="str">
        <f>IF(C1053="","",_xlfn.IFNA(_xlfn.XLOOKUP(C1053,'CADASTRO CLIENTE'!$B$2:$B$9815,'CADASTRO CLIENTE'!$C$2:$C$9815),"NÃO ENCONTRADO"))</f>
        <v>CAGECE MATRIZ</v>
      </c>
    </row>
    <row r="1054" spans="1:19" hidden="1" x14ac:dyDescent="0.3">
      <c r="A1054" t="s">
        <v>47</v>
      </c>
      <c r="B1054" t="s">
        <v>31</v>
      </c>
      <c r="C1054" t="s">
        <v>671</v>
      </c>
      <c r="D1054" t="s">
        <v>672</v>
      </c>
      <c r="K1054">
        <v>0</v>
      </c>
      <c r="L1054" s="1">
        <v>46204</v>
      </c>
      <c r="M1054">
        <v>0</v>
      </c>
      <c r="N1054" s="3">
        <v>1689.3</v>
      </c>
      <c r="O1054" t="s">
        <v>23</v>
      </c>
      <c r="P1054" t="s">
        <v>34</v>
      </c>
      <c r="Q1054" t="s">
        <v>673</v>
      </c>
      <c r="R1054" t="s">
        <v>26</v>
      </c>
      <c r="S1054" s="4" t="str">
        <f>IF(C1054="","",_xlfn.IFNA(_xlfn.XLOOKUP(C1054,'CADASTRO CLIENTE'!$B$2:$B$9815,'CADASTRO CLIENTE'!$C$2:$C$9815),"NÃO ENCONTRADO"))</f>
        <v>SANTA CRUZ FC</v>
      </c>
    </row>
    <row r="1055" spans="1:19" hidden="1" x14ac:dyDescent="0.3">
      <c r="A1055" t="s">
        <v>19</v>
      </c>
      <c r="B1055" t="s">
        <v>60</v>
      </c>
      <c r="C1055" t="s">
        <v>332</v>
      </c>
      <c r="D1055" t="s">
        <v>333</v>
      </c>
      <c r="F1055" s="1">
        <v>46238</v>
      </c>
      <c r="G1055" s="1">
        <v>46238</v>
      </c>
      <c r="H1055">
        <v>1486</v>
      </c>
      <c r="I1055" s="1">
        <v>46249</v>
      </c>
      <c r="J1055" s="2">
        <v>46023</v>
      </c>
      <c r="K1055">
        <v>0</v>
      </c>
      <c r="L1055" s="1">
        <v>46251</v>
      </c>
      <c r="M1055">
        <v>0</v>
      </c>
      <c r="N1055" s="3">
        <v>28143.200000000001</v>
      </c>
      <c r="O1055" t="s">
        <v>23</v>
      </c>
      <c r="P1055" t="s">
        <v>63</v>
      </c>
      <c r="Q1055" t="s">
        <v>1910</v>
      </c>
      <c r="R1055" t="s">
        <v>26</v>
      </c>
      <c r="S1055" s="4" t="str">
        <f>IF(C1055="","",_xlfn.IFNA(_xlfn.XLOOKUP(C1055,'CADASTRO CLIENTE'!$B$2:$B$9815,'CADASTRO CLIENTE'!$C$2:$C$9815),"NÃO ENCONTRADO"))</f>
        <v>AMPLA</v>
      </c>
    </row>
    <row r="1056" spans="1:19" hidden="1" x14ac:dyDescent="0.3">
      <c r="A1056" t="s">
        <v>19</v>
      </c>
      <c r="B1056" t="s">
        <v>20</v>
      </c>
      <c r="C1056" t="s">
        <v>859</v>
      </c>
      <c r="D1056" t="s">
        <v>860</v>
      </c>
      <c r="F1056" s="1">
        <v>46267</v>
      </c>
      <c r="G1056" s="1">
        <v>46267</v>
      </c>
      <c r="H1056">
        <v>50410</v>
      </c>
      <c r="I1056" s="1">
        <v>46274</v>
      </c>
      <c r="J1056" s="2">
        <v>46023</v>
      </c>
      <c r="K1056">
        <v>0</v>
      </c>
      <c r="L1056" s="1">
        <v>46274</v>
      </c>
      <c r="M1056">
        <v>0</v>
      </c>
      <c r="N1056">
        <v>206.92</v>
      </c>
      <c r="O1056" t="s">
        <v>23</v>
      </c>
      <c r="P1056" t="s">
        <v>24</v>
      </c>
      <c r="Q1056" t="s">
        <v>2511</v>
      </c>
      <c r="R1056" t="s">
        <v>26</v>
      </c>
      <c r="S1056" s="4" t="str">
        <f>IF(C1056="","",_xlfn.IFNA(_xlfn.XLOOKUP(C1056,'CADASTRO CLIENTE'!$B$2:$B$9815,'CADASTRO CLIENTE'!$C$2:$C$9815),"NÃO ENCONTRADO"))</f>
        <v>ARAQUIMICA</v>
      </c>
    </row>
    <row r="1057" spans="1:19" hidden="1" x14ac:dyDescent="0.3">
      <c r="A1057" t="s">
        <v>47</v>
      </c>
      <c r="B1057" t="s">
        <v>31</v>
      </c>
      <c r="C1057" t="s">
        <v>956</v>
      </c>
      <c r="D1057" t="s">
        <v>957</v>
      </c>
      <c r="K1057">
        <v>0</v>
      </c>
      <c r="L1057" s="1">
        <v>46204</v>
      </c>
      <c r="M1057">
        <v>0</v>
      </c>
      <c r="N1057">
        <v>461.75</v>
      </c>
      <c r="O1057" t="s">
        <v>23</v>
      </c>
      <c r="P1057" t="s">
        <v>34</v>
      </c>
      <c r="Q1057" t="s">
        <v>958</v>
      </c>
      <c r="R1057" t="s">
        <v>26</v>
      </c>
      <c r="S1057" s="4" t="str">
        <f>IF(C1057="","",_xlfn.IFNA(_xlfn.XLOOKUP(C1057,'CADASTRO CLIENTE'!$B$2:$B$9815,'CADASTRO CLIENTE'!$C$2:$C$9815),"NÃO ENCONTRADO"))</f>
        <v>POSTO IBIZA</v>
      </c>
    </row>
    <row r="1058" spans="1:19" hidden="1" x14ac:dyDescent="0.3">
      <c r="A1058" t="s">
        <v>19</v>
      </c>
      <c r="B1058" t="s">
        <v>20</v>
      </c>
      <c r="C1058" t="s">
        <v>459</v>
      </c>
      <c r="D1058" t="s">
        <v>460</v>
      </c>
      <c r="F1058" s="1">
        <v>46267</v>
      </c>
      <c r="G1058" s="1">
        <v>46267</v>
      </c>
      <c r="H1058">
        <v>50357</v>
      </c>
      <c r="I1058" s="1">
        <v>46275</v>
      </c>
      <c r="J1058" s="2">
        <v>46023</v>
      </c>
      <c r="K1058">
        <v>0</v>
      </c>
      <c r="L1058" s="1">
        <v>46275</v>
      </c>
      <c r="M1058">
        <v>0</v>
      </c>
      <c r="N1058" s="3">
        <v>252740.62</v>
      </c>
      <c r="O1058" t="s">
        <v>23</v>
      </c>
      <c r="P1058" t="s">
        <v>24</v>
      </c>
      <c r="Q1058" t="s">
        <v>461</v>
      </c>
      <c r="R1058" t="s">
        <v>26</v>
      </c>
      <c r="S1058" s="4" t="str">
        <f>IF(C1058="","",_xlfn.IFNA(_xlfn.XLOOKUP(C1058,'CADASTRO CLIENTE'!$B$2:$B$9815,'CADASTRO CLIENTE'!$C$2:$C$9815),"NÃO ENCONTRADO"))</f>
        <v>COVOLAN</v>
      </c>
    </row>
    <row r="1059" spans="1:19" hidden="1" x14ac:dyDescent="0.3">
      <c r="A1059" t="s">
        <v>19</v>
      </c>
      <c r="B1059" t="s">
        <v>20</v>
      </c>
      <c r="C1059" t="s">
        <v>2196</v>
      </c>
      <c r="D1059" t="s">
        <v>2197</v>
      </c>
      <c r="F1059" s="1">
        <v>46267</v>
      </c>
      <c r="G1059" s="1">
        <v>46267</v>
      </c>
      <c r="H1059">
        <v>50278</v>
      </c>
      <c r="I1059" s="1">
        <v>46275</v>
      </c>
      <c r="J1059" s="2">
        <v>46023</v>
      </c>
      <c r="K1059">
        <v>0</v>
      </c>
      <c r="L1059" s="1">
        <v>46274</v>
      </c>
      <c r="M1059">
        <v>0</v>
      </c>
      <c r="N1059" s="3">
        <v>312944.39</v>
      </c>
      <c r="O1059" t="s">
        <v>23</v>
      </c>
      <c r="P1059" t="s">
        <v>24</v>
      </c>
      <c r="Q1059" t="s">
        <v>2198</v>
      </c>
      <c r="R1059" t="s">
        <v>26</v>
      </c>
      <c r="S1059" s="4" t="str">
        <f>IF(C1059="","",_xlfn.IFNA(_xlfn.XLOOKUP(C1059,'CADASTRO CLIENTE'!$B$2:$B$9815,'CADASTRO CLIENTE'!$C$2:$C$9815),"NÃO ENCONTRADO"))</f>
        <v>SEMASA</v>
      </c>
    </row>
    <row r="1060" spans="1:19" hidden="1" x14ac:dyDescent="0.3">
      <c r="A1060" t="s">
        <v>47</v>
      </c>
      <c r="B1060" t="s">
        <v>31</v>
      </c>
      <c r="C1060" t="s">
        <v>3074</v>
      </c>
      <c r="D1060" t="s">
        <v>3075</v>
      </c>
      <c r="K1060">
        <v>0</v>
      </c>
      <c r="L1060" s="1">
        <v>46295</v>
      </c>
      <c r="M1060">
        <v>45.58</v>
      </c>
      <c r="N1060">
        <v>504.42</v>
      </c>
      <c r="O1060" t="s">
        <v>23</v>
      </c>
      <c r="P1060" t="s">
        <v>34</v>
      </c>
      <c r="Q1060" t="s">
        <v>26768</v>
      </c>
      <c r="R1060" t="s">
        <v>26</v>
      </c>
      <c r="S1060" s="4" t="str">
        <f>IF(C1060="","",_xlfn.IFNA(_xlfn.XLOOKUP(C1060,'CADASTRO CLIENTE'!$B$2:$B$9815,'CADASTRO CLIENTE'!$C$2:$C$9815),"NÃO ENCONTRADO"))</f>
        <v>CLINICA DIAGNOSTICA</v>
      </c>
    </row>
    <row r="1061" spans="1:19" hidden="1" x14ac:dyDescent="0.3">
      <c r="A1061" t="s">
        <v>19</v>
      </c>
      <c r="B1061" t="s">
        <v>163</v>
      </c>
      <c r="C1061" t="s">
        <v>164</v>
      </c>
      <c r="D1061" t="s">
        <v>165</v>
      </c>
      <c r="F1061" s="1">
        <v>46240</v>
      </c>
      <c r="G1061" s="1">
        <v>46240</v>
      </c>
      <c r="H1061">
        <v>107</v>
      </c>
      <c r="I1061" s="1">
        <v>46246</v>
      </c>
      <c r="J1061" s="2">
        <v>46023</v>
      </c>
      <c r="K1061">
        <v>0</v>
      </c>
      <c r="L1061" s="1">
        <v>46253</v>
      </c>
      <c r="M1061">
        <v>0</v>
      </c>
      <c r="N1061" s="3">
        <v>9376.4599999999991</v>
      </c>
      <c r="O1061" t="s">
        <v>23</v>
      </c>
      <c r="P1061" t="s">
        <v>24</v>
      </c>
      <c r="Q1061" t="s">
        <v>881</v>
      </c>
      <c r="R1061" t="s">
        <v>26</v>
      </c>
      <c r="S1061" s="4" t="str">
        <f>IF(C1061="","",_xlfn.IFNA(_xlfn.XLOOKUP(C1061,'CADASTRO CLIENTE'!$B$2:$B$9815,'CADASTRO CLIENTE'!$C$2:$C$9815),"NÃO ENCONTRADO"))</f>
        <v>DAEP</v>
      </c>
    </row>
    <row r="1062" spans="1:19" hidden="1" x14ac:dyDescent="0.3">
      <c r="A1062" t="s">
        <v>19</v>
      </c>
      <c r="B1062" t="s">
        <v>31</v>
      </c>
      <c r="C1062" t="s">
        <v>1349</v>
      </c>
      <c r="D1062" t="s">
        <v>1350</v>
      </c>
      <c r="F1062" s="1">
        <v>46267</v>
      </c>
      <c r="G1062" s="1">
        <v>46267</v>
      </c>
      <c r="H1062">
        <v>896</v>
      </c>
      <c r="I1062" s="1">
        <v>46295</v>
      </c>
      <c r="J1062" s="2">
        <v>46023</v>
      </c>
      <c r="K1062">
        <v>0</v>
      </c>
      <c r="L1062" s="1">
        <v>46294</v>
      </c>
      <c r="M1062">
        <v>0</v>
      </c>
      <c r="N1062" s="3">
        <v>2346.25</v>
      </c>
      <c r="O1062" t="s">
        <v>23</v>
      </c>
      <c r="P1062" t="s">
        <v>34</v>
      </c>
      <c r="Q1062" t="s">
        <v>26769</v>
      </c>
      <c r="R1062" t="s">
        <v>26</v>
      </c>
      <c r="S1062" s="4" t="str">
        <f>IF(C1062="","",_xlfn.IFNA(_xlfn.XLOOKUP(C1062,'CADASTRO CLIENTE'!$B$2:$B$9815,'CADASTRO CLIENTE'!$C$2:$C$9815),"NÃO ENCONTRADO"))</f>
        <v>SANTA EFIGENIA</v>
      </c>
    </row>
    <row r="1063" spans="1:19" hidden="1" x14ac:dyDescent="0.3">
      <c r="A1063" t="s">
        <v>19</v>
      </c>
      <c r="B1063" t="s">
        <v>60</v>
      </c>
      <c r="C1063" t="s">
        <v>133</v>
      </c>
      <c r="D1063" t="s">
        <v>134</v>
      </c>
      <c r="F1063" s="1">
        <v>46217</v>
      </c>
      <c r="G1063" s="1">
        <v>46217</v>
      </c>
      <c r="H1063">
        <v>1483</v>
      </c>
      <c r="I1063" s="1">
        <v>46217</v>
      </c>
      <c r="J1063" s="2">
        <v>46023</v>
      </c>
      <c r="K1063">
        <v>0</v>
      </c>
      <c r="L1063" s="1">
        <v>46233</v>
      </c>
      <c r="M1063">
        <v>0</v>
      </c>
      <c r="N1063" s="3">
        <v>10101.65</v>
      </c>
      <c r="O1063" t="s">
        <v>23</v>
      </c>
      <c r="P1063" t="s">
        <v>63</v>
      </c>
      <c r="Q1063" t="s">
        <v>154</v>
      </c>
      <c r="R1063" t="s">
        <v>26</v>
      </c>
      <c r="S1063" s="4" t="str">
        <f>IF(C1063="","",_xlfn.IFNA(_xlfn.XLOOKUP(C1063,'CADASTRO CLIENTE'!$B$2:$B$9815,'CADASTRO CLIENTE'!$C$2:$C$9815),"NÃO ENCONTRADO"))</f>
        <v>ENERGISA PB</v>
      </c>
    </row>
    <row r="1064" spans="1:19" hidden="1" x14ac:dyDescent="0.3">
      <c r="A1064" t="s">
        <v>19</v>
      </c>
      <c r="B1064" t="s">
        <v>20</v>
      </c>
      <c r="C1064" t="s">
        <v>1203</v>
      </c>
      <c r="D1064" t="s">
        <v>1204</v>
      </c>
      <c r="F1064" s="1">
        <v>46210</v>
      </c>
      <c r="G1064" s="1">
        <v>46210</v>
      </c>
      <c r="H1064">
        <v>49015</v>
      </c>
      <c r="I1064" s="1">
        <v>46218</v>
      </c>
      <c r="J1064" s="2">
        <v>46023</v>
      </c>
      <c r="K1064">
        <v>0</v>
      </c>
      <c r="L1064" s="1">
        <v>46231</v>
      </c>
      <c r="M1064">
        <v>238.14</v>
      </c>
      <c r="N1064" s="3">
        <v>9927.52</v>
      </c>
      <c r="O1064" t="s">
        <v>23</v>
      </c>
      <c r="P1064" t="s">
        <v>24</v>
      </c>
      <c r="Q1064" t="s">
        <v>1205</v>
      </c>
      <c r="R1064" t="s">
        <v>26</v>
      </c>
      <c r="S1064" s="4" t="str">
        <f>IF(C1064="","",_xlfn.IFNA(_xlfn.XLOOKUP(C1064,'CADASTRO CLIENTE'!$B$2:$B$9815,'CADASTRO CLIENTE'!$C$2:$C$9815),"NÃO ENCONTRADO"))</f>
        <v>MEDEVICE DO BRASIL</v>
      </c>
    </row>
    <row r="1065" spans="1:19" hidden="1" x14ac:dyDescent="0.3">
      <c r="A1065" t="s">
        <v>19</v>
      </c>
      <c r="B1065" t="s">
        <v>20</v>
      </c>
      <c r="C1065" t="s">
        <v>1460</v>
      </c>
      <c r="D1065" t="s">
        <v>158</v>
      </c>
      <c r="F1065" s="1">
        <v>46273</v>
      </c>
      <c r="G1065" s="1">
        <v>46273</v>
      </c>
      <c r="H1065">
        <v>50887</v>
      </c>
      <c r="I1065" s="1">
        <v>46280</v>
      </c>
      <c r="J1065" s="2">
        <v>46023</v>
      </c>
      <c r="K1065">
        <v>0</v>
      </c>
      <c r="L1065" s="1">
        <v>46281</v>
      </c>
      <c r="M1065">
        <v>0</v>
      </c>
      <c r="N1065" s="3">
        <v>4867.09</v>
      </c>
      <c r="O1065" t="s">
        <v>23</v>
      </c>
      <c r="P1065" t="s">
        <v>24</v>
      </c>
      <c r="Q1065" t="s">
        <v>4968</v>
      </c>
      <c r="R1065" t="s">
        <v>26</v>
      </c>
      <c r="S1065" s="4" t="str">
        <f>IF(C1065="","",_xlfn.IFNA(_xlfn.XLOOKUP(C1065,'CADASTRO CLIENTE'!$B$2:$B$9815,'CADASTRO CLIENTE'!$C$2:$C$9815),"NÃO ENCONTRADO"))</f>
        <v>INSPIRA - UNID 13</v>
      </c>
    </row>
    <row r="1066" spans="1:19" hidden="1" x14ac:dyDescent="0.3">
      <c r="A1066" t="s">
        <v>19</v>
      </c>
      <c r="B1066" t="s">
        <v>74</v>
      </c>
      <c r="C1066" t="s">
        <v>930</v>
      </c>
      <c r="D1066" t="s">
        <v>931</v>
      </c>
      <c r="F1066" s="1">
        <v>46210</v>
      </c>
      <c r="G1066" s="1">
        <v>46210</v>
      </c>
      <c r="H1066">
        <v>1094</v>
      </c>
      <c r="I1066" s="1">
        <v>46211</v>
      </c>
      <c r="J1066" s="2">
        <v>46023</v>
      </c>
      <c r="K1066">
        <v>0</v>
      </c>
      <c r="L1066" s="1">
        <v>46211</v>
      </c>
      <c r="M1066">
        <v>0</v>
      </c>
      <c r="N1066" s="3">
        <v>55573.54</v>
      </c>
      <c r="O1066" t="s">
        <v>23</v>
      </c>
      <c r="P1066" t="s">
        <v>24</v>
      </c>
      <c r="Q1066" t="s">
        <v>2298</v>
      </c>
      <c r="R1066" t="s">
        <v>26</v>
      </c>
      <c r="S1066" s="4" t="str">
        <f>IF(C1066="","",_xlfn.IFNA(_xlfn.XLOOKUP(C1066,'CADASTRO CLIENTE'!$B$2:$B$9815,'CADASTRO CLIENTE'!$C$2:$C$9815),"NÃO ENCONTRADO"))</f>
        <v>SANGATI</v>
      </c>
    </row>
    <row r="1067" spans="1:19" hidden="1" x14ac:dyDescent="0.3">
      <c r="A1067" t="s">
        <v>19</v>
      </c>
      <c r="B1067" t="s">
        <v>60</v>
      </c>
      <c r="C1067" t="s">
        <v>315</v>
      </c>
      <c r="D1067" t="s">
        <v>316</v>
      </c>
      <c r="F1067" s="1">
        <v>46238</v>
      </c>
      <c r="G1067" s="1">
        <v>46238</v>
      </c>
      <c r="H1067">
        <v>1487</v>
      </c>
      <c r="I1067" s="1">
        <v>46249</v>
      </c>
      <c r="J1067" s="2">
        <v>46023</v>
      </c>
      <c r="K1067">
        <v>0</v>
      </c>
      <c r="L1067" s="1">
        <v>46251</v>
      </c>
      <c r="M1067">
        <v>0</v>
      </c>
      <c r="N1067" s="3">
        <v>10566.4</v>
      </c>
      <c r="O1067" t="s">
        <v>23</v>
      </c>
      <c r="P1067" t="s">
        <v>63</v>
      </c>
      <c r="Q1067" t="s">
        <v>317</v>
      </c>
      <c r="R1067" t="s">
        <v>26</v>
      </c>
      <c r="S1067" s="4" t="str">
        <f>IF(C1067="","",_xlfn.IFNA(_xlfn.XLOOKUP(C1067,'CADASTRO CLIENTE'!$B$2:$B$9815,'CADASTRO CLIENTE'!$C$2:$C$9815),"NÃO ENCONTRADO"))</f>
        <v>CELESC DISTRIBUICAO</v>
      </c>
    </row>
    <row r="1068" spans="1:19" hidden="1" x14ac:dyDescent="0.3">
      <c r="A1068" t="s">
        <v>19</v>
      </c>
      <c r="B1068" t="s">
        <v>60</v>
      </c>
      <c r="C1068" t="s">
        <v>398</v>
      </c>
      <c r="D1068" t="s">
        <v>399</v>
      </c>
      <c r="F1068" s="1">
        <v>46251</v>
      </c>
      <c r="G1068" s="1">
        <v>46251</v>
      </c>
      <c r="H1068">
        <v>1509</v>
      </c>
      <c r="I1068" s="1">
        <v>46254</v>
      </c>
      <c r="J1068" s="2">
        <v>46023</v>
      </c>
      <c r="K1068">
        <v>0</v>
      </c>
      <c r="L1068" s="1">
        <v>46254</v>
      </c>
      <c r="M1068">
        <v>0</v>
      </c>
      <c r="N1068" s="3">
        <v>47703.44</v>
      </c>
      <c r="O1068" t="s">
        <v>23</v>
      </c>
      <c r="P1068" t="s">
        <v>63</v>
      </c>
      <c r="Q1068" t="s">
        <v>488</v>
      </c>
      <c r="R1068" t="s">
        <v>26</v>
      </c>
      <c r="S1068" s="4" t="str">
        <f>IF(C1068="","",_xlfn.IFNA(_xlfn.XLOOKUP(C1068,'CADASTRO CLIENTE'!$B$2:$B$9815,'CADASTRO CLIENTE'!$C$2:$C$9815),"NÃO ENCONTRADO"))</f>
        <v>COELBA</v>
      </c>
    </row>
    <row r="1069" spans="1:19" hidden="1" x14ac:dyDescent="0.3">
      <c r="A1069" t="s">
        <v>19</v>
      </c>
      <c r="B1069" t="s">
        <v>20</v>
      </c>
      <c r="C1069" t="s">
        <v>514</v>
      </c>
      <c r="D1069" t="s">
        <v>515</v>
      </c>
      <c r="F1069" s="1">
        <v>46209</v>
      </c>
      <c r="G1069" s="1">
        <v>46209</v>
      </c>
      <c r="H1069">
        <v>48949</v>
      </c>
      <c r="I1069" s="1">
        <v>46218</v>
      </c>
      <c r="J1069" s="2">
        <v>46023</v>
      </c>
      <c r="K1069">
        <v>0</v>
      </c>
      <c r="L1069" s="1">
        <v>46218</v>
      </c>
      <c r="M1069">
        <v>0</v>
      </c>
      <c r="N1069" s="3">
        <v>4107.9399999999996</v>
      </c>
      <c r="O1069" t="s">
        <v>23</v>
      </c>
      <c r="P1069" t="s">
        <v>24</v>
      </c>
      <c r="Q1069" t="s">
        <v>1563</v>
      </c>
      <c r="R1069" t="s">
        <v>26</v>
      </c>
      <c r="S1069" s="4" t="str">
        <f>IF(C1069="","",_xlfn.IFNA(_xlfn.XLOOKUP(C1069,'CADASTRO CLIENTE'!$B$2:$B$9815,'CADASTRO CLIENTE'!$C$2:$C$9815),"NÃO ENCONTRADO"))</f>
        <v>INSPIRA SUL - UNID 4</v>
      </c>
    </row>
    <row r="1070" spans="1:19" hidden="1" x14ac:dyDescent="0.3">
      <c r="A1070" t="s">
        <v>19</v>
      </c>
      <c r="B1070" t="s">
        <v>20</v>
      </c>
      <c r="C1070" t="s">
        <v>1088</v>
      </c>
      <c r="D1070" t="s">
        <v>187</v>
      </c>
      <c r="F1070" s="1">
        <v>46244</v>
      </c>
      <c r="G1070" s="1">
        <v>46244</v>
      </c>
      <c r="H1070">
        <v>50147</v>
      </c>
      <c r="I1070" s="1">
        <v>46246</v>
      </c>
      <c r="J1070" s="2">
        <v>46023</v>
      </c>
      <c r="K1070">
        <v>0</v>
      </c>
      <c r="L1070" s="1">
        <v>46246</v>
      </c>
      <c r="M1070">
        <v>0</v>
      </c>
      <c r="N1070" s="3">
        <v>18993.78</v>
      </c>
      <c r="O1070" t="s">
        <v>23</v>
      </c>
      <c r="P1070" t="s">
        <v>24</v>
      </c>
      <c r="Q1070" t="s">
        <v>1089</v>
      </c>
      <c r="R1070" t="s">
        <v>26</v>
      </c>
      <c r="S1070" s="4" t="str">
        <f>IF(C1070="","",_xlfn.IFNA(_xlfn.XLOOKUP(C1070,'CADASTRO CLIENTE'!$B$2:$B$9815,'CADASTRO CLIENTE'!$C$2:$C$9815),"NÃO ENCONTRADO"))</f>
        <v>SUPERM. BONANZA 9</v>
      </c>
    </row>
    <row r="1071" spans="1:19" hidden="1" x14ac:dyDescent="0.3">
      <c r="A1071" t="s">
        <v>47</v>
      </c>
      <c r="B1071" t="s">
        <v>31</v>
      </c>
      <c r="C1071" t="s">
        <v>1316</v>
      </c>
      <c r="D1071" t="s">
        <v>1317</v>
      </c>
      <c r="K1071">
        <v>0</v>
      </c>
      <c r="L1071" s="1">
        <v>46213</v>
      </c>
      <c r="M1071">
        <v>0</v>
      </c>
      <c r="N1071">
        <v>624.75</v>
      </c>
      <c r="O1071" t="s">
        <v>23</v>
      </c>
      <c r="P1071" t="s">
        <v>34</v>
      </c>
      <c r="Q1071" t="s">
        <v>1318</v>
      </c>
      <c r="R1071" t="s">
        <v>26</v>
      </c>
      <c r="S1071" s="4" t="str">
        <f>IF(C1071="","",_xlfn.IFNA(_xlfn.XLOOKUP(C1071,'CADASTRO CLIENTE'!$B$2:$B$9815,'CADASTRO CLIENTE'!$C$2:$C$9815),"NÃO ENCONTRADO"))</f>
        <v>BRASECO</v>
      </c>
    </row>
    <row r="1072" spans="1:19" hidden="1" x14ac:dyDescent="0.3">
      <c r="A1072" t="s">
        <v>19</v>
      </c>
      <c r="B1072" t="s">
        <v>74</v>
      </c>
      <c r="C1072" t="s">
        <v>269</v>
      </c>
      <c r="D1072" t="s">
        <v>270</v>
      </c>
      <c r="F1072" s="1">
        <v>46238</v>
      </c>
      <c r="G1072" s="1">
        <v>46238</v>
      </c>
      <c r="H1072">
        <v>1097</v>
      </c>
      <c r="I1072" s="1">
        <v>46244</v>
      </c>
      <c r="J1072" s="2">
        <v>46023</v>
      </c>
      <c r="K1072">
        <v>0</v>
      </c>
      <c r="L1072" s="1">
        <v>46244</v>
      </c>
      <c r="M1072">
        <v>0</v>
      </c>
      <c r="N1072" s="3">
        <v>1043742.72</v>
      </c>
      <c r="O1072" t="s">
        <v>23</v>
      </c>
      <c r="P1072" t="s">
        <v>24</v>
      </c>
      <c r="Q1072" t="s">
        <v>2408</v>
      </c>
      <c r="R1072" t="s">
        <v>26</v>
      </c>
      <c r="S1072" s="4" t="str">
        <f>IF(C1072="","",_xlfn.IFNA(_xlfn.XLOOKUP(C1072,'CADASTRO CLIENTE'!$B$2:$B$9815,'CADASTRO CLIENTE'!$C$2:$C$9815),"NÃO ENCONTRADO"))</f>
        <v>DURAMETAL</v>
      </c>
    </row>
    <row r="1073" spans="1:19" hidden="1" x14ac:dyDescent="0.3">
      <c r="A1073" t="s">
        <v>47</v>
      </c>
      <c r="B1073" t="s">
        <v>31</v>
      </c>
      <c r="C1073" t="s">
        <v>68</v>
      </c>
      <c r="D1073" t="s">
        <v>69</v>
      </c>
      <c r="K1073">
        <v>0</v>
      </c>
      <c r="L1073" s="1">
        <v>46204</v>
      </c>
      <c r="M1073">
        <v>0</v>
      </c>
      <c r="N1073" s="3">
        <v>1042</v>
      </c>
      <c r="O1073" t="s">
        <v>23</v>
      </c>
      <c r="P1073" t="s">
        <v>34</v>
      </c>
      <c r="Q1073" t="s">
        <v>70</v>
      </c>
      <c r="R1073" t="s">
        <v>26</v>
      </c>
      <c r="S1073" s="4" t="str">
        <f>IF(C1073="","",_xlfn.IFNA(_xlfn.XLOOKUP(C1073,'CADASTRO CLIENTE'!$B$2:$B$9815,'CADASTRO CLIENTE'!$C$2:$C$9815),"NÃO ENCONTRADO"))</f>
        <v>PANIFICADORA NOVA ARMADA</v>
      </c>
    </row>
    <row r="1074" spans="1:19" hidden="1" x14ac:dyDescent="0.3">
      <c r="A1074" t="s">
        <v>19</v>
      </c>
      <c r="B1074" t="s">
        <v>20</v>
      </c>
      <c r="C1074" t="s">
        <v>1213</v>
      </c>
      <c r="D1074" t="s">
        <v>1214</v>
      </c>
      <c r="F1074" s="1">
        <v>46273</v>
      </c>
      <c r="G1074" s="1">
        <v>46273</v>
      </c>
      <c r="H1074">
        <v>50849</v>
      </c>
      <c r="I1074" s="1">
        <v>46280</v>
      </c>
      <c r="J1074" s="2">
        <v>46023</v>
      </c>
      <c r="K1074">
        <v>0</v>
      </c>
      <c r="L1074" s="1">
        <v>46281</v>
      </c>
      <c r="M1074">
        <v>0</v>
      </c>
      <c r="N1074" s="3">
        <v>2131.84</v>
      </c>
      <c r="O1074" t="s">
        <v>23</v>
      </c>
      <c r="P1074" t="s">
        <v>24</v>
      </c>
      <c r="Q1074" t="s">
        <v>4944</v>
      </c>
      <c r="R1074" t="s">
        <v>26</v>
      </c>
      <c r="S1074" s="4" t="str">
        <f>IF(C1074="","",_xlfn.IFNA(_xlfn.XLOOKUP(C1074,'CADASTRO CLIENTE'!$B$2:$B$9815,'CADASTRO CLIENTE'!$C$2:$C$9815),"NÃO ENCONTRADO"))</f>
        <v>INSPIRA - MTE0004324</v>
      </c>
    </row>
    <row r="1075" spans="1:19" hidden="1" x14ac:dyDescent="0.3">
      <c r="A1075" t="s">
        <v>19</v>
      </c>
      <c r="B1075" t="s">
        <v>74</v>
      </c>
      <c r="C1075" t="s">
        <v>1073</v>
      </c>
      <c r="D1075" t="s">
        <v>76</v>
      </c>
      <c r="F1075" s="1">
        <v>46239</v>
      </c>
      <c r="G1075" s="1">
        <v>46239</v>
      </c>
      <c r="H1075">
        <v>1125</v>
      </c>
      <c r="I1075" s="1">
        <v>46244</v>
      </c>
      <c r="J1075" s="2">
        <v>46023</v>
      </c>
      <c r="K1075">
        <v>0</v>
      </c>
      <c r="L1075" s="1">
        <v>46244</v>
      </c>
      <c r="M1075">
        <v>0</v>
      </c>
      <c r="N1075" s="3">
        <v>12897.19</v>
      </c>
      <c r="O1075" t="s">
        <v>23</v>
      </c>
      <c r="P1075" t="s">
        <v>77</v>
      </c>
      <c r="Q1075" t="s">
        <v>1688</v>
      </c>
      <c r="R1075" t="s">
        <v>26</v>
      </c>
      <c r="S1075" s="4" t="str">
        <f>IF(C1075="","",_xlfn.IFNA(_xlfn.XLOOKUP(C1075,'CADASTRO CLIENTE'!$B$2:$B$9815,'CADASTRO CLIENTE'!$C$2:$C$9815),"NÃO ENCONTRADO"))</f>
        <v>SUPERM. COMETA - MONDUBIM</v>
      </c>
    </row>
    <row r="1076" spans="1:19" hidden="1" x14ac:dyDescent="0.3">
      <c r="A1076" t="s">
        <v>19</v>
      </c>
      <c r="B1076" t="s">
        <v>20</v>
      </c>
      <c r="C1076" t="s">
        <v>221</v>
      </c>
      <c r="D1076" t="s">
        <v>200</v>
      </c>
      <c r="F1076" s="1">
        <v>46273</v>
      </c>
      <c r="G1076" s="1">
        <v>46273</v>
      </c>
      <c r="H1076">
        <v>50872</v>
      </c>
      <c r="I1076" s="1">
        <v>46280</v>
      </c>
      <c r="J1076" s="2">
        <v>46023</v>
      </c>
      <c r="K1076">
        <v>0</v>
      </c>
      <c r="L1076" s="1">
        <v>46281</v>
      </c>
      <c r="M1076">
        <v>0</v>
      </c>
      <c r="N1076" s="3">
        <v>3882.11</v>
      </c>
      <c r="O1076" t="s">
        <v>23</v>
      </c>
      <c r="P1076" t="s">
        <v>24</v>
      </c>
      <c r="Q1076" t="s">
        <v>5116</v>
      </c>
      <c r="R1076" t="s">
        <v>26</v>
      </c>
      <c r="S1076" s="4" t="str">
        <f>IF(C1076="","",_xlfn.IFNA(_xlfn.XLOOKUP(C1076,'CADASTRO CLIENTE'!$B$2:$B$9815,'CADASTRO CLIENTE'!$C$2:$C$9815),"NÃO ENCONTRADO"))</f>
        <v>45 - INSPIRA</v>
      </c>
    </row>
    <row r="1077" spans="1:19" hidden="1" x14ac:dyDescent="0.3">
      <c r="A1077" t="s">
        <v>19</v>
      </c>
      <c r="B1077" t="s">
        <v>1251</v>
      </c>
      <c r="C1077" t="s">
        <v>1252</v>
      </c>
      <c r="D1077" t="s">
        <v>1253</v>
      </c>
      <c r="F1077" s="1">
        <v>46268</v>
      </c>
      <c r="G1077" s="1">
        <v>46268</v>
      </c>
      <c r="H1077">
        <v>39</v>
      </c>
      <c r="I1077" s="1">
        <v>46275</v>
      </c>
      <c r="J1077" s="2">
        <v>46023</v>
      </c>
      <c r="K1077">
        <v>0</v>
      </c>
      <c r="L1077" s="1">
        <v>46275</v>
      </c>
      <c r="M1077">
        <v>0.01</v>
      </c>
      <c r="N1077" s="3">
        <v>350249.28</v>
      </c>
      <c r="O1077" t="s">
        <v>23</v>
      </c>
      <c r="P1077" t="s">
        <v>24</v>
      </c>
      <c r="Q1077" t="s">
        <v>2532</v>
      </c>
      <c r="R1077" t="s">
        <v>26</v>
      </c>
      <c r="S1077" s="4" t="str">
        <f>IF(C1077="","",_xlfn.IFNA(_xlfn.XLOOKUP(C1077,'CADASTRO CLIENTE'!$B$2:$B$9815,'CADASTRO CLIENTE'!$C$2:$C$9815),"NÃO ENCONTRADO"))</f>
        <v>SAERB</v>
      </c>
    </row>
    <row r="1078" spans="1:19" hidden="1" x14ac:dyDescent="0.3">
      <c r="A1078" t="s">
        <v>19</v>
      </c>
      <c r="B1078" t="s">
        <v>20</v>
      </c>
      <c r="C1078" t="s">
        <v>602</v>
      </c>
      <c r="D1078" t="s">
        <v>217</v>
      </c>
      <c r="F1078" s="1">
        <v>46238</v>
      </c>
      <c r="G1078" s="1">
        <v>46238</v>
      </c>
      <c r="H1078">
        <v>49524</v>
      </c>
      <c r="I1078" s="1">
        <v>46244</v>
      </c>
      <c r="J1078" s="2">
        <v>46023</v>
      </c>
      <c r="K1078">
        <v>0</v>
      </c>
      <c r="L1078" s="1">
        <v>46244</v>
      </c>
      <c r="M1078">
        <v>0</v>
      </c>
      <c r="N1078" s="3">
        <v>11209.8</v>
      </c>
      <c r="O1078" t="s">
        <v>23</v>
      </c>
      <c r="P1078" t="s">
        <v>24</v>
      </c>
      <c r="Q1078" t="s">
        <v>3010</v>
      </c>
      <c r="R1078" t="s">
        <v>26</v>
      </c>
      <c r="S1078" s="4" t="str">
        <f>IF(C1078="","",_xlfn.IFNA(_xlfn.XLOOKUP(C1078,'CADASTRO CLIENTE'!$B$2:$B$9815,'CADASTRO CLIENTE'!$C$2:$C$9815),"NÃO ENCONTRADO"))</f>
        <v>SENAI CABO</v>
      </c>
    </row>
    <row r="1079" spans="1:19" hidden="1" x14ac:dyDescent="0.3">
      <c r="A1079" t="s">
        <v>19</v>
      </c>
      <c r="B1079" t="s">
        <v>20</v>
      </c>
      <c r="C1079" t="s">
        <v>376</v>
      </c>
      <c r="D1079" t="s">
        <v>377</v>
      </c>
      <c r="F1079" s="1">
        <v>46267</v>
      </c>
      <c r="G1079" s="1">
        <v>46267</v>
      </c>
      <c r="H1079">
        <v>50268</v>
      </c>
      <c r="I1079" s="1">
        <v>46275</v>
      </c>
      <c r="J1079" s="2">
        <v>46023</v>
      </c>
      <c r="K1079">
        <v>0</v>
      </c>
      <c r="L1079" s="1">
        <v>46275</v>
      </c>
      <c r="M1079">
        <v>0</v>
      </c>
      <c r="N1079" s="3">
        <v>28666.13</v>
      </c>
      <c r="O1079" t="s">
        <v>23</v>
      </c>
      <c r="P1079" t="s">
        <v>24</v>
      </c>
      <c r="Q1079" t="s">
        <v>1963</v>
      </c>
      <c r="R1079" t="s">
        <v>26</v>
      </c>
      <c r="S1079" s="4" t="str">
        <f>IF(C1079="","",_xlfn.IFNA(_xlfn.XLOOKUP(C1079,'CADASTRO CLIENTE'!$B$2:$B$9815,'CADASTRO CLIENTE'!$C$2:$C$9815),"NÃO ENCONTRADO"))</f>
        <v>QUALLICAL INDUSTRIA</v>
      </c>
    </row>
    <row r="1080" spans="1:19" hidden="1" x14ac:dyDescent="0.3">
      <c r="A1080" t="s">
        <v>19</v>
      </c>
      <c r="B1080" t="s">
        <v>20</v>
      </c>
      <c r="C1080" t="s">
        <v>905</v>
      </c>
      <c r="D1080" t="s">
        <v>141</v>
      </c>
      <c r="F1080" s="1">
        <v>46267</v>
      </c>
      <c r="G1080" s="1">
        <v>46267</v>
      </c>
      <c r="H1080">
        <v>50349</v>
      </c>
      <c r="I1080" s="1">
        <v>46287</v>
      </c>
      <c r="J1080" s="2">
        <v>46023</v>
      </c>
      <c r="K1080">
        <v>0</v>
      </c>
      <c r="L1080" s="1">
        <v>46282</v>
      </c>
      <c r="M1080">
        <v>0.01</v>
      </c>
      <c r="N1080" s="3">
        <v>68660.36</v>
      </c>
      <c r="O1080" t="s">
        <v>23</v>
      </c>
      <c r="P1080" t="s">
        <v>24</v>
      </c>
      <c r="Q1080" t="s">
        <v>5132</v>
      </c>
      <c r="R1080" t="s">
        <v>26</v>
      </c>
      <c r="S1080" s="4" t="str">
        <f>IF(C1080="","",_xlfn.IFNA(_xlfn.XLOOKUP(C1080,'CADASTRO CLIENTE'!$B$2:$B$9815,'CADASTRO CLIENTE'!$C$2:$C$9815),"NÃO ENCONTRADO"))</f>
        <v>BNA</v>
      </c>
    </row>
    <row r="1081" spans="1:19" hidden="1" x14ac:dyDescent="0.3">
      <c r="A1081" t="s">
        <v>47</v>
      </c>
      <c r="B1081" t="s">
        <v>31</v>
      </c>
      <c r="C1081" t="s">
        <v>1094</v>
      </c>
      <c r="D1081" t="s">
        <v>1095</v>
      </c>
      <c r="K1081">
        <v>0</v>
      </c>
      <c r="L1081" s="1">
        <v>46286</v>
      </c>
      <c r="M1081">
        <v>-0.01</v>
      </c>
      <c r="N1081" s="3">
        <v>1186.1199999999999</v>
      </c>
      <c r="O1081" t="s">
        <v>23</v>
      </c>
      <c r="P1081" t="s">
        <v>34</v>
      </c>
      <c r="Q1081" t="s">
        <v>4939</v>
      </c>
      <c r="R1081" t="s">
        <v>26</v>
      </c>
      <c r="S1081" s="4" t="str">
        <f>IF(C1081="","",_xlfn.IFNA(_xlfn.XLOOKUP(C1081,'CADASTRO CLIENTE'!$B$2:$B$9815,'CADASTRO CLIENTE'!$C$2:$C$9815),"NÃO ENCONTRADO"))</f>
        <v>J. A. DOS SANTOS</v>
      </c>
    </row>
    <row r="1082" spans="1:19" hidden="1" x14ac:dyDescent="0.3">
      <c r="A1082" t="s">
        <v>47</v>
      </c>
      <c r="B1082" t="s">
        <v>20</v>
      </c>
      <c r="C1082" t="s">
        <v>528</v>
      </c>
      <c r="D1082" t="s">
        <v>529</v>
      </c>
      <c r="K1082">
        <v>0</v>
      </c>
      <c r="L1082" s="1">
        <v>46234</v>
      </c>
      <c r="M1082">
        <v>0</v>
      </c>
      <c r="N1082" s="3">
        <v>31248</v>
      </c>
      <c r="O1082" t="s">
        <v>23</v>
      </c>
      <c r="P1082" t="s">
        <v>142</v>
      </c>
      <c r="Q1082" t="s">
        <v>530</v>
      </c>
      <c r="R1082" t="s">
        <v>26</v>
      </c>
      <c r="S1082" s="4" t="str">
        <f>IF(C1082="","",_xlfn.IFNA(_xlfn.XLOOKUP(C1082,'CADASTRO CLIENTE'!$B$2:$B$9815,'CADASTRO CLIENTE'!$C$2:$C$9815),"NÃO ENCONTRADO"))</f>
        <v>NILO SUPERMERCADOS</v>
      </c>
    </row>
    <row r="1083" spans="1:19" hidden="1" x14ac:dyDescent="0.3">
      <c r="A1083" t="s">
        <v>19</v>
      </c>
      <c r="B1083" t="s">
        <v>20</v>
      </c>
      <c r="C1083" t="s">
        <v>751</v>
      </c>
      <c r="D1083" t="s">
        <v>752</v>
      </c>
      <c r="F1083" s="1">
        <v>46238</v>
      </c>
      <c r="G1083" s="1">
        <v>46238</v>
      </c>
      <c r="H1083">
        <v>49541</v>
      </c>
      <c r="I1083" s="1">
        <v>46244</v>
      </c>
      <c r="J1083" s="2">
        <v>46023</v>
      </c>
      <c r="K1083">
        <v>0</v>
      </c>
      <c r="L1083" s="1">
        <v>46244</v>
      </c>
      <c r="M1083">
        <v>0</v>
      </c>
      <c r="N1083" s="3">
        <v>335272.67</v>
      </c>
      <c r="O1083" t="s">
        <v>23</v>
      </c>
      <c r="P1083" t="s">
        <v>148</v>
      </c>
      <c r="Q1083" t="s">
        <v>2695</v>
      </c>
      <c r="R1083" t="s">
        <v>26</v>
      </c>
      <c r="S1083" s="4" t="str">
        <f>IF(C1083="","",_xlfn.IFNA(_xlfn.XLOOKUP(C1083,'CADASTRO CLIENTE'!$B$2:$B$9815,'CADASTRO CLIENTE'!$C$2:$C$9815),"NÃO ENCONTRADO"))</f>
        <v>DUCOCO</v>
      </c>
    </row>
    <row r="1084" spans="1:19" hidden="1" x14ac:dyDescent="0.3">
      <c r="A1084" t="s">
        <v>47</v>
      </c>
      <c r="B1084" t="s">
        <v>31</v>
      </c>
      <c r="C1084" t="s">
        <v>3071</v>
      </c>
      <c r="D1084" t="s">
        <v>3072</v>
      </c>
      <c r="K1084">
        <v>0</v>
      </c>
      <c r="L1084" s="1">
        <v>46290</v>
      </c>
      <c r="M1084">
        <v>0</v>
      </c>
      <c r="N1084">
        <v>400</v>
      </c>
      <c r="O1084" t="s">
        <v>23</v>
      </c>
      <c r="P1084" t="s">
        <v>34</v>
      </c>
      <c r="Q1084" t="s">
        <v>26704</v>
      </c>
      <c r="R1084" t="s">
        <v>26</v>
      </c>
      <c r="S1084" s="4" t="str">
        <f>IF(C1084="","",_xlfn.IFNA(_xlfn.XLOOKUP(C1084,'CADASTRO CLIENTE'!$B$2:$B$9815,'CADASTRO CLIENTE'!$C$2:$C$9815),"NÃO ENCONTRADO"))</f>
        <v>MIRAPRAIA</v>
      </c>
    </row>
    <row r="1085" spans="1:19" hidden="1" x14ac:dyDescent="0.3">
      <c r="A1085" t="s">
        <v>19</v>
      </c>
      <c r="B1085" t="s">
        <v>163</v>
      </c>
      <c r="C1085" t="s">
        <v>164</v>
      </c>
      <c r="D1085" t="s">
        <v>165</v>
      </c>
      <c r="F1085" s="1">
        <v>46240</v>
      </c>
      <c r="G1085" s="1">
        <v>46240</v>
      </c>
      <c r="H1085">
        <v>112</v>
      </c>
      <c r="I1085" s="1">
        <v>46246</v>
      </c>
      <c r="J1085" s="2">
        <v>46023</v>
      </c>
      <c r="K1085">
        <v>0</v>
      </c>
      <c r="L1085" s="1">
        <v>46253</v>
      </c>
      <c r="M1085">
        <v>0</v>
      </c>
      <c r="N1085" s="3">
        <v>4228.97</v>
      </c>
      <c r="O1085" t="s">
        <v>23</v>
      </c>
      <c r="P1085" t="s">
        <v>24</v>
      </c>
      <c r="Q1085" t="s">
        <v>1982</v>
      </c>
      <c r="R1085" t="s">
        <v>26</v>
      </c>
      <c r="S1085" s="4" t="str">
        <f>IF(C1085="","",_xlfn.IFNA(_xlfn.XLOOKUP(C1085,'CADASTRO CLIENTE'!$B$2:$B$9815,'CADASTRO CLIENTE'!$C$2:$C$9815),"NÃO ENCONTRADO"))</f>
        <v>DAEP</v>
      </c>
    </row>
    <row r="1086" spans="1:19" hidden="1" x14ac:dyDescent="0.3">
      <c r="A1086" t="s">
        <v>19</v>
      </c>
      <c r="B1086" t="s">
        <v>20</v>
      </c>
      <c r="C1086" t="s">
        <v>21</v>
      </c>
      <c r="D1086" t="s">
        <v>22</v>
      </c>
      <c r="F1086" s="1">
        <v>46206</v>
      </c>
      <c r="G1086" s="1">
        <v>46206</v>
      </c>
      <c r="H1086">
        <v>48605</v>
      </c>
      <c r="I1086" s="1">
        <v>46212</v>
      </c>
      <c r="J1086" s="2">
        <v>46023</v>
      </c>
      <c r="K1086">
        <v>0</v>
      </c>
      <c r="L1086" s="1">
        <v>46213</v>
      </c>
      <c r="M1086">
        <v>0</v>
      </c>
      <c r="N1086" s="3">
        <v>19194.080000000002</v>
      </c>
      <c r="O1086" t="s">
        <v>23</v>
      </c>
      <c r="P1086" t="s">
        <v>24</v>
      </c>
      <c r="Q1086" t="s">
        <v>2993</v>
      </c>
      <c r="R1086" t="s">
        <v>26</v>
      </c>
      <c r="S1086" s="4" t="str">
        <f>IF(C1086="","",_xlfn.IFNA(_xlfn.XLOOKUP(C1086,'CADASTRO CLIENTE'!$B$2:$B$9815,'CADASTRO CLIENTE'!$C$2:$C$9815),"NÃO ENCONTRADO"))</f>
        <v>LAFEPE</v>
      </c>
    </row>
    <row r="1087" spans="1:19" hidden="1" x14ac:dyDescent="0.3">
      <c r="A1087" t="s">
        <v>47</v>
      </c>
      <c r="B1087" t="s">
        <v>31</v>
      </c>
      <c r="C1087" t="s">
        <v>2259</v>
      </c>
      <c r="D1087" t="s">
        <v>1610</v>
      </c>
      <c r="K1087">
        <v>0</v>
      </c>
      <c r="L1087" s="1">
        <v>46204</v>
      </c>
      <c r="M1087">
        <v>0</v>
      </c>
      <c r="N1087" s="3">
        <v>3002.79</v>
      </c>
      <c r="O1087" t="s">
        <v>23</v>
      </c>
      <c r="P1087" t="s">
        <v>34</v>
      </c>
      <c r="Q1087" t="s">
        <v>2260</v>
      </c>
      <c r="R1087" t="s">
        <v>26</v>
      </c>
      <c r="S1087" s="4" t="str">
        <f>IF(C1087="","",_xlfn.IFNA(_xlfn.XLOOKUP(C1087,'CADASTRO CLIENTE'!$B$2:$B$9815,'CADASTRO CLIENTE'!$C$2:$C$9815),"NÃO ENCONTRADO"))</f>
        <v>PRIME SEAFOOD - PA</v>
      </c>
    </row>
    <row r="1088" spans="1:19" hidden="1" x14ac:dyDescent="0.3">
      <c r="A1088" t="s">
        <v>19</v>
      </c>
      <c r="B1088" t="s">
        <v>20</v>
      </c>
      <c r="C1088" t="s">
        <v>1656</v>
      </c>
      <c r="D1088" t="s">
        <v>175</v>
      </c>
      <c r="F1088" s="1">
        <v>46206</v>
      </c>
      <c r="G1088" s="1">
        <v>46206</v>
      </c>
      <c r="H1088">
        <v>48442</v>
      </c>
      <c r="I1088" s="1">
        <v>46211</v>
      </c>
      <c r="J1088" s="2">
        <v>46023</v>
      </c>
      <c r="K1088">
        <v>0</v>
      </c>
      <c r="L1088" s="1">
        <v>46211</v>
      </c>
      <c r="M1088">
        <v>0</v>
      </c>
      <c r="N1088" s="3">
        <v>18862.3</v>
      </c>
      <c r="O1088" t="s">
        <v>23</v>
      </c>
      <c r="P1088" t="s">
        <v>24</v>
      </c>
      <c r="Q1088" t="s">
        <v>2084</v>
      </c>
      <c r="R1088" t="s">
        <v>26</v>
      </c>
      <c r="S1088" s="4" t="str">
        <f>IF(C1088="","",_xlfn.IFNA(_xlfn.XLOOKUP(C1088,'CADASTRO CLIENTE'!$B$2:$B$9815,'CADASTRO CLIENTE'!$C$2:$C$9815),"NÃO ENCONTRADO"))</f>
        <v>DINIZ SUPER - C.B.</v>
      </c>
    </row>
    <row r="1089" spans="1:19" hidden="1" x14ac:dyDescent="0.3">
      <c r="A1089" t="s">
        <v>19</v>
      </c>
      <c r="B1089" t="s">
        <v>31</v>
      </c>
      <c r="C1089" t="s">
        <v>479</v>
      </c>
      <c r="D1089" t="s">
        <v>480</v>
      </c>
      <c r="F1089" s="1">
        <v>46225</v>
      </c>
      <c r="G1089" s="1">
        <v>46225</v>
      </c>
      <c r="H1089">
        <v>65</v>
      </c>
      <c r="I1089" s="1">
        <v>46233</v>
      </c>
      <c r="J1089" s="2">
        <v>46023</v>
      </c>
      <c r="K1089">
        <v>0</v>
      </c>
      <c r="L1089" s="1">
        <v>46279</v>
      </c>
      <c r="M1089">
        <v>0</v>
      </c>
      <c r="N1089">
        <v>476.75</v>
      </c>
      <c r="O1089" t="s">
        <v>23</v>
      </c>
      <c r="P1089" t="s">
        <v>207</v>
      </c>
      <c r="Q1089" t="s">
        <v>1633</v>
      </c>
      <c r="R1089" t="s">
        <v>26</v>
      </c>
      <c r="S1089" s="4" t="str">
        <f>IF(C1089="","",_xlfn.IFNA(_xlfn.XLOOKUP(C1089,'CADASTRO CLIENTE'!$B$2:$B$9815,'CADASTRO CLIENTE'!$C$2:$C$9815),"NÃO ENCONTRADO"))</f>
        <v>BISCOITOS E BOLACHAS SKIN</v>
      </c>
    </row>
    <row r="1090" spans="1:19" hidden="1" x14ac:dyDescent="0.3">
      <c r="A1090" t="s">
        <v>19</v>
      </c>
      <c r="B1090" t="s">
        <v>20</v>
      </c>
      <c r="C1090" t="s">
        <v>122</v>
      </c>
      <c r="D1090" t="s">
        <v>123</v>
      </c>
      <c r="F1090" s="1">
        <v>46246</v>
      </c>
      <c r="G1090" s="1">
        <v>46246</v>
      </c>
      <c r="H1090">
        <v>50165</v>
      </c>
      <c r="I1090" s="1">
        <v>46248</v>
      </c>
      <c r="J1090" s="2">
        <v>46023</v>
      </c>
      <c r="K1090">
        <v>0</v>
      </c>
      <c r="L1090" s="1">
        <v>46248</v>
      </c>
      <c r="M1090">
        <v>0</v>
      </c>
      <c r="N1090" s="3">
        <v>26525.8</v>
      </c>
      <c r="O1090" t="s">
        <v>23</v>
      </c>
      <c r="P1090" t="s">
        <v>24</v>
      </c>
      <c r="Q1090" t="s">
        <v>124</v>
      </c>
      <c r="R1090" t="s">
        <v>26</v>
      </c>
      <c r="S1090" s="4" t="str">
        <f>IF(C1090="","",_xlfn.IFNA(_xlfn.XLOOKUP(C1090,'CADASTRO CLIENTE'!$B$2:$B$9815,'CADASTRO CLIENTE'!$C$2:$C$9815),"NÃO ENCONTRADO"))</f>
        <v>NASSAU EDITORA</v>
      </c>
    </row>
    <row r="1091" spans="1:19" hidden="1" x14ac:dyDescent="0.3">
      <c r="A1091" t="s">
        <v>19</v>
      </c>
      <c r="B1091" t="s">
        <v>20</v>
      </c>
      <c r="C1091" t="s">
        <v>724</v>
      </c>
      <c r="D1091" t="s">
        <v>725</v>
      </c>
      <c r="F1091" s="1">
        <v>46268</v>
      </c>
      <c r="G1091" s="1">
        <v>46268</v>
      </c>
      <c r="H1091">
        <v>50570</v>
      </c>
      <c r="I1091" s="1">
        <v>46274</v>
      </c>
      <c r="J1091" s="2">
        <v>46023</v>
      </c>
      <c r="K1091">
        <v>0</v>
      </c>
      <c r="L1091" s="1">
        <v>46274</v>
      </c>
      <c r="M1091">
        <v>0</v>
      </c>
      <c r="N1091" s="3">
        <v>234864</v>
      </c>
      <c r="O1091" t="s">
        <v>23</v>
      </c>
      <c r="P1091" t="s">
        <v>24</v>
      </c>
      <c r="Q1091" t="s">
        <v>2671</v>
      </c>
      <c r="R1091" t="s">
        <v>26</v>
      </c>
      <c r="S1091" s="4" t="str">
        <f>IF(C1091="","",_xlfn.IFNA(_xlfn.XLOOKUP(C1091,'CADASTRO CLIENTE'!$B$2:$B$9815,'CADASTRO CLIENTE'!$C$2:$C$9815),"NÃO ENCONTRADO"))</f>
        <v>CASAN</v>
      </c>
    </row>
    <row r="1092" spans="1:19" hidden="1" x14ac:dyDescent="0.3">
      <c r="A1092" t="s">
        <v>19</v>
      </c>
      <c r="B1092" t="s">
        <v>31</v>
      </c>
      <c r="C1092" t="s">
        <v>88</v>
      </c>
      <c r="D1092" t="s">
        <v>89</v>
      </c>
      <c r="F1092" s="1">
        <v>46248</v>
      </c>
      <c r="G1092" s="1">
        <v>46248</v>
      </c>
      <c r="H1092">
        <v>695</v>
      </c>
      <c r="I1092" s="1">
        <v>46264</v>
      </c>
      <c r="J1092" s="2">
        <v>46023</v>
      </c>
      <c r="K1092">
        <v>0</v>
      </c>
      <c r="L1092" s="1">
        <v>46279</v>
      </c>
      <c r="M1092">
        <v>0</v>
      </c>
      <c r="N1092">
        <v>497.08</v>
      </c>
      <c r="O1092" t="s">
        <v>23</v>
      </c>
      <c r="P1092" t="s">
        <v>34</v>
      </c>
      <c r="Q1092" t="s">
        <v>1873</v>
      </c>
      <c r="R1092" t="s">
        <v>26</v>
      </c>
      <c r="S1092" s="4" t="str">
        <f>IF(C1092="","",_xlfn.IFNA(_xlfn.XLOOKUP(C1092,'CADASTRO CLIENTE'!$B$2:$B$9815,'CADASTRO CLIENTE'!$C$2:$C$9815),"NÃO ENCONTRADO"))</f>
        <v>SKYFIT PAULO AFONSO</v>
      </c>
    </row>
    <row r="1093" spans="1:19" hidden="1" x14ac:dyDescent="0.3">
      <c r="A1093" t="s">
        <v>19</v>
      </c>
      <c r="B1093" t="s">
        <v>20</v>
      </c>
      <c r="C1093" t="s">
        <v>2025</v>
      </c>
      <c r="D1093" t="s">
        <v>2026</v>
      </c>
      <c r="F1093" s="1">
        <v>46240</v>
      </c>
      <c r="G1093" s="1">
        <v>46240</v>
      </c>
      <c r="H1093">
        <v>49982</v>
      </c>
      <c r="I1093" s="1">
        <v>46249</v>
      </c>
      <c r="J1093" s="2">
        <v>46023</v>
      </c>
      <c r="K1093">
        <v>0</v>
      </c>
      <c r="L1093" s="1">
        <v>46251</v>
      </c>
      <c r="M1093">
        <v>0</v>
      </c>
      <c r="N1093" s="3">
        <v>3570.34</v>
      </c>
      <c r="O1093" t="s">
        <v>23</v>
      </c>
      <c r="P1093" t="s">
        <v>24</v>
      </c>
      <c r="Q1093" t="s">
        <v>2301</v>
      </c>
      <c r="R1093" t="s">
        <v>26</v>
      </c>
      <c r="S1093" s="4" t="str">
        <f>IF(C1093="","",_xlfn.IFNA(_xlfn.XLOOKUP(C1093,'CADASTRO CLIENTE'!$B$2:$B$9815,'CADASTRO CLIENTE'!$C$2:$C$9815),"NÃO ENCONTRADO"))</f>
        <v>UNIMETAIS</v>
      </c>
    </row>
    <row r="1094" spans="1:19" hidden="1" x14ac:dyDescent="0.3">
      <c r="A1094" t="s">
        <v>19</v>
      </c>
      <c r="B1094" t="s">
        <v>573</v>
      </c>
      <c r="C1094" t="s">
        <v>807</v>
      </c>
      <c r="D1094" t="s">
        <v>808</v>
      </c>
      <c r="F1094" s="1">
        <v>46218</v>
      </c>
      <c r="G1094" s="1">
        <v>46218</v>
      </c>
      <c r="H1094">
        <v>28</v>
      </c>
      <c r="I1094" s="1">
        <v>46218</v>
      </c>
      <c r="J1094" s="2">
        <v>46023</v>
      </c>
      <c r="K1094">
        <v>0</v>
      </c>
      <c r="L1094" s="1">
        <v>46218</v>
      </c>
      <c r="M1094">
        <v>5.23</v>
      </c>
      <c r="N1094">
        <v>129.91999999999999</v>
      </c>
      <c r="O1094" t="s">
        <v>23</v>
      </c>
      <c r="P1094" t="s">
        <v>576</v>
      </c>
      <c r="Q1094" t="s">
        <v>26637</v>
      </c>
      <c r="R1094" t="s">
        <v>26</v>
      </c>
      <c r="S1094" s="4">
        <f>IF(C1094="","",_xlfn.IFNA(_xlfn.XLOOKUP(C1094,'CADASTRO CLIENTE'!$B$2:$B$9815,'CADASTRO CLIENTE'!$C$2:$C$9815),"NÃO ENCONTRADO"))</f>
        <v>0</v>
      </c>
    </row>
    <row r="1095" spans="1:19" hidden="1" x14ac:dyDescent="0.3">
      <c r="A1095" t="s">
        <v>19</v>
      </c>
      <c r="B1095" t="s">
        <v>38</v>
      </c>
      <c r="C1095" t="s">
        <v>39</v>
      </c>
      <c r="D1095" t="s">
        <v>40</v>
      </c>
      <c r="F1095" s="1">
        <v>46248</v>
      </c>
      <c r="G1095" s="1">
        <v>46248</v>
      </c>
      <c r="H1095">
        <v>429</v>
      </c>
      <c r="I1095" s="1">
        <v>46254</v>
      </c>
      <c r="J1095" s="2">
        <v>46023</v>
      </c>
      <c r="K1095">
        <v>0</v>
      </c>
      <c r="L1095" s="1">
        <v>46254</v>
      </c>
      <c r="M1095">
        <v>0</v>
      </c>
      <c r="N1095" s="3">
        <v>10496.29</v>
      </c>
      <c r="O1095" t="s">
        <v>23</v>
      </c>
      <c r="P1095" t="s">
        <v>24</v>
      </c>
      <c r="Q1095" t="s">
        <v>1726</v>
      </c>
      <c r="R1095" t="s">
        <v>26</v>
      </c>
      <c r="S1095" s="4" t="str">
        <f>IF(C1095="","",_xlfn.IFNA(_xlfn.XLOOKUP(C1095,'CADASTRO CLIENTE'!$B$2:$B$9815,'CADASTRO CLIENTE'!$C$2:$C$9815),"NÃO ENCONTRADO"))</f>
        <v>CAGEPA</v>
      </c>
    </row>
    <row r="1096" spans="1:19" hidden="1" x14ac:dyDescent="0.3">
      <c r="A1096" t="s">
        <v>19</v>
      </c>
      <c r="B1096" t="s">
        <v>20</v>
      </c>
      <c r="C1096" t="s">
        <v>1968</v>
      </c>
      <c r="D1096" t="s">
        <v>313</v>
      </c>
      <c r="F1096" s="1">
        <v>46206</v>
      </c>
      <c r="G1096" s="1">
        <v>46206</v>
      </c>
      <c r="H1096">
        <v>48425</v>
      </c>
      <c r="I1096" s="1">
        <v>46211</v>
      </c>
      <c r="J1096" s="2">
        <v>46023</v>
      </c>
      <c r="K1096">
        <v>0</v>
      </c>
      <c r="L1096" s="1">
        <v>46211</v>
      </c>
      <c r="M1096">
        <v>0</v>
      </c>
      <c r="N1096" s="3">
        <v>14632.2</v>
      </c>
      <c r="O1096" t="s">
        <v>23</v>
      </c>
      <c r="P1096" t="s">
        <v>24</v>
      </c>
      <c r="Q1096" t="s">
        <v>2012</v>
      </c>
      <c r="R1096" t="s">
        <v>26</v>
      </c>
      <c r="S1096" s="4" t="str">
        <f>IF(C1096="","",_xlfn.IFNA(_xlfn.XLOOKUP(C1096,'CADASTRO CLIENTE'!$B$2:$B$9815,'CADASTRO CLIENTE'!$C$2:$C$9815),"NÃO ENCONTRADO"))</f>
        <v>SAN GERARDO - MISTER HULL</v>
      </c>
    </row>
    <row r="1097" spans="1:19" hidden="1" x14ac:dyDescent="0.3">
      <c r="A1097" t="s">
        <v>19</v>
      </c>
      <c r="B1097" t="s">
        <v>31</v>
      </c>
      <c r="C1097" t="s">
        <v>3420</v>
      </c>
      <c r="D1097" t="s">
        <v>3421</v>
      </c>
      <c r="F1097" s="1">
        <v>46267</v>
      </c>
      <c r="G1097" s="1">
        <v>46267</v>
      </c>
      <c r="H1097">
        <v>1079</v>
      </c>
      <c r="I1097" s="1">
        <v>46295</v>
      </c>
      <c r="J1097" s="2">
        <v>46023</v>
      </c>
      <c r="K1097">
        <v>0</v>
      </c>
      <c r="L1097" s="1">
        <v>46293</v>
      </c>
      <c r="M1097">
        <v>0</v>
      </c>
      <c r="N1097">
        <v>162.4</v>
      </c>
      <c r="O1097" t="s">
        <v>23</v>
      </c>
      <c r="P1097" t="s">
        <v>207</v>
      </c>
      <c r="Q1097" t="s">
        <v>26734</v>
      </c>
      <c r="R1097" t="s">
        <v>26</v>
      </c>
      <c r="S1097" s="4" t="str">
        <f>IF(C1097="","",_xlfn.IFNA(_xlfn.XLOOKUP(C1097,'CADASTRO CLIENTE'!$B$2:$B$9815,'CADASTRO CLIENTE'!$C$2:$C$9815),"NÃO ENCONTRADO"))</f>
        <v>ITAITUBA</v>
      </c>
    </row>
    <row r="1098" spans="1:19" hidden="1" x14ac:dyDescent="0.3">
      <c r="A1098" t="s">
        <v>19</v>
      </c>
      <c r="B1098" t="s">
        <v>20</v>
      </c>
      <c r="C1098" t="s">
        <v>71</v>
      </c>
      <c r="D1098" t="s">
        <v>72</v>
      </c>
      <c r="F1098" s="1">
        <v>46240</v>
      </c>
      <c r="G1098" s="1">
        <v>46240</v>
      </c>
      <c r="H1098">
        <v>49930</v>
      </c>
      <c r="I1098" s="1">
        <v>46249</v>
      </c>
      <c r="J1098" s="2">
        <v>46023</v>
      </c>
      <c r="K1098">
        <v>0</v>
      </c>
      <c r="L1098" s="1">
        <v>46273</v>
      </c>
      <c r="M1098">
        <v>0</v>
      </c>
      <c r="N1098" s="3">
        <v>19522.77</v>
      </c>
      <c r="O1098" t="s">
        <v>23</v>
      </c>
      <c r="P1098" t="s">
        <v>24</v>
      </c>
      <c r="Q1098" t="s">
        <v>2262</v>
      </c>
      <c r="R1098" t="s">
        <v>26</v>
      </c>
      <c r="S1098" s="4" t="str">
        <f>IF(C1098="","",_xlfn.IFNA(_xlfn.XLOOKUP(C1098,'CADASTRO CLIENTE'!$B$2:$B$9815,'CADASTRO CLIENTE'!$C$2:$C$9815),"NÃO ENCONTRADO"))</f>
        <v>HOSPITAL MARIA LUCINDA</v>
      </c>
    </row>
    <row r="1099" spans="1:19" hidden="1" x14ac:dyDescent="0.3">
      <c r="A1099" t="s">
        <v>47</v>
      </c>
      <c r="B1099" t="s">
        <v>31</v>
      </c>
      <c r="C1099" t="s">
        <v>3071</v>
      </c>
      <c r="D1099" t="s">
        <v>3072</v>
      </c>
      <c r="K1099">
        <v>0</v>
      </c>
      <c r="L1099" s="1">
        <v>46290</v>
      </c>
      <c r="M1099">
        <v>0</v>
      </c>
      <c r="N1099">
        <v>416.57</v>
      </c>
      <c r="O1099" t="s">
        <v>23</v>
      </c>
      <c r="P1099" t="s">
        <v>34</v>
      </c>
      <c r="Q1099" t="s">
        <v>26698</v>
      </c>
      <c r="R1099" t="s">
        <v>26</v>
      </c>
      <c r="S1099" s="4" t="str">
        <f>IF(C1099="","",_xlfn.IFNA(_xlfn.XLOOKUP(C1099,'CADASTRO CLIENTE'!$B$2:$B$9815,'CADASTRO CLIENTE'!$C$2:$C$9815),"NÃO ENCONTRADO"))</f>
        <v>MIRAPRAIA</v>
      </c>
    </row>
    <row r="1100" spans="1:19" hidden="1" x14ac:dyDescent="0.3">
      <c r="A1100" t="s">
        <v>47</v>
      </c>
      <c r="B1100" t="s">
        <v>31</v>
      </c>
      <c r="C1100" t="s">
        <v>65</v>
      </c>
      <c r="D1100" t="s">
        <v>66</v>
      </c>
      <c r="K1100">
        <v>0</v>
      </c>
      <c r="L1100" s="1">
        <v>46217</v>
      </c>
      <c r="M1100">
        <v>194.5</v>
      </c>
      <c r="N1100" s="3">
        <v>2968.05</v>
      </c>
      <c r="O1100" t="s">
        <v>23</v>
      </c>
      <c r="P1100" t="s">
        <v>34</v>
      </c>
      <c r="Q1100" t="s">
        <v>2034</v>
      </c>
      <c r="R1100" t="s">
        <v>26</v>
      </c>
      <c r="S1100" s="4" t="str">
        <f>IF(C1100="","",_xlfn.IFNA(_xlfn.XLOOKUP(C1100,'CADASTRO CLIENTE'!$B$2:$B$9815,'CADASTRO CLIENTE'!$C$2:$C$9815),"NÃO ENCONTRADO"))</f>
        <v>INDPLAST - RECICLART</v>
      </c>
    </row>
    <row r="1101" spans="1:19" hidden="1" x14ac:dyDescent="0.3">
      <c r="A1101" t="s">
        <v>19</v>
      </c>
      <c r="B1101" t="s">
        <v>60</v>
      </c>
      <c r="C1101" t="s">
        <v>593</v>
      </c>
      <c r="D1101" t="s">
        <v>594</v>
      </c>
      <c r="F1101" s="1">
        <v>46251</v>
      </c>
      <c r="G1101" s="1">
        <v>46251</v>
      </c>
      <c r="H1101">
        <v>1511</v>
      </c>
      <c r="I1101" s="1">
        <v>46254</v>
      </c>
      <c r="J1101" s="2">
        <v>46023</v>
      </c>
      <c r="K1101">
        <v>0</v>
      </c>
      <c r="L1101" s="1">
        <v>46254</v>
      </c>
      <c r="M1101">
        <v>0</v>
      </c>
      <c r="N1101" s="3">
        <v>5219.1400000000003</v>
      </c>
      <c r="O1101" t="s">
        <v>23</v>
      </c>
      <c r="P1101" t="s">
        <v>63</v>
      </c>
      <c r="Q1101" t="s">
        <v>2387</v>
      </c>
      <c r="R1101" t="s">
        <v>26</v>
      </c>
      <c r="S1101" s="4" t="str">
        <f>IF(C1101="","",_xlfn.IFNA(_xlfn.XLOOKUP(C1101,'CADASTRO CLIENTE'!$B$2:$B$9815,'CADASTRO CLIENTE'!$C$2:$C$9815),"NÃO ENCONTRADO"))</f>
        <v>COSERN</v>
      </c>
    </row>
    <row r="1102" spans="1:19" hidden="1" x14ac:dyDescent="0.3">
      <c r="A1102" t="s">
        <v>19</v>
      </c>
      <c r="B1102" t="s">
        <v>60</v>
      </c>
      <c r="C1102" t="s">
        <v>606</v>
      </c>
      <c r="D1102" t="s">
        <v>607</v>
      </c>
      <c r="F1102" s="1">
        <v>46238</v>
      </c>
      <c r="G1102" s="1">
        <v>46238</v>
      </c>
      <c r="H1102">
        <v>1502</v>
      </c>
      <c r="I1102" s="1">
        <v>46249</v>
      </c>
      <c r="J1102" s="2">
        <v>46023</v>
      </c>
      <c r="K1102">
        <v>0</v>
      </c>
      <c r="L1102" s="1">
        <v>46251</v>
      </c>
      <c r="M1102">
        <v>0</v>
      </c>
      <c r="N1102" s="3">
        <v>5252.84</v>
      </c>
      <c r="O1102" t="s">
        <v>23</v>
      </c>
      <c r="P1102" t="s">
        <v>63</v>
      </c>
      <c r="Q1102" t="s">
        <v>1796</v>
      </c>
      <c r="R1102" t="s">
        <v>26</v>
      </c>
      <c r="S1102" s="4" t="str">
        <f>IF(C1102="","",_xlfn.IFNA(_xlfn.XLOOKUP(C1102,'CADASTRO CLIENTE'!$B$2:$B$9815,'CADASTRO CLIENTE'!$C$2:$C$9815),"NÃO ENCONTRADO"))</f>
        <v>ENERGISA TO</v>
      </c>
    </row>
    <row r="1103" spans="1:19" hidden="1" x14ac:dyDescent="0.3">
      <c r="A1103" t="s">
        <v>19</v>
      </c>
      <c r="B1103" t="s">
        <v>20</v>
      </c>
      <c r="C1103" t="s">
        <v>453</v>
      </c>
      <c r="D1103" t="s">
        <v>454</v>
      </c>
      <c r="F1103" s="1">
        <v>46237</v>
      </c>
      <c r="G1103" s="1">
        <v>46237</v>
      </c>
      <c r="H1103">
        <v>49420</v>
      </c>
      <c r="I1103" s="1">
        <v>46244</v>
      </c>
      <c r="J1103" s="2">
        <v>46023</v>
      </c>
      <c r="K1103">
        <v>0</v>
      </c>
      <c r="L1103" s="1">
        <v>46244</v>
      </c>
      <c r="M1103">
        <v>0</v>
      </c>
      <c r="N1103" s="3">
        <v>21254</v>
      </c>
      <c r="O1103" t="s">
        <v>23</v>
      </c>
      <c r="P1103" t="s">
        <v>24</v>
      </c>
      <c r="Q1103" t="s">
        <v>2308</v>
      </c>
      <c r="R1103" t="s">
        <v>26</v>
      </c>
      <c r="S1103" s="4" t="str">
        <f>IF(C1103="","",_xlfn.IFNA(_xlfn.XLOOKUP(C1103,'CADASTRO CLIENTE'!$B$2:$B$9815,'CADASTRO CLIENTE'!$C$2:$C$9815),"NÃO ENCONTRADO"))</f>
        <v>GOE COMERCIALIZADORA</v>
      </c>
    </row>
    <row r="1104" spans="1:19" hidden="1" x14ac:dyDescent="0.3">
      <c r="A1104" t="s">
        <v>19</v>
      </c>
      <c r="B1104" t="s">
        <v>20</v>
      </c>
      <c r="C1104" t="s">
        <v>746</v>
      </c>
      <c r="D1104" t="s">
        <v>747</v>
      </c>
      <c r="F1104" s="1">
        <v>46268</v>
      </c>
      <c r="G1104" s="1">
        <v>46268</v>
      </c>
      <c r="H1104">
        <v>50687</v>
      </c>
      <c r="I1104" s="1">
        <v>46275</v>
      </c>
      <c r="J1104" s="2">
        <v>46023</v>
      </c>
      <c r="K1104">
        <v>0</v>
      </c>
      <c r="L1104" s="1">
        <v>46273</v>
      </c>
      <c r="M1104">
        <v>0</v>
      </c>
      <c r="N1104" s="3">
        <v>40855.360000000001</v>
      </c>
      <c r="O1104" t="s">
        <v>23</v>
      </c>
      <c r="P1104" t="s">
        <v>24</v>
      </c>
      <c r="Q1104" t="s">
        <v>1232</v>
      </c>
      <c r="R1104" t="s">
        <v>26</v>
      </c>
      <c r="S1104" s="4" t="str">
        <f>IF(C1104="","",_xlfn.IFNA(_xlfn.XLOOKUP(C1104,'CADASTRO CLIENTE'!$B$2:$B$9815,'CADASTRO CLIENTE'!$C$2:$C$9815),"NÃO ENCONTRADO"))</f>
        <v>CIMENTO APODI II</v>
      </c>
    </row>
    <row r="1105" spans="1:19" hidden="1" x14ac:dyDescent="0.3">
      <c r="A1105" t="s">
        <v>19</v>
      </c>
      <c r="B1105" t="s">
        <v>74</v>
      </c>
      <c r="C1105" t="s">
        <v>382</v>
      </c>
      <c r="D1105" t="s">
        <v>76</v>
      </c>
      <c r="F1105" s="1">
        <v>46210</v>
      </c>
      <c r="G1105" s="1">
        <v>46210</v>
      </c>
      <c r="H1105">
        <v>1071</v>
      </c>
      <c r="I1105" s="1">
        <v>46211</v>
      </c>
      <c r="J1105" s="2">
        <v>46023</v>
      </c>
      <c r="K1105">
        <v>0</v>
      </c>
      <c r="L1105" s="1">
        <v>46212</v>
      </c>
      <c r="M1105">
        <v>0</v>
      </c>
      <c r="N1105" s="3">
        <v>8176.56</v>
      </c>
      <c r="O1105" t="s">
        <v>23</v>
      </c>
      <c r="P1105" t="s">
        <v>77</v>
      </c>
      <c r="Q1105" t="s">
        <v>2697</v>
      </c>
      <c r="R1105" t="s">
        <v>26</v>
      </c>
      <c r="S1105" s="4" t="str">
        <f>IF(C1105="","",_xlfn.IFNA(_xlfn.XLOOKUP(C1105,'CADASTRO CLIENTE'!$B$2:$B$9815,'CADASTRO CLIENTE'!$C$2:$C$9815),"NÃO ENCONTRADO"))</f>
        <v>COMETA - PADRE ANT. TOMÁS</v>
      </c>
    </row>
    <row r="1106" spans="1:19" hidden="1" x14ac:dyDescent="0.3">
      <c r="A1106" t="s">
        <v>47</v>
      </c>
      <c r="B1106" t="s">
        <v>31</v>
      </c>
      <c r="C1106" t="s">
        <v>88</v>
      </c>
      <c r="D1106" t="s">
        <v>89</v>
      </c>
      <c r="K1106">
        <v>0</v>
      </c>
      <c r="L1106" s="1">
        <v>46279</v>
      </c>
      <c r="M1106">
        <v>0</v>
      </c>
      <c r="N1106">
        <v>521.32000000000005</v>
      </c>
      <c r="O1106" t="s">
        <v>23</v>
      </c>
      <c r="P1106" t="s">
        <v>34</v>
      </c>
      <c r="Q1106" t="s">
        <v>1608</v>
      </c>
      <c r="R1106" t="s">
        <v>26</v>
      </c>
      <c r="S1106" s="4" t="str">
        <f>IF(C1106="","",_xlfn.IFNA(_xlfn.XLOOKUP(C1106,'CADASTRO CLIENTE'!$B$2:$B$9815,'CADASTRO CLIENTE'!$C$2:$C$9815),"NÃO ENCONTRADO"))</f>
        <v>SKYFIT PAULO AFONSO</v>
      </c>
    </row>
    <row r="1107" spans="1:19" hidden="1" x14ac:dyDescent="0.3">
      <c r="A1107" t="s">
        <v>47</v>
      </c>
      <c r="B1107" t="s">
        <v>20</v>
      </c>
      <c r="C1107" t="s">
        <v>150</v>
      </c>
      <c r="D1107" t="s">
        <v>151</v>
      </c>
      <c r="K1107">
        <v>0</v>
      </c>
      <c r="L1107" s="1">
        <v>46234</v>
      </c>
      <c r="M1107">
        <v>0</v>
      </c>
      <c r="N1107" s="3">
        <v>143006.69</v>
      </c>
      <c r="O1107" t="s">
        <v>23</v>
      </c>
      <c r="P1107" t="s">
        <v>142</v>
      </c>
      <c r="Q1107" t="s">
        <v>2702</v>
      </c>
      <c r="R1107" t="s">
        <v>26</v>
      </c>
      <c r="S1107" s="4" t="str">
        <f>IF(C1107="","",_xlfn.IFNA(_xlfn.XLOOKUP(C1107,'CADASTRO CLIENTE'!$B$2:$B$9815,'CADASTRO CLIENTE'!$C$2:$C$9815),"NÃO ENCONTRADO"))</f>
        <v>VG SHOPPING</v>
      </c>
    </row>
    <row r="1108" spans="1:19" hidden="1" x14ac:dyDescent="0.3">
      <c r="A1108" t="s">
        <v>47</v>
      </c>
      <c r="B1108" t="s">
        <v>31</v>
      </c>
      <c r="C1108" t="s">
        <v>582</v>
      </c>
      <c r="D1108" t="s">
        <v>583</v>
      </c>
      <c r="K1108">
        <v>0</v>
      </c>
      <c r="L1108" s="1">
        <v>46206</v>
      </c>
      <c r="M1108">
        <v>35.35</v>
      </c>
      <c r="N1108" s="3">
        <v>3748.53</v>
      </c>
      <c r="O1108" t="s">
        <v>23</v>
      </c>
      <c r="P1108" t="s">
        <v>34</v>
      </c>
      <c r="Q1108" t="s">
        <v>624</v>
      </c>
      <c r="R1108" t="s">
        <v>26</v>
      </c>
      <c r="S1108" s="4" t="str">
        <f>IF(C1108="","",_xlfn.IFNA(_xlfn.XLOOKUP(C1108,'CADASTRO CLIENTE'!$B$2:$B$9815,'CADASTRO CLIENTE'!$C$2:$C$9815),"NÃO ENCONTRADO"))</f>
        <v>SACOLAS ECOLOGICAS</v>
      </c>
    </row>
    <row r="1109" spans="1:19" hidden="1" x14ac:dyDescent="0.3">
      <c r="A1109" t="s">
        <v>19</v>
      </c>
      <c r="B1109" t="s">
        <v>20</v>
      </c>
      <c r="C1109" t="s">
        <v>366</v>
      </c>
      <c r="D1109" t="s">
        <v>367</v>
      </c>
      <c r="F1109" s="1">
        <v>46251</v>
      </c>
      <c r="G1109" s="1">
        <v>46251</v>
      </c>
      <c r="H1109">
        <v>50183</v>
      </c>
      <c r="I1109" s="1">
        <v>46254</v>
      </c>
      <c r="J1109" s="2">
        <v>46023</v>
      </c>
      <c r="K1109">
        <v>0</v>
      </c>
      <c r="L1109" s="1">
        <v>46254</v>
      </c>
      <c r="M1109">
        <v>0</v>
      </c>
      <c r="N1109" s="3">
        <v>59208.53</v>
      </c>
      <c r="O1109" t="s">
        <v>23</v>
      </c>
      <c r="P1109" t="s">
        <v>148</v>
      </c>
      <c r="Q1109" t="s">
        <v>368</v>
      </c>
      <c r="R1109" t="s">
        <v>26</v>
      </c>
      <c r="S1109" s="4" t="str">
        <f>IF(C1109="","",_xlfn.IFNA(_xlfn.XLOOKUP(C1109,'CADASTRO CLIENTE'!$B$2:$B$9815,'CADASTRO CLIENTE'!$C$2:$C$9815),"NÃO ENCONTRADO"))</f>
        <v>COMPESA</v>
      </c>
    </row>
    <row r="1110" spans="1:19" hidden="1" x14ac:dyDescent="0.3">
      <c r="A1110" t="s">
        <v>19</v>
      </c>
      <c r="B1110" t="s">
        <v>573</v>
      </c>
      <c r="C1110" t="s">
        <v>2121</v>
      </c>
      <c r="D1110" t="s">
        <v>2122</v>
      </c>
      <c r="F1110" s="1">
        <v>46210</v>
      </c>
      <c r="G1110" s="1">
        <v>46210</v>
      </c>
      <c r="H1110">
        <v>25</v>
      </c>
      <c r="I1110" s="1">
        <v>46218</v>
      </c>
      <c r="J1110" s="2">
        <v>46023</v>
      </c>
      <c r="K1110">
        <v>0</v>
      </c>
      <c r="L1110" s="1">
        <v>46217</v>
      </c>
      <c r="M1110">
        <v>0</v>
      </c>
      <c r="N1110">
        <v>373.5</v>
      </c>
      <c r="O1110" t="s">
        <v>23</v>
      </c>
      <c r="P1110" t="s">
        <v>576</v>
      </c>
      <c r="Q1110" t="s">
        <v>2123</v>
      </c>
      <c r="R1110" t="s">
        <v>26</v>
      </c>
      <c r="S1110" s="4">
        <f>IF(C1110="","",_xlfn.IFNA(_xlfn.XLOOKUP(C1110,'CADASTRO CLIENTE'!$B$2:$B$9815,'CADASTRO CLIENTE'!$C$2:$C$9815),"NÃO ENCONTRADO"))</f>
        <v>0</v>
      </c>
    </row>
    <row r="1111" spans="1:19" hidden="1" x14ac:dyDescent="0.3">
      <c r="A1111" t="s">
        <v>19</v>
      </c>
      <c r="B1111" t="s">
        <v>38</v>
      </c>
      <c r="C1111" t="s">
        <v>39</v>
      </c>
      <c r="D1111" t="s">
        <v>40</v>
      </c>
      <c r="F1111" s="1">
        <v>46269</v>
      </c>
      <c r="G1111" s="1">
        <v>46269</v>
      </c>
      <c r="H1111">
        <v>474</v>
      </c>
      <c r="I1111" s="1">
        <v>46285</v>
      </c>
      <c r="J1111" s="2">
        <v>46023</v>
      </c>
      <c r="K1111">
        <v>0</v>
      </c>
      <c r="L1111" s="1">
        <v>46283</v>
      </c>
      <c r="M1111">
        <v>0</v>
      </c>
      <c r="N1111" s="3">
        <v>9997.69</v>
      </c>
      <c r="O1111" t="s">
        <v>23</v>
      </c>
      <c r="P1111" t="s">
        <v>24</v>
      </c>
      <c r="Q1111" t="s">
        <v>5053</v>
      </c>
      <c r="R1111" t="s">
        <v>26</v>
      </c>
      <c r="S1111" s="4" t="str">
        <f>IF(C1111="","",_xlfn.IFNA(_xlfn.XLOOKUP(C1111,'CADASTRO CLIENTE'!$B$2:$B$9815,'CADASTRO CLIENTE'!$C$2:$C$9815),"NÃO ENCONTRADO"))</f>
        <v>CAGEPA</v>
      </c>
    </row>
    <row r="1112" spans="1:19" hidden="1" x14ac:dyDescent="0.3">
      <c r="A1112" t="s">
        <v>19</v>
      </c>
      <c r="B1112" t="s">
        <v>74</v>
      </c>
      <c r="C1112" t="s">
        <v>1400</v>
      </c>
      <c r="D1112" t="s">
        <v>76</v>
      </c>
      <c r="F1112" s="1">
        <v>46239</v>
      </c>
      <c r="G1112" s="1">
        <v>46239</v>
      </c>
      <c r="H1112">
        <v>1119</v>
      </c>
      <c r="I1112" s="1">
        <v>46244</v>
      </c>
      <c r="J1112" s="2">
        <v>46023</v>
      </c>
      <c r="K1112">
        <v>0</v>
      </c>
      <c r="L1112" s="1">
        <v>46244</v>
      </c>
      <c r="M1112">
        <v>0</v>
      </c>
      <c r="N1112" s="3">
        <v>20189.740000000002</v>
      </c>
      <c r="O1112" t="s">
        <v>23</v>
      </c>
      <c r="P1112" t="s">
        <v>77</v>
      </c>
      <c r="Q1112" t="s">
        <v>1401</v>
      </c>
      <c r="R1112" t="s">
        <v>26</v>
      </c>
      <c r="S1112" s="4" t="str">
        <f>IF(C1112="","",_xlfn.IFNA(_xlfn.XLOOKUP(C1112,'CADASTRO CLIENTE'!$B$2:$B$9815,'CADASTRO CLIENTE'!$C$2:$C$9815),"NÃO ENCONTRADO"))</f>
        <v>COMETA 27</v>
      </c>
    </row>
    <row r="1113" spans="1:19" hidden="1" x14ac:dyDescent="0.3">
      <c r="A1113" t="s">
        <v>19</v>
      </c>
      <c r="B1113" t="s">
        <v>20</v>
      </c>
      <c r="C1113" t="s">
        <v>1522</v>
      </c>
      <c r="D1113" t="s">
        <v>1523</v>
      </c>
      <c r="F1113" s="1">
        <v>46206</v>
      </c>
      <c r="G1113" s="1">
        <v>46206</v>
      </c>
      <c r="H1113">
        <v>48599</v>
      </c>
      <c r="I1113" s="1">
        <v>46211</v>
      </c>
      <c r="J1113" s="2">
        <v>46023</v>
      </c>
      <c r="K1113">
        <v>0</v>
      </c>
      <c r="L1113" s="1">
        <v>46211</v>
      </c>
      <c r="M1113">
        <v>0</v>
      </c>
      <c r="N1113" s="3">
        <v>18187.52</v>
      </c>
      <c r="O1113" t="s">
        <v>23</v>
      </c>
      <c r="P1113" t="s">
        <v>24</v>
      </c>
      <c r="Q1113" t="s">
        <v>2948</v>
      </c>
      <c r="R1113" t="s">
        <v>26</v>
      </c>
      <c r="S1113" s="4" t="str">
        <f>IF(C1113="","",_xlfn.IFNA(_xlfn.XLOOKUP(C1113,'CADASTRO CLIENTE'!$B$2:$B$9815,'CADASTRO CLIENTE'!$C$2:$C$9815),"NÃO ENCONTRADO"))</f>
        <v>TEMPERA VIDROS</v>
      </c>
    </row>
    <row r="1114" spans="1:19" hidden="1" x14ac:dyDescent="0.3">
      <c r="A1114" t="s">
        <v>47</v>
      </c>
      <c r="B1114" t="s">
        <v>31</v>
      </c>
      <c r="C1114" t="s">
        <v>1170</v>
      </c>
      <c r="D1114" t="s">
        <v>1171</v>
      </c>
      <c r="K1114">
        <v>0</v>
      </c>
      <c r="L1114" s="1">
        <v>46211</v>
      </c>
      <c r="M1114">
        <v>0</v>
      </c>
      <c r="N1114">
        <v>295.5</v>
      </c>
      <c r="O1114" t="s">
        <v>23</v>
      </c>
      <c r="P1114" t="s">
        <v>34</v>
      </c>
      <c r="Q1114" t="s">
        <v>1172</v>
      </c>
      <c r="R1114" t="s">
        <v>26</v>
      </c>
      <c r="S1114" s="4" t="str">
        <f>IF(C1114="","",_xlfn.IFNA(_xlfn.XLOOKUP(C1114,'CADASTRO CLIENTE'!$B$2:$B$9815,'CADASTRO CLIENTE'!$C$2:$C$9815),"NÃO ENCONTRADO"))</f>
        <v>TUPAN FILIAL 25</v>
      </c>
    </row>
    <row r="1115" spans="1:19" hidden="1" x14ac:dyDescent="0.3">
      <c r="A1115" t="s">
        <v>19</v>
      </c>
      <c r="B1115" t="s">
        <v>20</v>
      </c>
      <c r="C1115" t="s">
        <v>715</v>
      </c>
      <c r="D1115" t="s">
        <v>716</v>
      </c>
      <c r="F1115" s="1">
        <v>46237</v>
      </c>
      <c r="G1115" s="1">
        <v>46237</v>
      </c>
      <c r="H1115">
        <v>49407</v>
      </c>
      <c r="I1115" s="1">
        <v>46249</v>
      </c>
      <c r="J1115" s="2">
        <v>46023</v>
      </c>
      <c r="K1115">
        <v>0</v>
      </c>
      <c r="L1115" s="1">
        <v>46253</v>
      </c>
      <c r="M1115">
        <v>0</v>
      </c>
      <c r="N1115" s="3">
        <v>6680.44</v>
      </c>
      <c r="O1115" t="s">
        <v>23</v>
      </c>
      <c r="P1115" t="s">
        <v>24</v>
      </c>
      <c r="Q1115" t="s">
        <v>717</v>
      </c>
      <c r="R1115" t="s">
        <v>26</v>
      </c>
      <c r="S1115" s="4" t="str">
        <f>IF(C1115="","",_xlfn.IFNA(_xlfn.XLOOKUP(C1115,'CADASTRO CLIENTE'!$B$2:$B$9815,'CADASTRO CLIENTE'!$C$2:$C$9815),"NÃO ENCONTRADO"))</f>
        <v>BORBOREMA - WILLIAM BUTHER</v>
      </c>
    </row>
    <row r="1116" spans="1:19" hidden="1" x14ac:dyDescent="0.3">
      <c r="A1116" t="s">
        <v>47</v>
      </c>
      <c r="B1116" t="s">
        <v>31</v>
      </c>
      <c r="C1116" t="s">
        <v>531</v>
      </c>
      <c r="D1116" t="s">
        <v>532</v>
      </c>
      <c r="K1116">
        <v>0</v>
      </c>
      <c r="L1116" s="1">
        <v>46206</v>
      </c>
      <c r="M1116">
        <v>67.39</v>
      </c>
      <c r="N1116" s="3">
        <v>1028.47</v>
      </c>
      <c r="O1116" t="s">
        <v>23</v>
      </c>
      <c r="P1116" t="s">
        <v>34</v>
      </c>
      <c r="Q1116" t="s">
        <v>533</v>
      </c>
      <c r="R1116" t="s">
        <v>26</v>
      </c>
      <c r="S1116" s="4" t="str">
        <f>IF(C1116="","",_xlfn.IFNA(_xlfn.XLOOKUP(C1116,'CADASTRO CLIENTE'!$B$2:$B$9815,'CADASTRO CLIENTE'!$C$2:$C$9815),"NÃO ENCONTRADO"))</f>
        <v>LABCHECAP 01</v>
      </c>
    </row>
    <row r="1117" spans="1:19" hidden="1" x14ac:dyDescent="0.3">
      <c r="A1117" t="s">
        <v>19</v>
      </c>
      <c r="B1117" t="s">
        <v>20</v>
      </c>
      <c r="C1117" t="s">
        <v>459</v>
      </c>
      <c r="D1117" t="s">
        <v>460</v>
      </c>
      <c r="F1117" s="1">
        <v>46238</v>
      </c>
      <c r="G1117" s="1">
        <v>46238</v>
      </c>
      <c r="H1117">
        <v>49558</v>
      </c>
      <c r="I1117" s="1">
        <v>46244</v>
      </c>
      <c r="J1117" s="2">
        <v>46023</v>
      </c>
      <c r="K1117">
        <v>0</v>
      </c>
      <c r="L1117" s="1">
        <v>46244</v>
      </c>
      <c r="M1117">
        <v>0</v>
      </c>
      <c r="N1117" s="3">
        <v>262350.89</v>
      </c>
      <c r="O1117" t="s">
        <v>23</v>
      </c>
      <c r="P1117" t="s">
        <v>24</v>
      </c>
      <c r="Q1117" t="s">
        <v>845</v>
      </c>
      <c r="R1117" t="s">
        <v>26</v>
      </c>
      <c r="S1117" s="4" t="str">
        <f>IF(C1117="","",_xlfn.IFNA(_xlfn.XLOOKUP(C1117,'CADASTRO CLIENTE'!$B$2:$B$9815,'CADASTRO CLIENTE'!$C$2:$C$9815),"NÃO ENCONTRADO"))</f>
        <v>COVOLAN</v>
      </c>
    </row>
    <row r="1118" spans="1:19" hidden="1" x14ac:dyDescent="0.3">
      <c r="A1118" t="s">
        <v>47</v>
      </c>
      <c r="B1118" t="s">
        <v>31</v>
      </c>
      <c r="C1118" t="s">
        <v>347</v>
      </c>
      <c r="D1118" t="s">
        <v>348</v>
      </c>
      <c r="K1118">
        <v>0</v>
      </c>
      <c r="L1118" s="1">
        <v>46204</v>
      </c>
      <c r="M1118">
        <v>0</v>
      </c>
      <c r="N1118">
        <v>894.54</v>
      </c>
      <c r="O1118" t="s">
        <v>23</v>
      </c>
      <c r="P1118" t="s">
        <v>34</v>
      </c>
      <c r="Q1118" t="s">
        <v>509</v>
      </c>
      <c r="R1118" t="s">
        <v>26</v>
      </c>
      <c r="S1118" s="4" t="str">
        <f>IF(C1118="","",_xlfn.IFNA(_xlfn.XLOOKUP(C1118,'CADASTRO CLIENTE'!$B$2:$B$9815,'CADASTRO CLIENTE'!$C$2:$C$9815),"NÃO ENCONTRADO"))</f>
        <v>MINERAÇÃO PAULISTA</v>
      </c>
    </row>
    <row r="1119" spans="1:19" hidden="1" x14ac:dyDescent="0.3">
      <c r="A1119" t="s">
        <v>19</v>
      </c>
      <c r="B1119" t="s">
        <v>20</v>
      </c>
      <c r="C1119" t="s">
        <v>1896</v>
      </c>
      <c r="D1119" t="s">
        <v>1897</v>
      </c>
      <c r="F1119" s="1">
        <v>46268</v>
      </c>
      <c r="G1119" s="1">
        <v>46268</v>
      </c>
      <c r="H1119">
        <v>50546</v>
      </c>
      <c r="I1119" s="1">
        <v>46274</v>
      </c>
      <c r="J1119" s="2">
        <v>46023</v>
      </c>
      <c r="K1119">
        <v>0</v>
      </c>
      <c r="L1119" s="1">
        <v>46274</v>
      </c>
      <c r="M1119">
        <v>0</v>
      </c>
      <c r="N1119" s="3">
        <v>28156.83</v>
      </c>
      <c r="O1119" t="s">
        <v>23</v>
      </c>
      <c r="P1119" t="s">
        <v>24</v>
      </c>
      <c r="Q1119" t="s">
        <v>2493</v>
      </c>
      <c r="R1119" t="s">
        <v>26</v>
      </c>
      <c r="S1119" s="4" t="str">
        <f>IF(C1119="","",_xlfn.IFNA(_xlfn.XLOOKUP(C1119,'CADASTRO CLIENTE'!$B$2:$B$9815,'CADASTRO CLIENTE'!$C$2:$C$9815),"NÃO ENCONTRADO"))</f>
        <v>AECISA FPS</v>
      </c>
    </row>
    <row r="1120" spans="1:19" hidden="1" x14ac:dyDescent="0.3">
      <c r="A1120" t="s">
        <v>19</v>
      </c>
      <c r="B1120" t="s">
        <v>74</v>
      </c>
      <c r="C1120" t="s">
        <v>411</v>
      </c>
      <c r="D1120" t="s">
        <v>76</v>
      </c>
      <c r="F1120" s="1">
        <v>46239</v>
      </c>
      <c r="G1120" s="1">
        <v>46239</v>
      </c>
      <c r="H1120">
        <v>1122</v>
      </c>
      <c r="I1120" s="1">
        <v>46244</v>
      </c>
      <c r="J1120" s="2">
        <v>46023</v>
      </c>
      <c r="K1120">
        <v>0</v>
      </c>
      <c r="L1120" s="1">
        <v>46244</v>
      </c>
      <c r="M1120">
        <v>0</v>
      </c>
      <c r="N1120">
        <v>515.76</v>
      </c>
      <c r="O1120" t="s">
        <v>23</v>
      </c>
      <c r="P1120" t="s">
        <v>77</v>
      </c>
      <c r="Q1120" t="s">
        <v>2881</v>
      </c>
      <c r="R1120" t="s">
        <v>26</v>
      </c>
      <c r="S1120" s="4" t="str">
        <f>IF(C1120="","",_xlfn.IFNA(_xlfn.XLOOKUP(C1120,'CADASTRO CLIENTE'!$B$2:$B$9815,'CADASTRO CLIENTE'!$C$2:$C$9815),"NÃO ENCONTRADO"))</f>
        <v>COMETA MONTESE</v>
      </c>
    </row>
    <row r="1121" spans="1:19" hidden="1" x14ac:dyDescent="0.3">
      <c r="A1121" t="s">
        <v>19</v>
      </c>
      <c r="B1121" t="s">
        <v>20</v>
      </c>
      <c r="C1121" t="s">
        <v>2506</v>
      </c>
      <c r="D1121" t="s">
        <v>195</v>
      </c>
      <c r="F1121" s="1">
        <v>46238</v>
      </c>
      <c r="G1121" s="1">
        <v>46238</v>
      </c>
      <c r="H1121">
        <v>49673</v>
      </c>
      <c r="I1121" s="1">
        <v>46244</v>
      </c>
      <c r="J1121" s="2">
        <v>46023</v>
      </c>
      <c r="K1121">
        <v>0</v>
      </c>
      <c r="L1121" s="1">
        <v>46241</v>
      </c>
      <c r="M1121">
        <v>0</v>
      </c>
      <c r="N1121" s="3">
        <v>2621.1999999999998</v>
      </c>
      <c r="O1121" t="s">
        <v>23</v>
      </c>
      <c r="P1121" t="s">
        <v>24</v>
      </c>
      <c r="Q1121" t="s">
        <v>2982</v>
      </c>
      <c r="R1121" t="s">
        <v>26</v>
      </c>
      <c r="S1121" s="4" t="str">
        <f>IF(C1121="","",_xlfn.IFNA(_xlfn.XLOOKUP(C1121,'CADASTRO CLIENTE'!$B$2:$B$9815,'CADASTRO CLIENTE'!$C$2:$C$9815),"NÃO ENCONTRADO"))</f>
        <v>COLEGIO CHRISTUS - BA. STUDART</v>
      </c>
    </row>
    <row r="1122" spans="1:19" hidden="1" x14ac:dyDescent="0.3">
      <c r="A1122" t="s">
        <v>19</v>
      </c>
      <c r="B1122" t="s">
        <v>20</v>
      </c>
      <c r="C1122" t="s">
        <v>1273</v>
      </c>
      <c r="D1122" t="s">
        <v>515</v>
      </c>
      <c r="F1122" s="1">
        <v>46239</v>
      </c>
      <c r="G1122" s="1">
        <v>46239</v>
      </c>
      <c r="H1122">
        <v>49866</v>
      </c>
      <c r="I1122" s="1">
        <v>46249</v>
      </c>
      <c r="J1122" s="2">
        <v>46023</v>
      </c>
      <c r="K1122">
        <v>0</v>
      </c>
      <c r="L1122" s="1">
        <v>46251</v>
      </c>
      <c r="M1122">
        <v>0</v>
      </c>
      <c r="N1122">
        <v>603.92999999999995</v>
      </c>
      <c r="O1122" t="s">
        <v>23</v>
      </c>
      <c r="P1122" t="s">
        <v>24</v>
      </c>
      <c r="Q1122" t="s">
        <v>1274</v>
      </c>
      <c r="R1122" t="s">
        <v>26</v>
      </c>
      <c r="S1122" s="4" t="str">
        <f>IF(C1122="","",_xlfn.IFNA(_xlfn.XLOOKUP(C1122,'CADASTRO CLIENTE'!$B$2:$B$9815,'CADASTRO CLIENTE'!$C$2:$C$9815),"NÃO ENCONTRADO"))</f>
        <v>REDE INSPIRA UC COD 36</v>
      </c>
    </row>
    <row r="1123" spans="1:19" hidden="1" x14ac:dyDescent="0.3">
      <c r="A1123" t="s">
        <v>47</v>
      </c>
      <c r="B1123" t="s">
        <v>31</v>
      </c>
      <c r="C1123" t="s">
        <v>379</v>
      </c>
      <c r="D1123" t="s">
        <v>380</v>
      </c>
      <c r="K1123">
        <v>0</v>
      </c>
      <c r="L1123" s="1">
        <v>46231</v>
      </c>
      <c r="M1123">
        <v>-294.68</v>
      </c>
      <c r="N1123">
        <v>988.71</v>
      </c>
      <c r="O1123" t="s">
        <v>23</v>
      </c>
      <c r="P1123" t="s">
        <v>34</v>
      </c>
      <c r="Q1123" t="s">
        <v>1571</v>
      </c>
      <c r="R1123" t="s">
        <v>26</v>
      </c>
      <c r="S1123" s="4" t="str">
        <f>IF(C1123="","",_xlfn.IFNA(_xlfn.XLOOKUP(C1123,'CADASTRO CLIENTE'!$B$2:$B$9815,'CADASTRO CLIENTE'!$C$2:$C$9815),"NÃO ENCONTRADO"))</f>
        <v>PEDRAS DO PATACHO</v>
      </c>
    </row>
    <row r="1124" spans="1:19" hidden="1" x14ac:dyDescent="0.3">
      <c r="A1124" t="s">
        <v>19</v>
      </c>
      <c r="B1124" t="s">
        <v>31</v>
      </c>
      <c r="C1124" t="s">
        <v>873</v>
      </c>
      <c r="D1124" t="s">
        <v>874</v>
      </c>
      <c r="F1124" s="1">
        <v>46267</v>
      </c>
      <c r="G1124" s="1">
        <v>46267</v>
      </c>
      <c r="H1124">
        <v>1096</v>
      </c>
      <c r="I1124" s="1">
        <v>46295</v>
      </c>
      <c r="J1124" s="2">
        <v>46023</v>
      </c>
      <c r="K1124">
        <v>0</v>
      </c>
      <c r="L1124" s="1">
        <v>46287</v>
      </c>
      <c r="M1124">
        <v>0</v>
      </c>
      <c r="N1124">
        <v>523.94000000000005</v>
      </c>
      <c r="O1124" t="s">
        <v>23</v>
      </c>
      <c r="P1124" t="s">
        <v>34</v>
      </c>
      <c r="Q1124" t="s">
        <v>5067</v>
      </c>
      <c r="R1124" t="s">
        <v>26</v>
      </c>
      <c r="S1124" s="4" t="str">
        <f>IF(C1124="","",_xlfn.IFNA(_xlfn.XLOOKUP(C1124,'CADASTRO CLIENTE'!$B$2:$B$9815,'CADASTRO CLIENTE'!$C$2:$C$9815),"NÃO ENCONTRADO"))</f>
        <v>EDEMAR PORTO ALIMENTOS E BEBIDAS</v>
      </c>
    </row>
    <row r="1125" spans="1:19" hidden="1" x14ac:dyDescent="0.3">
      <c r="A1125" t="s">
        <v>19</v>
      </c>
      <c r="B1125" t="s">
        <v>20</v>
      </c>
      <c r="C1125" t="s">
        <v>2068</v>
      </c>
      <c r="D1125" t="s">
        <v>111</v>
      </c>
      <c r="F1125" s="1">
        <v>46239</v>
      </c>
      <c r="G1125" s="1">
        <v>46239</v>
      </c>
      <c r="H1125">
        <v>49790</v>
      </c>
      <c r="I1125" s="1">
        <v>46248</v>
      </c>
      <c r="J1125" s="2">
        <v>46023</v>
      </c>
      <c r="K1125">
        <v>0</v>
      </c>
      <c r="L1125" s="1">
        <v>46244</v>
      </c>
      <c r="M1125">
        <v>0</v>
      </c>
      <c r="N1125" s="3">
        <v>8441.74</v>
      </c>
      <c r="O1125" t="s">
        <v>23</v>
      </c>
      <c r="P1125" t="s">
        <v>24</v>
      </c>
      <c r="Q1125" t="s">
        <v>2069</v>
      </c>
      <c r="R1125" t="s">
        <v>26</v>
      </c>
      <c r="S1125" s="4" t="str">
        <f>IF(C1125="","",_xlfn.IFNA(_xlfn.XLOOKUP(C1125,'CADASTRO CLIENTE'!$B$2:$B$9815,'CADASTRO CLIENTE'!$C$2:$C$9815),"NÃO ENCONTRADO"))</f>
        <v>SELF IT - EPITACIO</v>
      </c>
    </row>
    <row r="1126" spans="1:19" hidden="1" x14ac:dyDescent="0.3">
      <c r="A1126" t="s">
        <v>19</v>
      </c>
      <c r="B1126" t="s">
        <v>20</v>
      </c>
      <c r="C1126" t="s">
        <v>2381</v>
      </c>
      <c r="D1126" t="s">
        <v>515</v>
      </c>
      <c r="F1126" s="1">
        <v>46210</v>
      </c>
      <c r="G1126" s="1">
        <v>46210</v>
      </c>
      <c r="H1126">
        <v>49031</v>
      </c>
      <c r="I1126" s="1">
        <v>46218</v>
      </c>
      <c r="J1126" s="2">
        <v>46023</v>
      </c>
      <c r="K1126">
        <v>0</v>
      </c>
      <c r="L1126" s="1">
        <v>46218</v>
      </c>
      <c r="M1126">
        <v>0</v>
      </c>
      <c r="N1126" s="3">
        <v>1159.52</v>
      </c>
      <c r="O1126" t="s">
        <v>23</v>
      </c>
      <c r="P1126" t="s">
        <v>24</v>
      </c>
      <c r="Q1126" t="s">
        <v>2382</v>
      </c>
      <c r="R1126" t="s">
        <v>26</v>
      </c>
      <c r="S1126" s="4" t="str">
        <f>IF(C1126="","",_xlfn.IFNA(_xlfn.XLOOKUP(C1126,'CADASTRO CLIENTE'!$B$2:$B$9815,'CADASTRO CLIENTE'!$C$2:$C$9815),"NÃO ENCONTRADO"))</f>
        <v>COLEGIO ACESSO</v>
      </c>
    </row>
    <row r="1127" spans="1:19" hidden="1" x14ac:dyDescent="0.3">
      <c r="A1127" t="s">
        <v>47</v>
      </c>
      <c r="B1127" t="s">
        <v>20</v>
      </c>
      <c r="C1127" t="s">
        <v>2061</v>
      </c>
      <c r="D1127" t="s">
        <v>2062</v>
      </c>
      <c r="K1127">
        <v>0</v>
      </c>
      <c r="L1127" s="1">
        <v>46218</v>
      </c>
      <c r="M1127">
        <v>247.68</v>
      </c>
      <c r="N1127" s="3">
        <v>12326.17</v>
      </c>
      <c r="O1127" t="s">
        <v>23</v>
      </c>
      <c r="P1127" t="s">
        <v>24</v>
      </c>
      <c r="Q1127" t="s">
        <v>2063</v>
      </c>
      <c r="R1127" t="s">
        <v>26</v>
      </c>
      <c r="S1127" s="4" t="str">
        <f>IF(C1127="","",_xlfn.IFNA(_xlfn.XLOOKUP(C1127,'CADASTRO CLIENTE'!$B$2:$B$9815,'CADASTRO CLIENTE'!$C$2:$C$9815),"NÃO ENCONTRADO"))</f>
        <v>NATIVAS - SÃO LUÍS</v>
      </c>
    </row>
    <row r="1128" spans="1:19" hidden="1" x14ac:dyDescent="0.3">
      <c r="A1128" t="s">
        <v>47</v>
      </c>
      <c r="B1128" t="s">
        <v>20</v>
      </c>
      <c r="C1128" t="s">
        <v>1881</v>
      </c>
      <c r="D1128" t="s">
        <v>1882</v>
      </c>
      <c r="K1128">
        <v>0</v>
      </c>
      <c r="L1128" s="1">
        <v>46258</v>
      </c>
      <c r="M1128">
        <v>0</v>
      </c>
      <c r="N1128" s="3">
        <v>7659.46</v>
      </c>
      <c r="O1128" t="s">
        <v>23</v>
      </c>
      <c r="P1128" t="s">
        <v>24</v>
      </c>
      <c r="Q1128" t="s">
        <v>1883</v>
      </c>
      <c r="R1128" t="s">
        <v>26</v>
      </c>
      <c r="S1128" s="4" t="str">
        <f>IF(C1128="","",_xlfn.IFNA(_xlfn.XLOOKUP(C1128,'CADASTRO CLIENTE'!$B$2:$B$9815,'CADASTRO CLIENTE'!$C$2:$C$9815),"NÃO ENCONTRADO"))</f>
        <v>MANA - COZINHA BRASILEIRA</v>
      </c>
    </row>
    <row r="1129" spans="1:19" hidden="1" x14ac:dyDescent="0.3">
      <c r="A1129" t="s">
        <v>19</v>
      </c>
      <c r="B1129" t="s">
        <v>20</v>
      </c>
      <c r="C1129" t="s">
        <v>682</v>
      </c>
      <c r="D1129" t="s">
        <v>683</v>
      </c>
      <c r="F1129" s="1">
        <v>46206</v>
      </c>
      <c r="G1129" s="1">
        <v>46206</v>
      </c>
      <c r="H1129">
        <v>48672</v>
      </c>
      <c r="I1129" s="1">
        <v>46211</v>
      </c>
      <c r="J1129" s="2">
        <v>46023</v>
      </c>
      <c r="K1129">
        <v>0</v>
      </c>
      <c r="L1129" s="1">
        <v>46211</v>
      </c>
      <c r="M1129">
        <v>0</v>
      </c>
      <c r="N1129" s="3">
        <v>5881.41</v>
      </c>
      <c r="O1129" t="s">
        <v>23</v>
      </c>
      <c r="P1129" t="s">
        <v>24</v>
      </c>
      <c r="Q1129" t="s">
        <v>684</v>
      </c>
      <c r="R1129" t="s">
        <v>26</v>
      </c>
      <c r="S1129" s="4" t="str">
        <f>IF(C1129="","",_xlfn.IFNA(_xlfn.XLOOKUP(C1129,'CADASTRO CLIENTE'!$B$2:$B$9815,'CADASTRO CLIENTE'!$C$2:$C$9815),"NÃO ENCONTRADO"))</f>
        <v>ALCON</v>
      </c>
    </row>
    <row r="1130" spans="1:19" hidden="1" x14ac:dyDescent="0.3">
      <c r="A1130" t="s">
        <v>19</v>
      </c>
      <c r="B1130" t="s">
        <v>20</v>
      </c>
      <c r="C1130" t="s">
        <v>536</v>
      </c>
      <c r="D1130" t="s">
        <v>313</v>
      </c>
      <c r="F1130" s="1">
        <v>46267</v>
      </c>
      <c r="G1130" s="1">
        <v>46267</v>
      </c>
      <c r="H1130">
        <v>50430</v>
      </c>
      <c r="I1130" s="1">
        <v>46274</v>
      </c>
      <c r="J1130" s="2">
        <v>46023</v>
      </c>
      <c r="K1130">
        <v>0</v>
      </c>
      <c r="L1130" s="1">
        <v>46274</v>
      </c>
      <c r="M1130">
        <v>0</v>
      </c>
      <c r="N1130" s="3">
        <v>12268.63</v>
      </c>
      <c r="O1130" t="s">
        <v>23</v>
      </c>
      <c r="P1130" t="s">
        <v>24</v>
      </c>
      <c r="Q1130" t="s">
        <v>537</v>
      </c>
      <c r="R1130" t="s">
        <v>26</v>
      </c>
      <c r="S1130" s="4" t="str">
        <f>IF(C1130="","",_xlfn.IFNA(_xlfn.XLOOKUP(C1130,'CADASTRO CLIENTE'!$B$2:$B$9815,'CADASTRO CLIENTE'!$C$2:$C$9815),"NÃO ENCONTRADO"))</f>
        <v>SAN GERARDO - JUREMA</v>
      </c>
    </row>
    <row r="1131" spans="1:19" hidden="1" x14ac:dyDescent="0.3">
      <c r="A1131" t="s">
        <v>19</v>
      </c>
      <c r="B1131" t="s">
        <v>20</v>
      </c>
      <c r="C1131" t="s">
        <v>273</v>
      </c>
      <c r="D1131" t="s">
        <v>274</v>
      </c>
      <c r="F1131" s="1">
        <v>46209</v>
      </c>
      <c r="G1131" s="1">
        <v>46209</v>
      </c>
      <c r="H1131">
        <v>48902</v>
      </c>
      <c r="I1131" s="1">
        <v>46218</v>
      </c>
      <c r="J1131" s="2">
        <v>46023</v>
      </c>
      <c r="K1131">
        <v>0</v>
      </c>
      <c r="L1131" s="1">
        <v>46238</v>
      </c>
      <c r="M1131">
        <v>0</v>
      </c>
      <c r="N1131" s="3">
        <v>4038.99</v>
      </c>
      <c r="O1131" t="s">
        <v>23</v>
      </c>
      <c r="P1131" t="s">
        <v>24</v>
      </c>
      <c r="Q1131" t="s">
        <v>275</v>
      </c>
      <c r="R1131" t="s">
        <v>26</v>
      </c>
      <c r="S1131" s="4" t="str">
        <f>IF(C1131="","",_xlfn.IFNA(_xlfn.XLOOKUP(C1131,'CADASTRO CLIENTE'!$B$2:$B$9815,'CADASTRO CLIENTE'!$C$2:$C$9815),"NÃO ENCONTRADO"))</f>
        <v>CONDOMÍNIO NARA</v>
      </c>
    </row>
    <row r="1132" spans="1:19" hidden="1" x14ac:dyDescent="0.3">
      <c r="A1132" t="s">
        <v>19</v>
      </c>
      <c r="B1132" t="s">
        <v>74</v>
      </c>
      <c r="C1132" t="s">
        <v>1587</v>
      </c>
      <c r="D1132" t="s">
        <v>76</v>
      </c>
      <c r="F1132" s="1">
        <v>46210</v>
      </c>
      <c r="G1132" s="1">
        <v>46210</v>
      </c>
      <c r="H1132">
        <v>1088</v>
      </c>
      <c r="I1132" s="1">
        <v>46211</v>
      </c>
      <c r="J1132" s="2">
        <v>46023</v>
      </c>
      <c r="K1132">
        <v>0</v>
      </c>
      <c r="L1132" s="1">
        <v>46212</v>
      </c>
      <c r="M1132">
        <v>0</v>
      </c>
      <c r="N1132" s="3">
        <v>24554.38</v>
      </c>
      <c r="O1132" t="s">
        <v>23</v>
      </c>
      <c r="P1132" t="s">
        <v>77</v>
      </c>
      <c r="Q1132" t="s">
        <v>1698</v>
      </c>
      <c r="R1132" t="s">
        <v>26</v>
      </c>
      <c r="S1132" s="4" t="str">
        <f>IF(C1132="","",_xlfn.IFNA(_xlfn.XLOOKUP(C1132,'CADASTRO CLIENTE'!$B$2:$B$9815,'CADASTRO CLIENTE'!$C$2:$C$9815),"NÃO ENCONTRADO"))</f>
        <v>SUPERMERCADO COMETA LOJA 46</v>
      </c>
    </row>
    <row r="1133" spans="1:19" hidden="1" x14ac:dyDescent="0.3">
      <c r="A1133" t="s">
        <v>47</v>
      </c>
      <c r="B1133" t="s">
        <v>20</v>
      </c>
      <c r="C1133" t="s">
        <v>450</v>
      </c>
      <c r="D1133" t="s">
        <v>451</v>
      </c>
      <c r="K1133">
        <v>0</v>
      </c>
      <c r="L1133" s="1">
        <v>46205</v>
      </c>
      <c r="M1133">
        <v>198.62</v>
      </c>
      <c r="N1133" s="3">
        <v>9907.34</v>
      </c>
      <c r="O1133" t="s">
        <v>23</v>
      </c>
      <c r="P1133" t="s">
        <v>24</v>
      </c>
      <c r="Q1133" t="s">
        <v>1618</v>
      </c>
      <c r="R1133" t="s">
        <v>26</v>
      </c>
      <c r="S1133" s="4" t="str">
        <f>IF(C1133="","",_xlfn.IFNA(_xlfn.XLOOKUP(C1133,'CADASTRO CLIENTE'!$B$2:$B$9815,'CADASTRO CLIENTE'!$C$2:$C$9815),"NÃO ENCONTRADO"))</f>
        <v>CHURRASCARIA NATIVAS GRILL NATAL</v>
      </c>
    </row>
    <row r="1134" spans="1:19" hidden="1" x14ac:dyDescent="0.3">
      <c r="A1134" t="s">
        <v>47</v>
      </c>
      <c r="B1134" t="s">
        <v>31</v>
      </c>
      <c r="C1134" t="s">
        <v>82</v>
      </c>
      <c r="D1134" t="s">
        <v>83</v>
      </c>
      <c r="K1134">
        <v>0</v>
      </c>
      <c r="L1134" s="1">
        <v>46204</v>
      </c>
      <c r="M1134">
        <v>0</v>
      </c>
      <c r="N1134" s="3">
        <v>2142.77</v>
      </c>
      <c r="O1134" t="s">
        <v>23</v>
      </c>
      <c r="P1134" t="s">
        <v>34</v>
      </c>
      <c r="Q1134" t="s">
        <v>84</v>
      </c>
      <c r="R1134" t="s">
        <v>26</v>
      </c>
      <c r="S1134" s="4" t="str">
        <f>IF(C1134="","",_xlfn.IFNA(_xlfn.XLOOKUP(C1134,'CADASTRO CLIENTE'!$B$2:$B$9815,'CADASTRO CLIENTE'!$C$2:$C$9815),"NÃO ENCONTRADO"))</f>
        <v>RASCO BAR</v>
      </c>
    </row>
    <row r="1135" spans="1:19" hidden="1" x14ac:dyDescent="0.3">
      <c r="A1135" t="s">
        <v>19</v>
      </c>
      <c r="B1135" t="s">
        <v>20</v>
      </c>
      <c r="C1135" t="s">
        <v>1216</v>
      </c>
      <c r="D1135" t="s">
        <v>195</v>
      </c>
      <c r="F1135" s="1">
        <v>46268</v>
      </c>
      <c r="G1135" s="1">
        <v>46268</v>
      </c>
      <c r="H1135">
        <v>50658</v>
      </c>
      <c r="I1135" s="1">
        <v>46274</v>
      </c>
      <c r="J1135" s="2">
        <v>46023</v>
      </c>
      <c r="K1135">
        <v>0</v>
      </c>
      <c r="L1135" s="1">
        <v>46273</v>
      </c>
      <c r="M1135">
        <v>0</v>
      </c>
      <c r="N1135" s="3">
        <v>3365.46</v>
      </c>
      <c r="O1135" t="s">
        <v>23</v>
      </c>
      <c r="P1135" t="s">
        <v>24</v>
      </c>
      <c r="Q1135" t="s">
        <v>1217</v>
      </c>
      <c r="R1135" t="s">
        <v>26</v>
      </c>
      <c r="S1135" s="4" t="str">
        <f>IF(C1135="","",_xlfn.IFNA(_xlfn.XLOOKUP(C1135,'CADASTRO CLIENTE'!$B$2:$B$9815,'CADASTRO CLIENTE'!$C$2:$C$9815),"NÃO ENCONTRADO"))</f>
        <v>COLEGIO CHRISTUS - SUL 2</v>
      </c>
    </row>
    <row r="1136" spans="1:19" hidden="1" x14ac:dyDescent="0.3">
      <c r="A1136" t="s">
        <v>47</v>
      </c>
      <c r="B1136" t="s">
        <v>20</v>
      </c>
      <c r="C1136" t="s">
        <v>1203</v>
      </c>
      <c r="D1136" t="s">
        <v>1204</v>
      </c>
      <c r="K1136">
        <v>0</v>
      </c>
      <c r="L1136" s="1">
        <v>46209</v>
      </c>
      <c r="M1136">
        <v>195.38</v>
      </c>
      <c r="N1136" s="3">
        <v>9742.07</v>
      </c>
      <c r="O1136" t="s">
        <v>23</v>
      </c>
      <c r="P1136" t="s">
        <v>24</v>
      </c>
      <c r="Q1136" t="s">
        <v>1394</v>
      </c>
      <c r="R1136" t="s">
        <v>26</v>
      </c>
      <c r="S1136" s="4" t="str">
        <f>IF(C1136="","",_xlfn.IFNA(_xlfn.XLOOKUP(C1136,'CADASTRO CLIENTE'!$B$2:$B$9815,'CADASTRO CLIENTE'!$C$2:$C$9815),"NÃO ENCONTRADO"))</f>
        <v>MEDEVICE DO BRASIL</v>
      </c>
    </row>
    <row r="1137" spans="1:19" hidden="1" x14ac:dyDescent="0.3">
      <c r="A1137" t="s">
        <v>19</v>
      </c>
      <c r="B1137" t="s">
        <v>20</v>
      </c>
      <c r="C1137" t="s">
        <v>119</v>
      </c>
      <c r="D1137" t="s">
        <v>120</v>
      </c>
      <c r="F1137" s="1">
        <v>46269</v>
      </c>
      <c r="G1137" s="1">
        <v>46269</v>
      </c>
      <c r="H1137">
        <v>50760</v>
      </c>
      <c r="I1137" s="1">
        <v>46274</v>
      </c>
      <c r="J1137" s="2">
        <v>46023</v>
      </c>
      <c r="K1137">
        <v>0</v>
      </c>
      <c r="L1137" s="1">
        <v>46274</v>
      </c>
      <c r="M1137">
        <v>0</v>
      </c>
      <c r="N1137" s="3">
        <v>30808.959999999999</v>
      </c>
      <c r="O1137" t="s">
        <v>23</v>
      </c>
      <c r="P1137" t="s">
        <v>24</v>
      </c>
      <c r="Q1137" t="s">
        <v>2892</v>
      </c>
      <c r="R1137" t="s">
        <v>26</v>
      </c>
      <c r="S1137" s="4" t="str">
        <f>IF(C1137="","",_xlfn.IFNA(_xlfn.XLOOKUP(C1137,'CADASTRO CLIENTE'!$B$2:$B$9815,'CADASTRO CLIENTE'!$C$2:$C$9815),"NÃO ENCONTRADO"))</f>
        <v>GENIAL ENERGY</v>
      </c>
    </row>
    <row r="1138" spans="1:19" hidden="1" x14ac:dyDescent="0.3">
      <c r="A1138" t="s">
        <v>19</v>
      </c>
      <c r="B1138" t="s">
        <v>20</v>
      </c>
      <c r="C1138" t="s">
        <v>110</v>
      </c>
      <c r="D1138" t="s">
        <v>111</v>
      </c>
      <c r="F1138" s="1">
        <v>46239</v>
      </c>
      <c r="G1138" s="1">
        <v>46239</v>
      </c>
      <c r="H1138">
        <v>49792</v>
      </c>
      <c r="I1138" s="1">
        <v>46248</v>
      </c>
      <c r="J1138" s="2">
        <v>46023</v>
      </c>
      <c r="K1138">
        <v>0</v>
      </c>
      <c r="L1138" s="1">
        <v>46244</v>
      </c>
      <c r="M1138">
        <v>0</v>
      </c>
      <c r="N1138" s="3">
        <v>10594.6</v>
      </c>
      <c r="O1138" t="s">
        <v>23</v>
      </c>
      <c r="P1138" t="s">
        <v>24</v>
      </c>
      <c r="Q1138" t="s">
        <v>1756</v>
      </c>
      <c r="R1138" t="s">
        <v>26</v>
      </c>
      <c r="S1138" s="4" t="str">
        <f>IF(C1138="","",_xlfn.IFNA(_xlfn.XLOOKUP(C1138,'CADASTRO CLIENTE'!$B$2:$B$9815,'CADASTRO CLIENTE'!$C$2:$C$9815),"NÃO ENCONTRADO"))</f>
        <v>SELFIT SCOPA - MONSENHOR CE</v>
      </c>
    </row>
    <row r="1139" spans="1:19" hidden="1" x14ac:dyDescent="0.3">
      <c r="A1139" t="s">
        <v>19</v>
      </c>
      <c r="B1139" t="s">
        <v>20</v>
      </c>
      <c r="C1139" t="s">
        <v>421</v>
      </c>
      <c r="D1139" t="s">
        <v>0</v>
      </c>
      <c r="F1139" s="1">
        <v>46206</v>
      </c>
      <c r="G1139" s="1">
        <v>46206</v>
      </c>
      <c r="H1139">
        <v>48430</v>
      </c>
      <c r="I1139" s="1">
        <v>46211</v>
      </c>
      <c r="J1139" s="2">
        <v>46023</v>
      </c>
      <c r="K1139">
        <v>0</v>
      </c>
      <c r="L1139" s="1">
        <v>46211</v>
      </c>
      <c r="M1139">
        <v>0</v>
      </c>
      <c r="N1139" s="3">
        <v>15267.03</v>
      </c>
      <c r="O1139" t="s">
        <v>23</v>
      </c>
      <c r="P1139" t="s">
        <v>24</v>
      </c>
      <c r="Q1139" t="s">
        <v>1856</v>
      </c>
      <c r="R1139" t="s">
        <v>26</v>
      </c>
      <c r="S1139" s="4" t="str">
        <f>IF(C1139="","",_xlfn.IFNA(_xlfn.XLOOKUP(C1139,'CADASTRO CLIENTE'!$B$2:$B$9815,'CADASTRO CLIENTE'!$C$2:$C$9815),"NÃO ENCONTRADO"))</f>
        <v>SAN FRANCISCO - CANINDÉ</v>
      </c>
    </row>
    <row r="1140" spans="1:19" hidden="1" x14ac:dyDescent="0.3">
      <c r="A1140" t="s">
        <v>19</v>
      </c>
      <c r="B1140" t="s">
        <v>20</v>
      </c>
      <c r="C1140" t="s">
        <v>209</v>
      </c>
      <c r="D1140" t="s">
        <v>210</v>
      </c>
      <c r="F1140" s="1">
        <v>46269</v>
      </c>
      <c r="G1140" s="1">
        <v>46269</v>
      </c>
      <c r="H1140">
        <v>50839</v>
      </c>
      <c r="I1140" s="1">
        <v>46274</v>
      </c>
      <c r="J1140" s="2">
        <v>46023</v>
      </c>
      <c r="K1140">
        <v>0</v>
      </c>
      <c r="L1140" s="1">
        <v>46274</v>
      </c>
      <c r="M1140">
        <v>0</v>
      </c>
      <c r="N1140" s="3">
        <v>482186.4</v>
      </c>
      <c r="O1140" t="s">
        <v>23</v>
      </c>
      <c r="P1140" t="s">
        <v>1146</v>
      </c>
      <c r="Q1140" t="s">
        <v>1850</v>
      </c>
      <c r="R1140" t="s">
        <v>26</v>
      </c>
      <c r="S1140" s="4" t="str">
        <f>IF(C1140="","",_xlfn.IFNA(_xlfn.XLOOKUP(C1140,'CADASTRO CLIENTE'!$B$2:$B$9815,'CADASTRO CLIENTE'!$C$2:$C$9815),"NÃO ENCONTRADO"))</f>
        <v>SQUADRA ENERGIA</v>
      </c>
    </row>
    <row r="1141" spans="1:19" hidden="1" x14ac:dyDescent="0.3">
      <c r="A1141" t="s">
        <v>19</v>
      </c>
      <c r="B1141" t="s">
        <v>60</v>
      </c>
      <c r="C1141" t="s">
        <v>593</v>
      </c>
      <c r="D1141" t="s">
        <v>594</v>
      </c>
      <c r="F1141" s="1">
        <v>46251</v>
      </c>
      <c r="G1141" s="1">
        <v>46251</v>
      </c>
      <c r="H1141">
        <v>1528</v>
      </c>
      <c r="I1141" s="1">
        <v>46264</v>
      </c>
      <c r="J1141" s="2">
        <v>46023</v>
      </c>
      <c r="K1141">
        <v>0</v>
      </c>
      <c r="L1141" s="1">
        <v>46265</v>
      </c>
      <c r="M1141">
        <v>0</v>
      </c>
      <c r="N1141" s="3">
        <v>5219.1400000000003</v>
      </c>
      <c r="O1141" t="s">
        <v>23</v>
      </c>
      <c r="P1141" t="s">
        <v>63</v>
      </c>
      <c r="Q1141" t="s">
        <v>740</v>
      </c>
      <c r="R1141" t="s">
        <v>26</v>
      </c>
      <c r="S1141" s="4" t="str">
        <f>IF(C1141="","",_xlfn.IFNA(_xlfn.XLOOKUP(C1141,'CADASTRO CLIENTE'!$B$2:$B$9815,'CADASTRO CLIENTE'!$C$2:$C$9815),"NÃO ENCONTRADO"))</f>
        <v>COSERN</v>
      </c>
    </row>
    <row r="1142" spans="1:19" hidden="1" x14ac:dyDescent="0.3">
      <c r="A1142" t="s">
        <v>19</v>
      </c>
      <c r="B1142" t="s">
        <v>31</v>
      </c>
      <c r="C1142" t="s">
        <v>3071</v>
      </c>
      <c r="D1142" t="s">
        <v>3072</v>
      </c>
      <c r="F1142" s="1">
        <v>46230</v>
      </c>
      <c r="G1142" s="1">
        <v>46230</v>
      </c>
      <c r="H1142">
        <v>168</v>
      </c>
      <c r="I1142" s="1">
        <v>46244</v>
      </c>
      <c r="J1142" s="2">
        <v>46023</v>
      </c>
      <c r="K1142">
        <v>0</v>
      </c>
      <c r="L1142" s="1">
        <v>46290</v>
      </c>
      <c r="M1142">
        <v>0</v>
      </c>
      <c r="N1142">
        <v>397.19</v>
      </c>
      <c r="O1142" t="s">
        <v>23</v>
      </c>
      <c r="P1142" t="s">
        <v>34</v>
      </c>
      <c r="Q1142" t="s">
        <v>26707</v>
      </c>
      <c r="R1142" t="s">
        <v>26</v>
      </c>
      <c r="S1142" s="4" t="str">
        <f>IF(C1142="","",_xlfn.IFNA(_xlfn.XLOOKUP(C1142,'CADASTRO CLIENTE'!$B$2:$B$9815,'CADASTRO CLIENTE'!$C$2:$C$9815),"NÃO ENCONTRADO"))</f>
        <v>MIRAPRAIA</v>
      </c>
    </row>
    <row r="1143" spans="1:19" hidden="1" x14ac:dyDescent="0.3">
      <c r="A1143" t="s">
        <v>19</v>
      </c>
      <c r="B1143" t="s">
        <v>31</v>
      </c>
      <c r="C1143" t="s">
        <v>1667</v>
      </c>
      <c r="D1143" t="s">
        <v>552</v>
      </c>
      <c r="F1143" s="1">
        <v>46267</v>
      </c>
      <c r="G1143" s="1">
        <v>46267</v>
      </c>
      <c r="H1143">
        <v>877</v>
      </c>
      <c r="I1143" s="1">
        <v>46295</v>
      </c>
      <c r="J1143" s="2">
        <v>46023</v>
      </c>
      <c r="K1143">
        <v>0</v>
      </c>
      <c r="L1143" s="1">
        <v>46294</v>
      </c>
      <c r="M1143">
        <v>0</v>
      </c>
      <c r="N1143" s="3">
        <v>1962.1</v>
      </c>
      <c r="O1143" t="s">
        <v>23</v>
      </c>
      <c r="P1143" t="s">
        <v>34</v>
      </c>
      <c r="Q1143" t="s">
        <v>26770</v>
      </c>
      <c r="R1143" t="s">
        <v>26</v>
      </c>
      <c r="S1143" s="4" t="str">
        <f>IF(C1143="","",_xlfn.IFNA(_xlfn.XLOOKUP(C1143,'CADASTRO CLIENTE'!$B$2:$B$9815,'CADASTRO CLIENTE'!$C$2:$C$9815),"NÃO ENCONTRADO"))</f>
        <v>CASA DOS FRIOS</v>
      </c>
    </row>
    <row r="1144" spans="1:19" hidden="1" x14ac:dyDescent="0.3">
      <c r="A1144" t="s">
        <v>19</v>
      </c>
      <c r="B1144" t="s">
        <v>20</v>
      </c>
      <c r="C1144" t="s">
        <v>119</v>
      </c>
      <c r="D1144" t="s">
        <v>120</v>
      </c>
      <c r="F1144" s="1">
        <v>46267</v>
      </c>
      <c r="G1144" s="1">
        <v>46267</v>
      </c>
      <c r="H1144">
        <v>50308</v>
      </c>
      <c r="I1144" s="1">
        <v>46274</v>
      </c>
      <c r="J1144" s="2">
        <v>46023</v>
      </c>
      <c r="K1144">
        <v>0</v>
      </c>
      <c r="L1144" s="1">
        <v>46274</v>
      </c>
      <c r="M1144">
        <v>0</v>
      </c>
      <c r="N1144" s="3">
        <v>216132</v>
      </c>
      <c r="O1144" t="s">
        <v>23</v>
      </c>
      <c r="P1144" t="s">
        <v>24</v>
      </c>
      <c r="Q1144" t="s">
        <v>550</v>
      </c>
      <c r="R1144" t="s">
        <v>26</v>
      </c>
      <c r="S1144" s="4" t="str">
        <f>IF(C1144="","",_xlfn.IFNA(_xlfn.XLOOKUP(C1144,'CADASTRO CLIENTE'!$B$2:$B$9815,'CADASTRO CLIENTE'!$C$2:$C$9815),"NÃO ENCONTRADO"))</f>
        <v>GENIAL ENERGY</v>
      </c>
    </row>
    <row r="1145" spans="1:19" hidden="1" x14ac:dyDescent="0.3">
      <c r="A1145" t="s">
        <v>19</v>
      </c>
      <c r="B1145" t="s">
        <v>20</v>
      </c>
      <c r="C1145" t="s">
        <v>1176</v>
      </c>
      <c r="D1145" t="s">
        <v>58</v>
      </c>
      <c r="F1145" s="1">
        <v>46268</v>
      </c>
      <c r="G1145" s="1">
        <v>46268</v>
      </c>
      <c r="H1145">
        <v>50661</v>
      </c>
      <c r="I1145" s="1">
        <v>46274</v>
      </c>
      <c r="J1145" s="2">
        <v>46023</v>
      </c>
      <c r="K1145">
        <v>0</v>
      </c>
      <c r="L1145" s="1">
        <v>46273</v>
      </c>
      <c r="M1145">
        <v>0</v>
      </c>
      <c r="N1145" s="3">
        <v>3991.54</v>
      </c>
      <c r="O1145" t="s">
        <v>23</v>
      </c>
      <c r="P1145" t="s">
        <v>24</v>
      </c>
      <c r="Q1145" t="s">
        <v>1345</v>
      </c>
      <c r="R1145" t="s">
        <v>26</v>
      </c>
      <c r="S1145" s="4" t="str">
        <f>IF(C1145="","",_xlfn.IFNA(_xlfn.XLOOKUP(C1145,'CADASTRO CLIENTE'!$B$2:$B$9815,'CADASTRO CLIENTE'!$C$2:$C$9815),"NÃO ENCONTRADO"))</f>
        <v>UNICHRISTUS EUSEBIO</v>
      </c>
    </row>
    <row r="1146" spans="1:19" hidden="1" x14ac:dyDescent="0.3">
      <c r="A1146" t="s">
        <v>19</v>
      </c>
      <c r="B1146" t="s">
        <v>20</v>
      </c>
      <c r="C1146" t="s">
        <v>1219</v>
      </c>
      <c r="D1146" t="s">
        <v>1220</v>
      </c>
      <c r="F1146" s="1">
        <v>46267</v>
      </c>
      <c r="G1146" s="1">
        <v>46267</v>
      </c>
      <c r="H1146">
        <v>50331</v>
      </c>
      <c r="I1146" s="1">
        <v>46274</v>
      </c>
      <c r="J1146" s="2">
        <v>46023</v>
      </c>
      <c r="K1146">
        <v>0</v>
      </c>
      <c r="L1146" s="1">
        <v>46274</v>
      </c>
      <c r="M1146">
        <v>0</v>
      </c>
      <c r="N1146" s="3">
        <v>8931.57</v>
      </c>
      <c r="O1146" t="s">
        <v>23</v>
      </c>
      <c r="P1146" t="s">
        <v>24</v>
      </c>
      <c r="Q1146" t="s">
        <v>2577</v>
      </c>
      <c r="R1146" t="s">
        <v>26</v>
      </c>
      <c r="S1146" s="4" t="str">
        <f>IF(C1146="","",_xlfn.IFNA(_xlfn.XLOOKUP(C1146,'CADASTRO CLIENTE'!$B$2:$B$9815,'CADASTRO CLIENTE'!$C$2:$C$9815),"NÃO ENCONTRADO"))</f>
        <v>TRADENER</v>
      </c>
    </row>
    <row r="1147" spans="1:19" hidden="1" x14ac:dyDescent="0.3">
      <c r="A1147" t="s">
        <v>19</v>
      </c>
      <c r="B1147" t="s">
        <v>20</v>
      </c>
      <c r="C1147" t="s">
        <v>226</v>
      </c>
      <c r="D1147" t="s">
        <v>195</v>
      </c>
      <c r="F1147" s="1">
        <v>46268</v>
      </c>
      <c r="G1147" s="1">
        <v>46268</v>
      </c>
      <c r="H1147">
        <v>50644</v>
      </c>
      <c r="I1147" s="1">
        <v>46274</v>
      </c>
      <c r="J1147" s="2">
        <v>46023</v>
      </c>
      <c r="K1147">
        <v>0</v>
      </c>
      <c r="L1147" s="1">
        <v>46273</v>
      </c>
      <c r="M1147">
        <v>0</v>
      </c>
      <c r="N1147" s="3">
        <v>4722.1499999999996</v>
      </c>
      <c r="O1147" t="s">
        <v>23</v>
      </c>
      <c r="P1147" t="s">
        <v>24</v>
      </c>
      <c r="Q1147" t="s">
        <v>601</v>
      </c>
      <c r="R1147" t="s">
        <v>26</v>
      </c>
      <c r="S1147" s="4" t="str">
        <f>IF(C1147="","",_xlfn.IFNA(_xlfn.XLOOKUP(C1147,'CADASTRO CLIENTE'!$B$2:$B$9815,'CADASTRO CLIENTE'!$C$2:$C$9815),"NÃO ENCONTRADO"))</f>
        <v>COLEGIO CHRISTUS - PARQUELANDIA 2</v>
      </c>
    </row>
    <row r="1148" spans="1:19" hidden="1" x14ac:dyDescent="0.3">
      <c r="A1148" t="s">
        <v>19</v>
      </c>
      <c r="B1148" t="s">
        <v>20</v>
      </c>
      <c r="C1148" t="s">
        <v>2196</v>
      </c>
      <c r="D1148" t="s">
        <v>2197</v>
      </c>
      <c r="F1148" s="1">
        <v>46238</v>
      </c>
      <c r="G1148" s="1">
        <v>46238</v>
      </c>
      <c r="H1148">
        <v>49471</v>
      </c>
      <c r="I1148" s="1">
        <v>46245</v>
      </c>
      <c r="J1148" s="2">
        <v>46023</v>
      </c>
      <c r="K1148">
        <v>0</v>
      </c>
      <c r="L1148" s="1">
        <v>46244</v>
      </c>
      <c r="M1148">
        <v>0</v>
      </c>
      <c r="N1148" s="3">
        <v>319412</v>
      </c>
      <c r="O1148" t="s">
        <v>23</v>
      </c>
      <c r="P1148" t="s">
        <v>24</v>
      </c>
      <c r="Q1148" t="s">
        <v>2878</v>
      </c>
      <c r="R1148" t="s">
        <v>26</v>
      </c>
      <c r="S1148" s="4" t="str">
        <f>IF(C1148="","",_xlfn.IFNA(_xlfn.XLOOKUP(C1148,'CADASTRO CLIENTE'!$B$2:$B$9815,'CADASTRO CLIENTE'!$C$2:$C$9815),"NÃO ENCONTRADO"))</f>
        <v>SEMASA</v>
      </c>
    </row>
    <row r="1149" spans="1:19" hidden="1" x14ac:dyDescent="0.3">
      <c r="A1149" t="s">
        <v>19</v>
      </c>
      <c r="B1149" t="s">
        <v>20</v>
      </c>
      <c r="C1149" t="s">
        <v>4902</v>
      </c>
      <c r="D1149" t="s">
        <v>76</v>
      </c>
      <c r="F1149" s="1">
        <v>46276</v>
      </c>
      <c r="G1149" s="1">
        <v>46276</v>
      </c>
      <c r="H1149">
        <v>51010</v>
      </c>
      <c r="I1149" s="1">
        <v>46276</v>
      </c>
      <c r="J1149" s="2">
        <v>46023</v>
      </c>
      <c r="K1149">
        <v>0</v>
      </c>
      <c r="L1149" s="1">
        <v>46283</v>
      </c>
      <c r="M1149">
        <v>0</v>
      </c>
      <c r="N1149" s="3">
        <v>56227.8</v>
      </c>
      <c r="O1149" t="s">
        <v>23</v>
      </c>
      <c r="P1149" t="s">
        <v>24</v>
      </c>
      <c r="Q1149" t="s">
        <v>4983</v>
      </c>
      <c r="R1149" t="s">
        <v>26</v>
      </c>
      <c r="S1149" s="4" t="str">
        <f>IF(C1149="","",_xlfn.IFNA(_xlfn.XLOOKUP(C1149,'CADASTRO CLIENTE'!$B$2:$B$9815,'CADASTRO CLIENTE'!$C$2:$C$9815),"NÃO ENCONTRADO"))</f>
        <v>SUPERM. COMETA I.A.</v>
      </c>
    </row>
    <row r="1150" spans="1:19" hidden="1" x14ac:dyDescent="0.3">
      <c r="A1150" t="s">
        <v>19</v>
      </c>
      <c r="B1150" t="s">
        <v>20</v>
      </c>
      <c r="C1150" t="s">
        <v>2192</v>
      </c>
      <c r="D1150" t="s">
        <v>1622</v>
      </c>
      <c r="F1150" s="1">
        <v>46273</v>
      </c>
      <c r="G1150" s="1">
        <v>46273</v>
      </c>
      <c r="H1150">
        <v>50866</v>
      </c>
      <c r="I1150" s="1">
        <v>46280</v>
      </c>
      <c r="J1150" s="2">
        <v>46023</v>
      </c>
      <c r="K1150">
        <v>0</v>
      </c>
      <c r="L1150" s="1">
        <v>46281</v>
      </c>
      <c r="M1150">
        <v>0</v>
      </c>
      <c r="N1150" s="3">
        <v>12855.74</v>
      </c>
      <c r="O1150" t="s">
        <v>23</v>
      </c>
      <c r="P1150" t="s">
        <v>24</v>
      </c>
      <c r="Q1150" t="s">
        <v>4943</v>
      </c>
      <c r="R1150" t="s">
        <v>26</v>
      </c>
      <c r="S1150" s="4" t="str">
        <f>IF(C1150="","",_xlfn.IFNA(_xlfn.XLOOKUP(C1150,'CADASTRO CLIENTE'!$B$2:$B$9815,'CADASTRO CLIENTE'!$C$2:$C$9815),"NÃO ENCONTRADO"))</f>
        <v>INSPIRA 33</v>
      </c>
    </row>
    <row r="1151" spans="1:19" hidden="1" x14ac:dyDescent="0.3">
      <c r="A1151" t="s">
        <v>19</v>
      </c>
      <c r="B1151" t="s">
        <v>20</v>
      </c>
      <c r="C1151" t="s">
        <v>296</v>
      </c>
      <c r="D1151" t="s">
        <v>297</v>
      </c>
      <c r="F1151" s="1">
        <v>46210</v>
      </c>
      <c r="G1151" s="1">
        <v>46210</v>
      </c>
      <c r="H1151">
        <v>49097</v>
      </c>
      <c r="I1151" s="1">
        <v>46216</v>
      </c>
      <c r="J1151" s="2">
        <v>46023</v>
      </c>
      <c r="K1151">
        <v>0</v>
      </c>
      <c r="L1151" s="1">
        <v>46216</v>
      </c>
      <c r="M1151">
        <v>0</v>
      </c>
      <c r="N1151" s="3">
        <v>2335.9</v>
      </c>
      <c r="O1151" t="s">
        <v>23</v>
      </c>
      <c r="P1151" t="s">
        <v>24</v>
      </c>
      <c r="Q1151" t="s">
        <v>1933</v>
      </c>
      <c r="R1151" t="s">
        <v>26</v>
      </c>
      <c r="S1151" s="4" t="str">
        <f>IF(C1151="","",_xlfn.IFNA(_xlfn.XLOOKUP(C1151,'CADASTRO CLIENTE'!$B$2:$B$9815,'CADASTRO CLIENTE'!$C$2:$C$9815),"NÃO ENCONTRADO"))</f>
        <v>PROJEART</v>
      </c>
    </row>
    <row r="1152" spans="1:19" hidden="1" x14ac:dyDescent="0.3">
      <c r="A1152" t="s">
        <v>47</v>
      </c>
      <c r="B1152" t="s">
        <v>31</v>
      </c>
      <c r="C1152" t="s">
        <v>335</v>
      </c>
      <c r="D1152" t="s">
        <v>336</v>
      </c>
      <c r="K1152">
        <v>0</v>
      </c>
      <c r="L1152" s="1">
        <v>46204</v>
      </c>
      <c r="M1152">
        <v>0</v>
      </c>
      <c r="N1152">
        <v>602.72</v>
      </c>
      <c r="O1152" t="s">
        <v>23</v>
      </c>
      <c r="P1152" t="s">
        <v>34</v>
      </c>
      <c r="Q1152" t="s">
        <v>1766</v>
      </c>
      <c r="R1152" t="s">
        <v>26</v>
      </c>
      <c r="S1152" s="4" t="str">
        <f>IF(C1152="","",_xlfn.IFNA(_xlfn.XLOOKUP(C1152,'CADASTRO CLIENTE'!$B$2:$B$9815,'CADASTRO CLIENTE'!$C$2:$C$9815),"NÃO ENCONTRADO"))</f>
        <v>PLANETA CHARGER</v>
      </c>
    </row>
    <row r="1153" spans="1:19" hidden="1" x14ac:dyDescent="0.3">
      <c r="A1153" t="s">
        <v>19</v>
      </c>
      <c r="B1153" t="s">
        <v>20</v>
      </c>
      <c r="C1153" t="s">
        <v>226</v>
      </c>
      <c r="D1153" t="s">
        <v>195</v>
      </c>
      <c r="F1153" s="1">
        <v>46268</v>
      </c>
      <c r="G1153" s="1">
        <v>46268</v>
      </c>
      <c r="H1153">
        <v>50656</v>
      </c>
      <c r="I1153" s="1">
        <v>46274</v>
      </c>
      <c r="J1153" s="2">
        <v>46023</v>
      </c>
      <c r="K1153">
        <v>0</v>
      </c>
      <c r="L1153" s="1">
        <v>46273</v>
      </c>
      <c r="M1153">
        <v>0</v>
      </c>
      <c r="N1153" s="3">
        <v>11722.31</v>
      </c>
      <c r="O1153" t="s">
        <v>23</v>
      </c>
      <c r="P1153" t="s">
        <v>24</v>
      </c>
      <c r="Q1153" t="s">
        <v>2773</v>
      </c>
      <c r="R1153" t="s">
        <v>26</v>
      </c>
      <c r="S1153" s="4" t="str">
        <f>IF(C1153="","",_xlfn.IFNA(_xlfn.XLOOKUP(C1153,'CADASTRO CLIENTE'!$B$2:$B$9815,'CADASTRO CLIENTE'!$C$2:$C$9815),"NÃO ENCONTRADO"))</f>
        <v>COLEGIO CHRISTUS - PARQUELANDIA 2</v>
      </c>
    </row>
    <row r="1154" spans="1:19" hidden="1" x14ac:dyDescent="0.3">
      <c r="A1154" t="s">
        <v>47</v>
      </c>
      <c r="B1154" t="s">
        <v>31</v>
      </c>
      <c r="C1154" t="s">
        <v>979</v>
      </c>
      <c r="D1154" t="s">
        <v>980</v>
      </c>
      <c r="K1154">
        <v>0</v>
      </c>
      <c r="L1154" s="1">
        <v>46204</v>
      </c>
      <c r="M1154">
        <v>0</v>
      </c>
      <c r="N1154">
        <v>643.22</v>
      </c>
      <c r="O1154" t="s">
        <v>23</v>
      </c>
      <c r="P1154" t="s">
        <v>34</v>
      </c>
      <c r="Q1154" t="s">
        <v>981</v>
      </c>
      <c r="R1154" t="s">
        <v>26</v>
      </c>
      <c r="S1154" s="4" t="str">
        <f>IF(C1154="","",_xlfn.IFNA(_xlfn.XLOOKUP(C1154,'CADASTRO CLIENTE'!$B$2:$B$9815,'CADASTRO CLIENTE'!$C$2:$C$9815),"NÃO ENCONTRADO"))</f>
        <v>ILHA DOS NAVEGANTES</v>
      </c>
    </row>
    <row r="1155" spans="1:19" hidden="1" x14ac:dyDescent="0.3">
      <c r="A1155" t="s">
        <v>19</v>
      </c>
      <c r="B1155" t="s">
        <v>20</v>
      </c>
      <c r="C1155" t="s">
        <v>3700</v>
      </c>
      <c r="D1155" t="s">
        <v>3701</v>
      </c>
      <c r="F1155" s="1">
        <v>46269</v>
      </c>
      <c r="G1155" s="1">
        <v>46269</v>
      </c>
      <c r="H1155">
        <v>50769</v>
      </c>
      <c r="I1155" s="1">
        <v>46276</v>
      </c>
      <c r="J1155" s="2">
        <v>46023</v>
      </c>
      <c r="K1155">
        <v>0</v>
      </c>
      <c r="L1155" s="1">
        <v>46280</v>
      </c>
      <c r="M1155">
        <v>0</v>
      </c>
      <c r="N1155" s="3">
        <v>22543.52</v>
      </c>
      <c r="O1155" t="s">
        <v>23</v>
      </c>
      <c r="P1155" t="s">
        <v>24</v>
      </c>
      <c r="Q1155" t="s">
        <v>5122</v>
      </c>
      <c r="R1155" t="s">
        <v>26</v>
      </c>
      <c r="S1155" s="4" t="str">
        <f>IF(C1155="","",_xlfn.IFNA(_xlfn.XLOOKUP(C1155,'CADASTRO CLIENTE'!$B$2:$B$9815,'CADASTRO CLIENTE'!$C$2:$C$9815),"NÃO ENCONTRADO"))</f>
        <v>SVC HOTEIS</v>
      </c>
    </row>
    <row r="1156" spans="1:19" hidden="1" x14ac:dyDescent="0.3">
      <c r="A1156" t="s">
        <v>19</v>
      </c>
      <c r="B1156" t="s">
        <v>20</v>
      </c>
      <c r="C1156" t="s">
        <v>946</v>
      </c>
      <c r="D1156" t="s">
        <v>947</v>
      </c>
      <c r="F1156" s="1">
        <v>46206</v>
      </c>
      <c r="G1156" s="1">
        <v>46206</v>
      </c>
      <c r="H1156">
        <v>48752</v>
      </c>
      <c r="I1156" s="1">
        <v>46218</v>
      </c>
      <c r="J1156" s="2">
        <v>46023</v>
      </c>
      <c r="K1156">
        <v>0</v>
      </c>
      <c r="L1156" s="1">
        <v>46240</v>
      </c>
      <c r="M1156">
        <v>0</v>
      </c>
      <c r="N1156" s="3">
        <v>10100.530000000001</v>
      </c>
      <c r="O1156" t="s">
        <v>23</v>
      </c>
      <c r="P1156" t="s">
        <v>24</v>
      </c>
      <c r="Q1156" t="s">
        <v>2787</v>
      </c>
      <c r="R1156" t="s">
        <v>26</v>
      </c>
      <c r="S1156" s="4" t="str">
        <f>IF(C1156="","",_xlfn.IFNA(_xlfn.XLOOKUP(C1156,'CADASTRO CLIENTE'!$B$2:$B$9815,'CADASTRO CLIENTE'!$C$2:$C$9815),"NÃO ENCONTRADO"))</f>
        <v>PAO BENTO</v>
      </c>
    </row>
    <row r="1157" spans="1:19" hidden="1" x14ac:dyDescent="0.3">
      <c r="A1157" t="s">
        <v>19</v>
      </c>
      <c r="B1157" t="s">
        <v>20</v>
      </c>
      <c r="C1157" t="s">
        <v>2102</v>
      </c>
      <c r="D1157" t="s">
        <v>2103</v>
      </c>
      <c r="F1157" s="1">
        <v>46219</v>
      </c>
      <c r="G1157" s="1">
        <v>46219</v>
      </c>
      <c r="H1157">
        <v>49309</v>
      </c>
      <c r="I1157" s="1">
        <v>46223</v>
      </c>
      <c r="J1157" s="2">
        <v>46023</v>
      </c>
      <c r="K1157">
        <v>0</v>
      </c>
      <c r="L1157" s="1">
        <v>46238</v>
      </c>
      <c r="M1157">
        <v>0</v>
      </c>
      <c r="N1157" s="3">
        <v>4456</v>
      </c>
      <c r="O1157" t="s">
        <v>23</v>
      </c>
      <c r="P1157" t="s">
        <v>24</v>
      </c>
      <c r="Q1157" t="s">
        <v>2104</v>
      </c>
      <c r="R1157" t="s">
        <v>26</v>
      </c>
      <c r="S1157" s="4" t="str">
        <f>IF(C1157="","",_xlfn.IFNA(_xlfn.XLOOKUP(C1157,'CADASTRO CLIENTE'!$B$2:$B$9815,'CADASTRO CLIENTE'!$C$2:$C$9815),"NÃO ENCONTRADO"))</f>
        <v>GRANJA PALACETE</v>
      </c>
    </row>
    <row r="1158" spans="1:19" hidden="1" x14ac:dyDescent="0.3">
      <c r="A1158" t="s">
        <v>47</v>
      </c>
      <c r="B1158" t="s">
        <v>20</v>
      </c>
      <c r="C1158" t="s">
        <v>283</v>
      </c>
      <c r="D1158" t="s">
        <v>284</v>
      </c>
      <c r="K1158">
        <v>0</v>
      </c>
      <c r="L1158" s="1">
        <v>46234</v>
      </c>
      <c r="M1158">
        <v>0</v>
      </c>
      <c r="N1158" s="3">
        <v>8000000</v>
      </c>
      <c r="O1158" t="s">
        <v>23</v>
      </c>
      <c r="P1158" t="s">
        <v>142</v>
      </c>
      <c r="Q1158" t="s">
        <v>2552</v>
      </c>
      <c r="R1158" t="s">
        <v>26</v>
      </c>
      <c r="S1158" s="4" t="str">
        <f>IF(C1158="","",_xlfn.IFNA(_xlfn.XLOOKUP(C1158,'CADASTRO CLIENTE'!$B$2:$B$9815,'CADASTRO CLIENTE'!$C$2:$C$9815),"NÃO ENCONTRADO"))</f>
        <v>ARAPUA PARTICIPACOES</v>
      </c>
    </row>
    <row r="1159" spans="1:19" hidden="1" x14ac:dyDescent="0.3">
      <c r="A1159" t="s">
        <v>19</v>
      </c>
      <c r="B1159" t="s">
        <v>20</v>
      </c>
      <c r="C1159" t="s">
        <v>1826</v>
      </c>
      <c r="D1159" t="s">
        <v>1827</v>
      </c>
      <c r="F1159" s="1">
        <v>46205</v>
      </c>
      <c r="G1159" s="1">
        <v>46205</v>
      </c>
      <c r="H1159">
        <v>48350</v>
      </c>
      <c r="I1159" s="1">
        <v>46218</v>
      </c>
      <c r="J1159" s="2">
        <v>46023</v>
      </c>
      <c r="K1159">
        <v>0</v>
      </c>
      <c r="L1159" s="1">
        <v>46223</v>
      </c>
      <c r="M1159">
        <v>0</v>
      </c>
      <c r="N1159">
        <v>424.75</v>
      </c>
      <c r="O1159" t="s">
        <v>23</v>
      </c>
      <c r="P1159" t="s">
        <v>24</v>
      </c>
      <c r="Q1159" t="s">
        <v>1828</v>
      </c>
      <c r="R1159" t="s">
        <v>26</v>
      </c>
      <c r="S1159" s="4" t="str">
        <f>IF(C1159="","",_xlfn.IFNA(_xlfn.XLOOKUP(C1159,'CADASTRO CLIENTE'!$B$2:$B$9815,'CADASTRO CLIENTE'!$C$2:$C$9815),"NÃO ENCONTRADO"))</f>
        <v>MAQUINAS PIRATININGA</v>
      </c>
    </row>
    <row r="1160" spans="1:19" hidden="1" x14ac:dyDescent="0.3">
      <c r="A1160" t="s">
        <v>19</v>
      </c>
      <c r="B1160" t="s">
        <v>38</v>
      </c>
      <c r="C1160" t="s">
        <v>39</v>
      </c>
      <c r="D1160" t="s">
        <v>40</v>
      </c>
      <c r="F1160" s="1">
        <v>46248</v>
      </c>
      <c r="G1160" s="1">
        <v>46248</v>
      </c>
      <c r="H1160">
        <v>418</v>
      </c>
      <c r="I1160" s="1">
        <v>46254</v>
      </c>
      <c r="J1160" s="2">
        <v>46023</v>
      </c>
      <c r="K1160">
        <v>0</v>
      </c>
      <c r="L1160" s="1">
        <v>46254</v>
      </c>
      <c r="M1160">
        <v>0</v>
      </c>
      <c r="N1160" s="3">
        <v>7672.08</v>
      </c>
      <c r="O1160" t="s">
        <v>23</v>
      </c>
      <c r="P1160" t="s">
        <v>24</v>
      </c>
      <c r="Q1160" t="s">
        <v>2004</v>
      </c>
      <c r="R1160" t="s">
        <v>26</v>
      </c>
      <c r="S1160" s="4" t="str">
        <f>IF(C1160="","",_xlfn.IFNA(_xlfn.XLOOKUP(C1160,'CADASTRO CLIENTE'!$B$2:$B$9815,'CADASTRO CLIENTE'!$C$2:$C$9815),"NÃO ENCONTRADO"))</f>
        <v>CAGEPA</v>
      </c>
    </row>
    <row r="1161" spans="1:19" hidden="1" x14ac:dyDescent="0.3">
      <c r="A1161" t="s">
        <v>19</v>
      </c>
      <c r="B1161" t="s">
        <v>20</v>
      </c>
      <c r="C1161" t="s">
        <v>296</v>
      </c>
      <c r="D1161" t="s">
        <v>297</v>
      </c>
      <c r="F1161" s="1">
        <v>46210</v>
      </c>
      <c r="G1161" s="1">
        <v>46210</v>
      </c>
      <c r="H1161">
        <v>49096</v>
      </c>
      <c r="I1161" s="1">
        <v>46216</v>
      </c>
      <c r="J1161" s="2">
        <v>46023</v>
      </c>
      <c r="K1161">
        <v>0</v>
      </c>
      <c r="L1161" s="1">
        <v>46216</v>
      </c>
      <c r="M1161">
        <v>0</v>
      </c>
      <c r="N1161" s="3">
        <v>110715.43</v>
      </c>
      <c r="O1161" t="s">
        <v>23</v>
      </c>
      <c r="P1161" t="s">
        <v>24</v>
      </c>
      <c r="Q1161" t="s">
        <v>2816</v>
      </c>
      <c r="R1161" t="s">
        <v>26</v>
      </c>
      <c r="S1161" s="4" t="str">
        <f>IF(C1161="","",_xlfn.IFNA(_xlfn.XLOOKUP(C1161,'CADASTRO CLIENTE'!$B$2:$B$9815,'CADASTRO CLIENTE'!$C$2:$C$9815),"NÃO ENCONTRADO"))</f>
        <v>PROJEART</v>
      </c>
    </row>
    <row r="1162" spans="1:19" hidden="1" x14ac:dyDescent="0.3">
      <c r="A1162" t="s">
        <v>19</v>
      </c>
      <c r="B1162" t="s">
        <v>163</v>
      </c>
      <c r="C1162" t="s">
        <v>164</v>
      </c>
      <c r="D1162" t="s">
        <v>165</v>
      </c>
      <c r="F1162" s="1">
        <v>46210</v>
      </c>
      <c r="G1162" s="1">
        <v>46210</v>
      </c>
      <c r="H1162">
        <v>103</v>
      </c>
      <c r="I1162" s="1">
        <v>46217</v>
      </c>
      <c r="J1162" s="2">
        <v>46023</v>
      </c>
      <c r="K1162">
        <v>0</v>
      </c>
      <c r="L1162" s="1">
        <v>46217</v>
      </c>
      <c r="M1162">
        <v>0</v>
      </c>
      <c r="N1162" s="3">
        <v>4115.6499999999996</v>
      </c>
      <c r="O1162" t="s">
        <v>23</v>
      </c>
      <c r="P1162" t="s">
        <v>24</v>
      </c>
      <c r="Q1162" t="s">
        <v>2811</v>
      </c>
      <c r="R1162" t="s">
        <v>26</v>
      </c>
      <c r="S1162" s="4" t="str">
        <f>IF(C1162="","",_xlfn.IFNA(_xlfn.XLOOKUP(C1162,'CADASTRO CLIENTE'!$B$2:$B$9815,'CADASTRO CLIENTE'!$C$2:$C$9815),"NÃO ENCONTRADO"))</f>
        <v>DAEP</v>
      </c>
    </row>
    <row r="1163" spans="1:19" hidden="1" x14ac:dyDescent="0.3">
      <c r="A1163" t="s">
        <v>19</v>
      </c>
      <c r="B1163" t="s">
        <v>20</v>
      </c>
      <c r="C1163" t="s">
        <v>85</v>
      </c>
      <c r="D1163" t="s">
        <v>86</v>
      </c>
      <c r="F1163" s="1">
        <v>46237</v>
      </c>
      <c r="G1163" s="1">
        <v>46237</v>
      </c>
      <c r="H1163">
        <v>49403</v>
      </c>
      <c r="I1163" s="1">
        <v>46264</v>
      </c>
      <c r="J1163" s="2">
        <v>46023</v>
      </c>
      <c r="K1163">
        <v>0</v>
      </c>
      <c r="L1163" s="1">
        <v>46288</v>
      </c>
      <c r="M1163">
        <v>0</v>
      </c>
      <c r="N1163" s="3">
        <v>2500</v>
      </c>
      <c r="O1163" t="s">
        <v>23</v>
      </c>
      <c r="P1163" t="s">
        <v>24</v>
      </c>
      <c r="Q1163" t="s">
        <v>26664</v>
      </c>
      <c r="R1163" t="s">
        <v>26</v>
      </c>
      <c r="S1163" s="4" t="str">
        <f>IF(C1163="","",_xlfn.IFNA(_xlfn.XLOOKUP(C1163,'CADASTRO CLIENTE'!$B$2:$B$9815,'CADASTRO CLIENTE'!$C$2:$C$9815),"NÃO ENCONTRADO"))</f>
        <v>CAMPIMAGEM</v>
      </c>
    </row>
    <row r="1164" spans="1:19" hidden="1" x14ac:dyDescent="0.3">
      <c r="A1164" t="s">
        <v>19</v>
      </c>
      <c r="B1164" t="s">
        <v>20</v>
      </c>
      <c r="C1164" t="s">
        <v>746</v>
      </c>
      <c r="D1164" t="s">
        <v>747</v>
      </c>
      <c r="F1164" s="1">
        <v>46209</v>
      </c>
      <c r="G1164" s="1">
        <v>46209</v>
      </c>
      <c r="H1164">
        <v>48941</v>
      </c>
      <c r="I1164" s="1">
        <v>46211</v>
      </c>
      <c r="J1164" s="2">
        <v>46023</v>
      </c>
      <c r="K1164">
        <v>0</v>
      </c>
      <c r="L1164" s="1">
        <v>46210</v>
      </c>
      <c r="M1164">
        <v>0</v>
      </c>
      <c r="N1164" s="3">
        <v>41809.4</v>
      </c>
      <c r="O1164" t="s">
        <v>23</v>
      </c>
      <c r="P1164" t="s">
        <v>77</v>
      </c>
      <c r="Q1164" t="s">
        <v>803</v>
      </c>
      <c r="R1164" t="s">
        <v>26</v>
      </c>
      <c r="S1164" s="4" t="str">
        <f>IF(C1164="","",_xlfn.IFNA(_xlfn.XLOOKUP(C1164,'CADASTRO CLIENTE'!$B$2:$B$9815,'CADASTRO CLIENTE'!$C$2:$C$9815),"NÃO ENCONTRADO"))</f>
        <v>CIMENTO APODI II</v>
      </c>
    </row>
    <row r="1165" spans="1:19" hidden="1" x14ac:dyDescent="0.3">
      <c r="A1165" t="s">
        <v>19</v>
      </c>
      <c r="B1165" t="s">
        <v>20</v>
      </c>
      <c r="C1165" t="s">
        <v>1309</v>
      </c>
      <c r="D1165" t="s">
        <v>1310</v>
      </c>
      <c r="F1165" s="1">
        <v>46206</v>
      </c>
      <c r="G1165" s="1">
        <v>46206</v>
      </c>
      <c r="H1165">
        <v>48745</v>
      </c>
      <c r="I1165" s="1">
        <v>46218</v>
      </c>
      <c r="J1165" s="2">
        <v>46023</v>
      </c>
      <c r="K1165">
        <v>0</v>
      </c>
      <c r="L1165" s="1">
        <v>46218</v>
      </c>
      <c r="M1165">
        <v>0</v>
      </c>
      <c r="N1165" s="3">
        <v>7566.78</v>
      </c>
      <c r="O1165" t="s">
        <v>23</v>
      </c>
      <c r="P1165" t="s">
        <v>24</v>
      </c>
      <c r="Q1165" t="s">
        <v>1311</v>
      </c>
      <c r="R1165" t="s">
        <v>26</v>
      </c>
      <c r="S1165" s="4" t="str">
        <f>IF(C1165="","",_xlfn.IFNA(_xlfn.XLOOKUP(C1165,'CADASTRO CLIENTE'!$B$2:$B$9815,'CADASTRO CLIENTE'!$C$2:$C$9815),"NÃO ENCONTRADO"))</f>
        <v>COCO BAMBU - CURITIBA</v>
      </c>
    </row>
    <row r="1166" spans="1:19" hidden="1" x14ac:dyDescent="0.3">
      <c r="A1166" t="s">
        <v>19</v>
      </c>
      <c r="B1166" t="s">
        <v>20</v>
      </c>
      <c r="C1166" t="s">
        <v>612</v>
      </c>
      <c r="D1166" t="s">
        <v>613</v>
      </c>
      <c r="F1166" s="1">
        <v>46238</v>
      </c>
      <c r="G1166" s="1">
        <v>46238</v>
      </c>
      <c r="H1166">
        <v>49467</v>
      </c>
      <c r="I1166" s="1">
        <v>46248</v>
      </c>
      <c r="J1166" s="2">
        <v>46023</v>
      </c>
      <c r="K1166">
        <v>0</v>
      </c>
      <c r="L1166" s="1">
        <v>46248</v>
      </c>
      <c r="M1166">
        <v>0</v>
      </c>
      <c r="N1166" s="3">
        <v>28619.7</v>
      </c>
      <c r="O1166" t="s">
        <v>23</v>
      </c>
      <c r="P1166" t="s">
        <v>24</v>
      </c>
      <c r="Q1166" t="s">
        <v>788</v>
      </c>
      <c r="R1166" t="s">
        <v>26</v>
      </c>
      <c r="S1166" s="4" t="str">
        <f>IF(C1166="","",_xlfn.IFNA(_xlfn.XLOOKUP(C1166,'CADASTRO CLIENTE'!$B$2:$B$9815,'CADASTRO CLIENTE'!$C$2:$C$9815),"NÃO ENCONTRADO"))</f>
        <v>JOAO ALFREDO PARTICIPACOES</v>
      </c>
    </row>
    <row r="1167" spans="1:19" hidden="1" x14ac:dyDescent="0.3">
      <c r="A1167" t="s">
        <v>47</v>
      </c>
      <c r="B1167" t="s">
        <v>31</v>
      </c>
      <c r="C1167" t="s">
        <v>2668</v>
      </c>
      <c r="D1167" t="s">
        <v>2669</v>
      </c>
      <c r="K1167">
        <v>0</v>
      </c>
      <c r="L1167" s="1">
        <v>46204</v>
      </c>
      <c r="M1167">
        <v>0</v>
      </c>
      <c r="N1167" s="3">
        <v>1865.85</v>
      </c>
      <c r="O1167" t="s">
        <v>23</v>
      </c>
      <c r="P1167" t="s">
        <v>34</v>
      </c>
      <c r="Q1167" t="s">
        <v>2670</v>
      </c>
      <c r="R1167" t="s">
        <v>26</v>
      </c>
      <c r="S1167" s="4" t="str">
        <f>IF(C1167="","",_xlfn.IFNA(_xlfn.XLOOKUP(C1167,'CADASTRO CLIENTE'!$B$2:$B$9815,'CADASTRO CLIENTE'!$C$2:$C$9815),"NÃO ENCONTRADO"))</f>
        <v>M. A. G. FERREIRA</v>
      </c>
    </row>
    <row r="1168" spans="1:19" hidden="1" x14ac:dyDescent="0.3">
      <c r="A1168" t="s">
        <v>19</v>
      </c>
      <c r="B1168" t="s">
        <v>20</v>
      </c>
      <c r="C1168" t="s">
        <v>1972</v>
      </c>
      <c r="D1168" t="s">
        <v>20</v>
      </c>
      <c r="F1168" s="1">
        <v>46281</v>
      </c>
      <c r="G1168" s="1">
        <v>46281</v>
      </c>
      <c r="H1168">
        <v>51034</v>
      </c>
      <c r="I1168" s="1">
        <v>46285</v>
      </c>
      <c r="J1168" s="2">
        <v>46023</v>
      </c>
      <c r="K1168">
        <v>0</v>
      </c>
      <c r="L1168" s="1">
        <v>46288</v>
      </c>
      <c r="M1168">
        <v>0</v>
      </c>
      <c r="N1168" s="3">
        <v>461419.52000000002</v>
      </c>
      <c r="O1168" t="s">
        <v>23</v>
      </c>
      <c r="P1168" t="s">
        <v>142</v>
      </c>
      <c r="Q1168" t="s">
        <v>26657</v>
      </c>
      <c r="R1168" t="s">
        <v>26</v>
      </c>
      <c r="S1168" s="4" t="str">
        <f>IF(C1168="","",_xlfn.IFNA(_xlfn.XLOOKUP(C1168,'CADASTRO CLIENTE'!$B$2:$B$9815,'CADASTRO CLIENTE'!$C$2:$C$9815),"NÃO ENCONTRADO"))</f>
        <v>KROMA PB</v>
      </c>
    </row>
    <row r="1169" spans="1:19" hidden="1" x14ac:dyDescent="0.3">
      <c r="A1169" t="s">
        <v>19</v>
      </c>
      <c r="B1169" t="s">
        <v>385</v>
      </c>
      <c r="C1169" t="s">
        <v>168</v>
      </c>
      <c r="D1169" t="s">
        <v>20</v>
      </c>
      <c r="F1169" s="1">
        <v>46247</v>
      </c>
      <c r="G1169" s="1">
        <v>46247</v>
      </c>
      <c r="H1169">
        <v>13</v>
      </c>
      <c r="I1169" s="1">
        <v>46248</v>
      </c>
      <c r="J1169" s="2">
        <v>46023</v>
      </c>
      <c r="K1169">
        <v>0</v>
      </c>
      <c r="L1169" s="1">
        <v>46248</v>
      </c>
      <c r="M1169">
        <v>0</v>
      </c>
      <c r="N1169" s="3">
        <v>314590.59999999998</v>
      </c>
      <c r="O1169" t="s">
        <v>23</v>
      </c>
      <c r="P1169" t="s">
        <v>469</v>
      </c>
      <c r="Q1169" t="s">
        <v>26638</v>
      </c>
      <c r="R1169" t="s">
        <v>26</v>
      </c>
      <c r="S1169" s="4" t="str">
        <f>IF(C1169="","",_xlfn.IFNA(_xlfn.XLOOKUP(C1169,'CADASTRO CLIENTE'!$B$2:$B$9815,'CADASTRO CLIENTE'!$C$2:$C$9815),"NÃO ENCONTRADO"))</f>
        <v>KROMA ENERGIA</v>
      </c>
    </row>
    <row r="1170" spans="1:19" hidden="1" x14ac:dyDescent="0.3">
      <c r="A1170" t="s">
        <v>19</v>
      </c>
      <c r="B1170" t="s">
        <v>163</v>
      </c>
      <c r="C1170" t="s">
        <v>164</v>
      </c>
      <c r="D1170" t="s">
        <v>165</v>
      </c>
      <c r="F1170" s="1">
        <v>46210</v>
      </c>
      <c r="G1170" s="1">
        <v>46210</v>
      </c>
      <c r="H1170">
        <v>99</v>
      </c>
      <c r="I1170" s="1">
        <v>46217</v>
      </c>
      <c r="J1170" s="2">
        <v>46023</v>
      </c>
      <c r="K1170">
        <v>0</v>
      </c>
      <c r="L1170" s="1">
        <v>46217</v>
      </c>
      <c r="M1170">
        <v>0</v>
      </c>
      <c r="N1170" s="3">
        <v>1826.77</v>
      </c>
      <c r="O1170" t="s">
        <v>23</v>
      </c>
      <c r="P1170" t="s">
        <v>24</v>
      </c>
      <c r="Q1170" t="s">
        <v>1945</v>
      </c>
      <c r="R1170" t="s">
        <v>26</v>
      </c>
      <c r="S1170" s="4" t="str">
        <f>IF(C1170="","",_xlfn.IFNA(_xlfn.XLOOKUP(C1170,'CADASTRO CLIENTE'!$B$2:$B$9815,'CADASTRO CLIENTE'!$C$2:$C$9815),"NÃO ENCONTRADO"))</f>
        <v>DAEP</v>
      </c>
    </row>
    <row r="1171" spans="1:19" hidden="1" x14ac:dyDescent="0.3">
      <c r="A1171" t="s">
        <v>47</v>
      </c>
      <c r="B1171" t="s">
        <v>31</v>
      </c>
      <c r="C1171" t="s">
        <v>2022</v>
      </c>
      <c r="D1171" t="s">
        <v>2023</v>
      </c>
      <c r="K1171">
        <v>0</v>
      </c>
      <c r="L1171" s="1">
        <v>46288</v>
      </c>
      <c r="M1171">
        <v>0</v>
      </c>
      <c r="N1171">
        <v>692.12</v>
      </c>
      <c r="O1171" t="s">
        <v>23</v>
      </c>
      <c r="P1171" t="s">
        <v>207</v>
      </c>
      <c r="Q1171" t="s">
        <v>26667</v>
      </c>
      <c r="R1171" t="s">
        <v>26</v>
      </c>
      <c r="S1171" s="4" t="str">
        <f>IF(C1171="","",_xlfn.IFNA(_xlfn.XLOOKUP(C1171,'CADASTRO CLIENTE'!$B$2:$B$9815,'CADASTRO CLIENTE'!$C$2:$C$9815),"NÃO ENCONTRADO"))</f>
        <v>CT RENAL</v>
      </c>
    </row>
    <row r="1172" spans="1:19" hidden="1" x14ac:dyDescent="0.3">
      <c r="A1172" t="s">
        <v>19</v>
      </c>
      <c r="B1172" t="s">
        <v>20</v>
      </c>
      <c r="C1172" t="s">
        <v>88</v>
      </c>
      <c r="D1172" t="s">
        <v>89</v>
      </c>
      <c r="F1172" s="1">
        <v>46205</v>
      </c>
      <c r="G1172" s="1">
        <v>46205</v>
      </c>
      <c r="H1172">
        <v>48307</v>
      </c>
      <c r="I1172" s="1">
        <v>46218</v>
      </c>
      <c r="J1172" s="2">
        <v>46023</v>
      </c>
      <c r="K1172">
        <v>0</v>
      </c>
      <c r="L1172" s="1">
        <v>46238</v>
      </c>
      <c r="M1172">
        <v>118.66</v>
      </c>
      <c r="N1172" s="3">
        <v>4508.12</v>
      </c>
      <c r="O1172" t="s">
        <v>23</v>
      </c>
      <c r="P1172" t="s">
        <v>24</v>
      </c>
      <c r="Q1172" t="s">
        <v>540</v>
      </c>
      <c r="R1172" t="s">
        <v>26</v>
      </c>
      <c r="S1172" s="4" t="str">
        <f>IF(C1172="","",_xlfn.IFNA(_xlfn.XLOOKUP(C1172,'CADASTRO CLIENTE'!$B$2:$B$9815,'CADASTRO CLIENTE'!$C$2:$C$9815),"NÃO ENCONTRADO"))</f>
        <v>SKYFIT PAULO AFONSO</v>
      </c>
    </row>
    <row r="1173" spans="1:19" hidden="1" x14ac:dyDescent="0.3">
      <c r="A1173" t="s">
        <v>19</v>
      </c>
      <c r="B1173" t="s">
        <v>20</v>
      </c>
      <c r="C1173" t="s">
        <v>1475</v>
      </c>
      <c r="D1173" t="s">
        <v>1476</v>
      </c>
      <c r="F1173" s="1">
        <v>46205</v>
      </c>
      <c r="G1173" s="1">
        <v>46205</v>
      </c>
      <c r="H1173">
        <v>48347</v>
      </c>
      <c r="I1173" s="1">
        <v>46218</v>
      </c>
      <c r="J1173" s="2">
        <v>46023</v>
      </c>
      <c r="K1173">
        <v>0</v>
      </c>
      <c r="L1173" s="1">
        <v>46234</v>
      </c>
      <c r="M1173">
        <v>42.82</v>
      </c>
      <c r="N1173" s="3">
        <v>1760.76</v>
      </c>
      <c r="O1173" t="s">
        <v>23</v>
      </c>
      <c r="P1173" t="s">
        <v>24</v>
      </c>
      <c r="Q1173" t="s">
        <v>1477</v>
      </c>
      <c r="R1173" t="s">
        <v>26</v>
      </c>
      <c r="S1173" s="4" t="str">
        <f>IF(C1173="","",_xlfn.IFNA(_xlfn.XLOOKUP(C1173,'CADASTRO CLIENTE'!$B$2:$B$9815,'CADASTRO CLIENTE'!$C$2:$C$9815),"NÃO ENCONTRADO"))</f>
        <v>DONA SANTA</v>
      </c>
    </row>
    <row r="1174" spans="1:19" hidden="1" x14ac:dyDescent="0.3">
      <c r="A1174" t="s">
        <v>19</v>
      </c>
      <c r="B1174" t="s">
        <v>20</v>
      </c>
      <c r="C1174" t="s">
        <v>889</v>
      </c>
      <c r="D1174" t="s">
        <v>217</v>
      </c>
      <c r="F1174" s="1">
        <v>46238</v>
      </c>
      <c r="G1174" s="1">
        <v>46238</v>
      </c>
      <c r="H1174">
        <v>49518</v>
      </c>
      <c r="I1174" s="1">
        <v>46244</v>
      </c>
      <c r="J1174" s="2">
        <v>46023</v>
      </c>
      <c r="K1174">
        <v>0</v>
      </c>
      <c r="L1174" s="1">
        <v>46244</v>
      </c>
      <c r="M1174">
        <v>0</v>
      </c>
      <c r="N1174" s="3">
        <v>6673.52</v>
      </c>
      <c r="O1174" t="s">
        <v>23</v>
      </c>
      <c r="P1174" t="s">
        <v>24</v>
      </c>
      <c r="Q1174" t="s">
        <v>890</v>
      </c>
      <c r="R1174" t="s">
        <v>26</v>
      </c>
      <c r="S1174" s="4" t="str">
        <f>IF(C1174="","",_xlfn.IFNA(_xlfn.XLOOKUP(C1174,'CADASTRO CLIENTE'!$B$2:$B$9815,'CADASTRO CLIENTE'!$C$2:$C$9815),"NÃO ENCONTRADO"))</f>
        <v>SENAI IPOJUCA</v>
      </c>
    </row>
    <row r="1175" spans="1:19" hidden="1" x14ac:dyDescent="0.3">
      <c r="A1175" t="s">
        <v>47</v>
      </c>
      <c r="B1175" t="s">
        <v>31</v>
      </c>
      <c r="C1175" t="s">
        <v>2837</v>
      </c>
      <c r="D1175" t="s">
        <v>2838</v>
      </c>
      <c r="K1175">
        <v>0</v>
      </c>
      <c r="L1175" s="1">
        <v>46204</v>
      </c>
      <c r="M1175">
        <v>0</v>
      </c>
      <c r="N1175">
        <v>566.89</v>
      </c>
      <c r="O1175" t="s">
        <v>23</v>
      </c>
      <c r="P1175" t="s">
        <v>34</v>
      </c>
      <c r="Q1175" t="s">
        <v>2839</v>
      </c>
      <c r="R1175" t="s">
        <v>26</v>
      </c>
      <c r="S1175" s="4" t="str">
        <f>IF(C1175="","",_xlfn.IFNA(_xlfn.XLOOKUP(C1175,'CADASTRO CLIENTE'!$B$2:$B$9815,'CADASTRO CLIENTE'!$C$2:$C$9815),"NÃO ENCONTRADO"))</f>
        <v>DEMOCRITO</v>
      </c>
    </row>
    <row r="1176" spans="1:19" hidden="1" x14ac:dyDescent="0.3">
      <c r="A1176" t="s">
        <v>47</v>
      </c>
      <c r="B1176" t="s">
        <v>31</v>
      </c>
      <c r="C1176" t="s">
        <v>3257</v>
      </c>
      <c r="D1176" t="s">
        <v>3258</v>
      </c>
      <c r="K1176">
        <v>0</v>
      </c>
      <c r="L1176" s="1">
        <v>46288</v>
      </c>
      <c r="M1176">
        <v>0</v>
      </c>
      <c r="N1176">
        <v>997.16</v>
      </c>
      <c r="O1176" t="s">
        <v>23</v>
      </c>
      <c r="P1176" t="s">
        <v>207</v>
      </c>
      <c r="Q1176" t="s">
        <v>26660</v>
      </c>
      <c r="R1176" t="s">
        <v>26</v>
      </c>
      <c r="S1176" s="4" t="str">
        <f>IF(C1176="","",_xlfn.IFNA(_xlfn.XLOOKUP(C1176,'CADASTRO CLIENTE'!$B$2:$B$9815,'CADASTRO CLIENTE'!$C$2:$C$9815),"NÃO ENCONTRADO"))</f>
        <v>ARMAZENNA 01</v>
      </c>
    </row>
    <row r="1177" spans="1:19" hidden="1" x14ac:dyDescent="0.3">
      <c r="A1177" t="s">
        <v>19</v>
      </c>
      <c r="B1177" t="s">
        <v>20</v>
      </c>
      <c r="C1177" t="s">
        <v>789</v>
      </c>
      <c r="D1177" t="s">
        <v>790</v>
      </c>
      <c r="F1177" s="1">
        <v>46267</v>
      </c>
      <c r="G1177" s="1">
        <v>46267</v>
      </c>
      <c r="H1177">
        <v>50298</v>
      </c>
      <c r="I1177" s="1">
        <v>46274</v>
      </c>
      <c r="J1177" s="2">
        <v>46023</v>
      </c>
      <c r="K1177">
        <v>0</v>
      </c>
      <c r="L1177" s="1">
        <v>46274</v>
      </c>
      <c r="M1177">
        <v>0</v>
      </c>
      <c r="N1177" s="3">
        <v>542286.72</v>
      </c>
      <c r="O1177" t="s">
        <v>23</v>
      </c>
      <c r="P1177" t="s">
        <v>791</v>
      </c>
      <c r="Q1177" t="s">
        <v>2424</v>
      </c>
      <c r="R1177" t="s">
        <v>26</v>
      </c>
      <c r="S1177" s="4" t="str">
        <f>IF(C1177="","",_xlfn.IFNA(_xlfn.XLOOKUP(C1177,'CADASTRO CLIENTE'!$B$2:$B$9815,'CADASTRO CLIENTE'!$C$2:$C$9815),"NÃO ENCONTRADO"))</f>
        <v>LUX ENERGY</v>
      </c>
    </row>
    <row r="1178" spans="1:19" hidden="1" x14ac:dyDescent="0.3">
      <c r="A1178" t="s">
        <v>19</v>
      </c>
      <c r="B1178" t="s">
        <v>20</v>
      </c>
      <c r="C1178" t="s">
        <v>1760</v>
      </c>
      <c r="D1178" t="s">
        <v>1761</v>
      </c>
      <c r="F1178" s="1">
        <v>46239</v>
      </c>
      <c r="G1178" s="1">
        <v>46239</v>
      </c>
      <c r="H1178">
        <v>49876</v>
      </c>
      <c r="I1178" s="1">
        <v>46249</v>
      </c>
      <c r="J1178" s="2">
        <v>46023</v>
      </c>
      <c r="K1178">
        <v>0</v>
      </c>
      <c r="L1178" s="1">
        <v>46254</v>
      </c>
      <c r="M1178">
        <v>0</v>
      </c>
      <c r="N1178" s="3">
        <v>7490.13</v>
      </c>
      <c r="O1178" t="s">
        <v>23</v>
      </c>
      <c r="P1178" t="s">
        <v>24</v>
      </c>
      <c r="Q1178" t="s">
        <v>1762</v>
      </c>
      <c r="R1178" t="s">
        <v>26</v>
      </c>
      <c r="S1178" s="4" t="str">
        <f>IF(C1178="","",_xlfn.IFNA(_xlfn.XLOOKUP(C1178,'CADASTRO CLIENTE'!$B$2:$B$9815,'CADASTRO CLIENTE'!$C$2:$C$9815),"NÃO ENCONTRADO"))</f>
        <v>PIPOCAS GRAVATA</v>
      </c>
    </row>
    <row r="1179" spans="1:19" hidden="1" x14ac:dyDescent="0.3">
      <c r="A1179" t="s">
        <v>47</v>
      </c>
      <c r="B1179" t="s">
        <v>31</v>
      </c>
      <c r="C1179" t="s">
        <v>959</v>
      </c>
      <c r="D1179" t="s">
        <v>960</v>
      </c>
      <c r="K1179">
        <v>0</v>
      </c>
      <c r="L1179" s="1">
        <v>46283</v>
      </c>
      <c r="M1179">
        <v>387.73</v>
      </c>
      <c r="N1179" s="3">
        <v>1485.6</v>
      </c>
      <c r="O1179" t="s">
        <v>23</v>
      </c>
      <c r="P1179" t="s">
        <v>34</v>
      </c>
      <c r="Q1179" t="s">
        <v>5034</v>
      </c>
      <c r="R1179" t="s">
        <v>26</v>
      </c>
      <c r="S1179" s="4" t="str">
        <f>IF(C1179="","",_xlfn.IFNA(_xlfn.XLOOKUP(C1179,'CADASTRO CLIENTE'!$B$2:$B$9815,'CADASTRO CLIENTE'!$C$2:$C$9815),"NÃO ENCONTRADO"))</f>
        <v>HOT SAT</v>
      </c>
    </row>
    <row r="1180" spans="1:19" hidden="1" x14ac:dyDescent="0.3">
      <c r="A1180" t="s">
        <v>19</v>
      </c>
      <c r="B1180" t="s">
        <v>60</v>
      </c>
      <c r="C1180" t="s">
        <v>35</v>
      </c>
      <c r="D1180" t="s">
        <v>36</v>
      </c>
      <c r="F1180" s="1">
        <v>46251</v>
      </c>
      <c r="G1180" s="1">
        <v>46251</v>
      </c>
      <c r="H1180">
        <v>1527</v>
      </c>
      <c r="I1180" s="1">
        <v>46264</v>
      </c>
      <c r="J1180" s="2">
        <v>46023</v>
      </c>
      <c r="K1180">
        <v>0</v>
      </c>
      <c r="L1180" s="1">
        <v>46265</v>
      </c>
      <c r="M1180">
        <v>0</v>
      </c>
      <c r="N1180" s="3">
        <v>27954</v>
      </c>
      <c r="O1180" t="s">
        <v>23</v>
      </c>
      <c r="P1180" t="s">
        <v>63</v>
      </c>
      <c r="Q1180" t="s">
        <v>1287</v>
      </c>
      <c r="R1180" t="s">
        <v>26</v>
      </c>
      <c r="S1180" s="4" t="str">
        <f>IF(C1180="","",_xlfn.IFNA(_xlfn.XLOOKUP(C1180,'CADASTRO CLIENTE'!$B$2:$B$9815,'CADASTRO CLIENTE'!$C$2:$C$9815),"NÃO ENCONTRADO"))</f>
        <v>COELCE</v>
      </c>
    </row>
    <row r="1181" spans="1:19" hidden="1" x14ac:dyDescent="0.3">
      <c r="A1181" t="s">
        <v>19</v>
      </c>
      <c r="B1181" t="s">
        <v>20</v>
      </c>
      <c r="C1181" t="s">
        <v>2192</v>
      </c>
      <c r="D1181" t="s">
        <v>1622</v>
      </c>
      <c r="F1181" s="1">
        <v>46239</v>
      </c>
      <c r="G1181" s="1">
        <v>46239</v>
      </c>
      <c r="H1181">
        <v>49855</v>
      </c>
      <c r="I1181" s="1">
        <v>46249</v>
      </c>
      <c r="J1181" s="2">
        <v>46023</v>
      </c>
      <c r="K1181">
        <v>0</v>
      </c>
      <c r="L1181" s="1">
        <v>46251</v>
      </c>
      <c r="M1181">
        <v>0</v>
      </c>
      <c r="N1181" s="3">
        <v>11007.15</v>
      </c>
      <c r="O1181" t="s">
        <v>23</v>
      </c>
      <c r="P1181" t="s">
        <v>24</v>
      </c>
      <c r="Q1181" t="s">
        <v>2193</v>
      </c>
      <c r="R1181" t="s">
        <v>26</v>
      </c>
      <c r="S1181" s="4" t="str">
        <f>IF(C1181="","",_xlfn.IFNA(_xlfn.XLOOKUP(C1181,'CADASTRO CLIENTE'!$B$2:$B$9815,'CADASTRO CLIENTE'!$C$2:$C$9815),"NÃO ENCONTRADO"))</f>
        <v>INSPIRA 33</v>
      </c>
    </row>
    <row r="1182" spans="1:19" hidden="1" x14ac:dyDescent="0.3">
      <c r="A1182" t="s">
        <v>19</v>
      </c>
      <c r="B1182" t="s">
        <v>74</v>
      </c>
      <c r="C1182" t="s">
        <v>269</v>
      </c>
      <c r="D1182" t="s">
        <v>270</v>
      </c>
      <c r="F1182" s="1">
        <v>46209</v>
      </c>
      <c r="G1182" s="1">
        <v>46209</v>
      </c>
      <c r="H1182">
        <v>1063</v>
      </c>
      <c r="I1182" s="1">
        <v>46211</v>
      </c>
      <c r="J1182" s="2">
        <v>46023</v>
      </c>
      <c r="K1182">
        <v>0</v>
      </c>
      <c r="L1182" s="1">
        <v>46211</v>
      </c>
      <c r="M1182">
        <v>0</v>
      </c>
      <c r="N1182" s="3">
        <v>68371.199999999997</v>
      </c>
      <c r="O1182" t="s">
        <v>23</v>
      </c>
      <c r="P1182" t="s">
        <v>24</v>
      </c>
      <c r="Q1182" t="s">
        <v>271</v>
      </c>
      <c r="R1182" t="s">
        <v>26</v>
      </c>
      <c r="S1182" s="4" t="str">
        <f>IF(C1182="","",_xlfn.IFNA(_xlfn.XLOOKUP(C1182,'CADASTRO CLIENTE'!$B$2:$B$9815,'CADASTRO CLIENTE'!$C$2:$C$9815),"NÃO ENCONTRADO"))</f>
        <v>DURAMETAL</v>
      </c>
    </row>
    <row r="1183" spans="1:19" hidden="1" x14ac:dyDescent="0.3">
      <c r="A1183" t="s">
        <v>19</v>
      </c>
      <c r="B1183" t="s">
        <v>20</v>
      </c>
      <c r="C1183" t="s">
        <v>1085</v>
      </c>
      <c r="D1183" t="s">
        <v>1086</v>
      </c>
      <c r="F1183" s="1">
        <v>46237</v>
      </c>
      <c r="G1183" s="1">
        <v>46237</v>
      </c>
      <c r="H1183">
        <v>49425</v>
      </c>
      <c r="I1183" s="1">
        <v>46244</v>
      </c>
      <c r="J1183" s="2">
        <v>46023</v>
      </c>
      <c r="K1183">
        <v>0</v>
      </c>
      <c r="L1183" s="1">
        <v>46244</v>
      </c>
      <c r="M1183">
        <v>0</v>
      </c>
      <c r="N1183" s="3">
        <v>828012.63</v>
      </c>
      <c r="O1183" t="s">
        <v>23</v>
      </c>
      <c r="P1183" t="s">
        <v>24</v>
      </c>
      <c r="Q1183" t="s">
        <v>2497</v>
      </c>
      <c r="R1183" t="s">
        <v>26</v>
      </c>
      <c r="S1183" s="4" t="str">
        <f>IF(C1183="","",_xlfn.IFNA(_xlfn.XLOOKUP(C1183,'CADASTRO CLIENTE'!$B$2:$B$9815,'CADASTRO CLIENTE'!$C$2:$C$9815),"NÃO ENCONTRADO"))</f>
        <v>ACANTHUS</v>
      </c>
    </row>
    <row r="1184" spans="1:19" hidden="1" x14ac:dyDescent="0.3">
      <c r="A1184" t="s">
        <v>19</v>
      </c>
      <c r="B1184" t="s">
        <v>20</v>
      </c>
      <c r="C1184" t="s">
        <v>801</v>
      </c>
      <c r="D1184" t="s">
        <v>0</v>
      </c>
      <c r="F1184" s="1">
        <v>46238</v>
      </c>
      <c r="G1184" s="1">
        <v>46238</v>
      </c>
      <c r="H1184">
        <v>49452</v>
      </c>
      <c r="I1184" s="1">
        <v>46244</v>
      </c>
      <c r="J1184" s="2">
        <v>46023</v>
      </c>
      <c r="K1184">
        <v>0</v>
      </c>
      <c r="L1184" s="1">
        <v>46244</v>
      </c>
      <c r="M1184">
        <v>0</v>
      </c>
      <c r="N1184" s="3">
        <v>17218.68</v>
      </c>
      <c r="O1184" t="s">
        <v>23</v>
      </c>
      <c r="P1184" t="s">
        <v>24</v>
      </c>
      <c r="Q1184" t="s">
        <v>2312</v>
      </c>
      <c r="R1184" t="s">
        <v>26</v>
      </c>
      <c r="S1184" s="4" t="str">
        <f>IF(C1184="","",_xlfn.IFNA(_xlfn.XLOOKUP(C1184,'CADASTRO CLIENTE'!$B$2:$B$9815,'CADASTRO CLIENTE'!$C$2:$C$9815),"NÃO ENCONTRADO"))</f>
        <v>SUP. SAN FRANCISCO</v>
      </c>
    </row>
    <row r="1185" spans="1:19" hidden="1" x14ac:dyDescent="0.3">
      <c r="A1185" t="s">
        <v>19</v>
      </c>
      <c r="B1185" t="s">
        <v>74</v>
      </c>
      <c r="C1185" t="s">
        <v>269</v>
      </c>
      <c r="D1185" t="s">
        <v>270</v>
      </c>
      <c r="F1185" s="1">
        <v>46209</v>
      </c>
      <c r="G1185" s="1">
        <v>46209</v>
      </c>
      <c r="H1185">
        <v>1062</v>
      </c>
      <c r="I1185" s="1">
        <v>46211</v>
      </c>
      <c r="J1185" s="2">
        <v>46023</v>
      </c>
      <c r="K1185">
        <v>0</v>
      </c>
      <c r="L1185" s="1">
        <v>46211</v>
      </c>
      <c r="M1185">
        <v>0</v>
      </c>
      <c r="N1185" s="3">
        <v>1010073.6</v>
      </c>
      <c r="O1185" t="s">
        <v>23</v>
      </c>
      <c r="P1185" t="s">
        <v>24</v>
      </c>
      <c r="Q1185" t="s">
        <v>1891</v>
      </c>
      <c r="R1185" t="s">
        <v>26</v>
      </c>
      <c r="S1185" s="4" t="str">
        <f>IF(C1185="","",_xlfn.IFNA(_xlfn.XLOOKUP(C1185,'CADASTRO CLIENTE'!$B$2:$B$9815,'CADASTRO CLIENTE'!$C$2:$C$9815),"NÃO ENCONTRADO"))</f>
        <v>DURAMETAL</v>
      </c>
    </row>
    <row r="1186" spans="1:19" hidden="1" x14ac:dyDescent="0.3">
      <c r="A1186" t="s">
        <v>19</v>
      </c>
      <c r="B1186" t="s">
        <v>20</v>
      </c>
      <c r="C1186" t="s">
        <v>240</v>
      </c>
      <c r="D1186" t="s">
        <v>241</v>
      </c>
      <c r="F1186" s="1">
        <v>46242</v>
      </c>
      <c r="G1186" s="1">
        <v>46242</v>
      </c>
      <c r="H1186">
        <v>50104</v>
      </c>
      <c r="I1186" s="1">
        <v>46244</v>
      </c>
      <c r="J1186" s="2">
        <v>46023</v>
      </c>
      <c r="K1186">
        <v>0</v>
      </c>
      <c r="L1186" s="1">
        <v>46245</v>
      </c>
      <c r="M1186">
        <v>0</v>
      </c>
      <c r="N1186" s="3">
        <v>33326.83</v>
      </c>
      <c r="O1186" t="s">
        <v>23</v>
      </c>
      <c r="P1186" t="s">
        <v>148</v>
      </c>
      <c r="Q1186" t="s">
        <v>2808</v>
      </c>
      <c r="R1186" t="s">
        <v>26</v>
      </c>
      <c r="S1186" s="4" t="str">
        <f>IF(C1186="","",_xlfn.IFNA(_xlfn.XLOOKUP(C1186,'CADASTRO CLIENTE'!$B$2:$B$9815,'CADASTRO CLIENTE'!$C$2:$C$9815),"NÃO ENCONTRADO"))</f>
        <v>DUCOCO ALIMENTOS ES</v>
      </c>
    </row>
    <row r="1187" spans="1:19" hidden="1" x14ac:dyDescent="0.3">
      <c r="A1187" t="s">
        <v>47</v>
      </c>
      <c r="B1187" t="s">
        <v>31</v>
      </c>
      <c r="C1187" t="s">
        <v>2403</v>
      </c>
      <c r="D1187" t="s">
        <v>2404</v>
      </c>
      <c r="K1187">
        <v>0</v>
      </c>
      <c r="L1187" s="1">
        <v>46211</v>
      </c>
      <c r="M1187">
        <v>0</v>
      </c>
      <c r="N1187">
        <v>621.09</v>
      </c>
      <c r="O1187" t="s">
        <v>23</v>
      </c>
      <c r="P1187" t="s">
        <v>34</v>
      </c>
      <c r="Q1187" t="s">
        <v>2405</v>
      </c>
      <c r="R1187" t="s">
        <v>26</v>
      </c>
      <c r="S1187" s="4" t="str">
        <f>IF(C1187="","",_xlfn.IFNA(_xlfn.XLOOKUP(C1187,'CADASTRO CLIENTE'!$B$2:$B$9815,'CADASTRO CLIENTE'!$C$2:$C$9815),"NÃO ENCONTRADO"))</f>
        <v>ATLANTIC PESCADOS</v>
      </c>
    </row>
    <row r="1188" spans="1:19" hidden="1" x14ac:dyDescent="0.3">
      <c r="A1188" t="s">
        <v>19</v>
      </c>
      <c r="B1188" t="s">
        <v>60</v>
      </c>
      <c r="C1188" t="s">
        <v>180</v>
      </c>
      <c r="D1188" t="s">
        <v>181</v>
      </c>
      <c r="F1188" s="1">
        <v>46238</v>
      </c>
      <c r="G1188" s="1">
        <v>46238</v>
      </c>
      <c r="H1188">
        <v>1501</v>
      </c>
      <c r="I1188" s="1">
        <v>46249</v>
      </c>
      <c r="J1188" s="2">
        <v>46023</v>
      </c>
      <c r="K1188">
        <v>0</v>
      </c>
      <c r="L1188" s="1">
        <v>46251</v>
      </c>
      <c r="M1188">
        <v>0</v>
      </c>
      <c r="N1188" s="3">
        <v>7273.13</v>
      </c>
      <c r="O1188" t="s">
        <v>23</v>
      </c>
      <c r="P1188" t="s">
        <v>63</v>
      </c>
      <c r="Q1188" t="s">
        <v>1149</v>
      </c>
      <c r="R1188" t="s">
        <v>26</v>
      </c>
      <c r="S1188" s="4" t="str">
        <f>IF(C1188="","",_xlfn.IFNA(_xlfn.XLOOKUP(C1188,'CADASTRO CLIENTE'!$B$2:$B$9815,'CADASTRO CLIENTE'!$C$2:$C$9815),"NÃO ENCONTRADO"))</f>
        <v>ENERGISA SE</v>
      </c>
    </row>
    <row r="1189" spans="1:19" hidden="1" x14ac:dyDescent="0.3">
      <c r="A1189" t="s">
        <v>19</v>
      </c>
      <c r="B1189" t="s">
        <v>20</v>
      </c>
      <c r="C1189" t="s">
        <v>101</v>
      </c>
      <c r="D1189" t="s">
        <v>102</v>
      </c>
      <c r="F1189" s="1">
        <v>46205</v>
      </c>
      <c r="G1189" s="1">
        <v>46205</v>
      </c>
      <c r="H1189">
        <v>48309</v>
      </c>
      <c r="I1189" s="1">
        <v>46212</v>
      </c>
      <c r="J1189" s="2">
        <v>46023</v>
      </c>
      <c r="K1189">
        <v>0</v>
      </c>
      <c r="L1189" s="1">
        <v>46211</v>
      </c>
      <c r="M1189">
        <v>0</v>
      </c>
      <c r="N1189" s="3">
        <v>475051.66</v>
      </c>
      <c r="O1189" t="s">
        <v>23</v>
      </c>
      <c r="P1189" t="s">
        <v>29</v>
      </c>
      <c r="Q1189" t="s">
        <v>153</v>
      </c>
      <c r="R1189" t="s">
        <v>26</v>
      </c>
      <c r="S1189" s="4" t="str">
        <f>IF(C1189="","",_xlfn.IFNA(_xlfn.XLOOKUP(C1189,'CADASTRO CLIENTE'!$B$2:$B$9815,'CADASTRO CLIENTE'!$C$2:$C$9815),"NÃO ENCONTRADO"))</f>
        <v>ITAPETINGA RN</v>
      </c>
    </row>
    <row r="1190" spans="1:19" hidden="1" x14ac:dyDescent="0.3">
      <c r="A1190" t="s">
        <v>19</v>
      </c>
      <c r="B1190" t="s">
        <v>38</v>
      </c>
      <c r="C1190" t="s">
        <v>39</v>
      </c>
      <c r="D1190" t="s">
        <v>40</v>
      </c>
      <c r="F1190" s="1">
        <v>46212</v>
      </c>
      <c r="G1190" s="1">
        <v>46212</v>
      </c>
      <c r="H1190">
        <v>392</v>
      </c>
      <c r="I1190" s="1">
        <v>46223</v>
      </c>
      <c r="J1190" s="2">
        <v>46023</v>
      </c>
      <c r="K1190">
        <v>0</v>
      </c>
      <c r="L1190" s="1">
        <v>46223</v>
      </c>
      <c r="M1190">
        <v>0</v>
      </c>
      <c r="N1190" s="3">
        <v>8698.92</v>
      </c>
      <c r="O1190" t="s">
        <v>23</v>
      </c>
      <c r="P1190" t="s">
        <v>24</v>
      </c>
      <c r="Q1190" t="s">
        <v>2903</v>
      </c>
      <c r="R1190" t="s">
        <v>26</v>
      </c>
      <c r="S1190" s="4" t="str">
        <f>IF(C1190="","",_xlfn.IFNA(_xlfn.XLOOKUP(C1190,'CADASTRO CLIENTE'!$B$2:$B$9815,'CADASTRO CLIENTE'!$C$2:$C$9815),"NÃO ENCONTRADO"))</f>
        <v>CAGEPA</v>
      </c>
    </row>
    <row r="1191" spans="1:19" hidden="1" x14ac:dyDescent="0.3">
      <c r="A1191" t="s">
        <v>19</v>
      </c>
      <c r="B1191" t="s">
        <v>20</v>
      </c>
      <c r="C1191" t="s">
        <v>2778</v>
      </c>
      <c r="D1191" t="s">
        <v>147</v>
      </c>
      <c r="F1191" s="1">
        <v>46240</v>
      </c>
      <c r="G1191" s="1">
        <v>46240</v>
      </c>
      <c r="H1191">
        <v>50002</v>
      </c>
      <c r="I1191" s="1">
        <v>46259</v>
      </c>
      <c r="J1191" s="2">
        <v>46023</v>
      </c>
      <c r="K1191">
        <v>0</v>
      </c>
      <c r="L1191" s="1">
        <v>46258</v>
      </c>
      <c r="M1191">
        <v>0</v>
      </c>
      <c r="N1191" s="3">
        <v>12607.04</v>
      </c>
      <c r="O1191" t="s">
        <v>23</v>
      </c>
      <c r="P1191" t="s">
        <v>148</v>
      </c>
      <c r="Q1191" t="s">
        <v>2779</v>
      </c>
      <c r="R1191" t="s">
        <v>26</v>
      </c>
      <c r="S1191" s="4" t="str">
        <f>IF(C1191="","",_xlfn.IFNA(_xlfn.XLOOKUP(C1191,'CADASTRO CLIENTE'!$B$2:$B$9815,'CADASTRO CLIENTE'!$C$2:$C$9815),"NÃO ENCONTRADO"))</f>
        <v>NGB - CANOAS</v>
      </c>
    </row>
    <row r="1192" spans="1:19" hidden="1" x14ac:dyDescent="0.3">
      <c r="A1192" t="s">
        <v>19</v>
      </c>
      <c r="B1192" t="s">
        <v>20</v>
      </c>
      <c r="C1192" t="s">
        <v>57</v>
      </c>
      <c r="D1192" t="s">
        <v>58</v>
      </c>
      <c r="F1192" s="1">
        <v>46238</v>
      </c>
      <c r="G1192" s="1">
        <v>46238</v>
      </c>
      <c r="H1192">
        <v>49683</v>
      </c>
      <c r="I1192" s="1">
        <v>46244</v>
      </c>
      <c r="J1192" s="2">
        <v>46023</v>
      </c>
      <c r="K1192">
        <v>0</v>
      </c>
      <c r="L1192" s="1">
        <v>46241</v>
      </c>
      <c r="M1192">
        <v>0</v>
      </c>
      <c r="N1192" s="3">
        <v>3856.11</v>
      </c>
      <c r="O1192" t="s">
        <v>23</v>
      </c>
      <c r="P1192" t="s">
        <v>24</v>
      </c>
      <c r="Q1192" t="s">
        <v>59</v>
      </c>
      <c r="R1192" t="s">
        <v>26</v>
      </c>
      <c r="S1192" s="4" t="str">
        <f>IF(C1192="","",_xlfn.IFNA(_xlfn.XLOOKUP(C1192,'CADASTRO CLIENTE'!$B$2:$B$9815,'CADASTRO CLIENTE'!$C$2:$C$9815),"NÃO ENCONTRADO"))</f>
        <v>UNICHRISTUS - SUL 3</v>
      </c>
    </row>
    <row r="1193" spans="1:19" hidden="1" x14ac:dyDescent="0.3">
      <c r="A1193" t="s">
        <v>47</v>
      </c>
      <c r="B1193" t="s">
        <v>31</v>
      </c>
      <c r="C1193" t="s">
        <v>479</v>
      </c>
      <c r="D1193" t="s">
        <v>480</v>
      </c>
      <c r="K1193">
        <v>0</v>
      </c>
      <c r="L1193" s="1">
        <v>46279</v>
      </c>
      <c r="M1193">
        <v>0</v>
      </c>
      <c r="N1193">
        <v>476.75</v>
      </c>
      <c r="O1193" t="s">
        <v>23</v>
      </c>
      <c r="P1193" t="s">
        <v>207</v>
      </c>
      <c r="Q1193" t="s">
        <v>1279</v>
      </c>
      <c r="R1193" t="s">
        <v>26</v>
      </c>
      <c r="S1193" s="4" t="str">
        <f>IF(C1193="","",_xlfn.IFNA(_xlfn.XLOOKUP(C1193,'CADASTRO CLIENTE'!$B$2:$B$9815,'CADASTRO CLIENTE'!$C$2:$C$9815),"NÃO ENCONTRADO"))</f>
        <v>BISCOITOS E BOLACHAS SKIN</v>
      </c>
    </row>
    <row r="1194" spans="1:19" hidden="1" x14ac:dyDescent="0.3">
      <c r="A1194" t="s">
        <v>19</v>
      </c>
      <c r="B1194" t="s">
        <v>20</v>
      </c>
      <c r="C1194" t="s">
        <v>157</v>
      </c>
      <c r="D1194" t="s">
        <v>158</v>
      </c>
      <c r="F1194" s="1">
        <v>46239</v>
      </c>
      <c r="G1194" s="1">
        <v>46239</v>
      </c>
      <c r="H1194">
        <v>49846</v>
      </c>
      <c r="I1194" s="1">
        <v>46249</v>
      </c>
      <c r="J1194" s="2">
        <v>46023</v>
      </c>
      <c r="K1194">
        <v>0</v>
      </c>
      <c r="L1194" s="1">
        <v>46251</v>
      </c>
      <c r="M1194">
        <v>0</v>
      </c>
      <c r="N1194" s="3">
        <v>1883.28</v>
      </c>
      <c r="O1194" t="s">
        <v>23</v>
      </c>
      <c r="P1194" t="s">
        <v>24</v>
      </c>
      <c r="Q1194" t="s">
        <v>159</v>
      </c>
      <c r="R1194" t="s">
        <v>26</v>
      </c>
      <c r="S1194" s="4" t="str">
        <f>IF(C1194="","",_xlfn.IFNA(_xlfn.XLOOKUP(C1194,'CADASTRO CLIENTE'!$B$2:$B$9815,'CADASTRO CLIENTE'!$C$2:$C$9815),"NÃO ENCONTRADO"))</f>
        <v>INSPIRA UC COD 26</v>
      </c>
    </row>
    <row r="1195" spans="1:19" hidden="1" x14ac:dyDescent="0.3">
      <c r="A1195" t="s">
        <v>47</v>
      </c>
      <c r="B1195" t="s">
        <v>31</v>
      </c>
      <c r="C1195" t="s">
        <v>2435</v>
      </c>
      <c r="D1195" t="s">
        <v>2436</v>
      </c>
      <c r="K1195">
        <v>0</v>
      </c>
      <c r="L1195" s="1">
        <v>46211</v>
      </c>
      <c r="M1195">
        <v>0</v>
      </c>
      <c r="N1195">
        <v>820.65</v>
      </c>
      <c r="O1195" t="s">
        <v>23</v>
      </c>
      <c r="P1195" t="s">
        <v>34</v>
      </c>
      <c r="Q1195" t="s">
        <v>2437</v>
      </c>
      <c r="R1195" t="s">
        <v>26</v>
      </c>
      <c r="S1195" s="4" t="str">
        <f>IF(C1195="","",_xlfn.IFNA(_xlfn.XLOOKUP(C1195,'CADASTRO CLIENTE'!$B$2:$B$9815,'CADASTRO CLIENTE'!$C$2:$C$9815),"NÃO ENCONTRADO"))</f>
        <v>AGUAS THERMAS RESORT</v>
      </c>
    </row>
    <row r="1196" spans="1:19" hidden="1" x14ac:dyDescent="0.3">
      <c r="A1196" t="s">
        <v>47</v>
      </c>
      <c r="B1196" t="s">
        <v>31</v>
      </c>
      <c r="C1196" t="s">
        <v>122</v>
      </c>
      <c r="D1196" t="s">
        <v>123</v>
      </c>
      <c r="K1196">
        <v>0</v>
      </c>
      <c r="L1196" s="1">
        <v>46204</v>
      </c>
      <c r="M1196">
        <v>0</v>
      </c>
      <c r="N1196" s="3">
        <v>1344.07</v>
      </c>
      <c r="O1196" t="s">
        <v>23</v>
      </c>
      <c r="P1196" t="s">
        <v>34</v>
      </c>
      <c r="Q1196" t="s">
        <v>1572</v>
      </c>
      <c r="R1196" t="s">
        <v>26</v>
      </c>
      <c r="S1196" s="4" t="str">
        <f>IF(C1196="","",_xlfn.IFNA(_xlfn.XLOOKUP(C1196,'CADASTRO CLIENTE'!$B$2:$B$9815,'CADASTRO CLIENTE'!$C$2:$C$9815),"NÃO ENCONTRADO"))</f>
        <v>NASSAU EDITORA</v>
      </c>
    </row>
    <row r="1197" spans="1:19" hidden="1" x14ac:dyDescent="0.3">
      <c r="A1197" t="s">
        <v>19</v>
      </c>
      <c r="B1197" t="s">
        <v>20</v>
      </c>
      <c r="C1197" t="s">
        <v>54</v>
      </c>
      <c r="D1197" t="s">
        <v>55</v>
      </c>
      <c r="F1197" s="1">
        <v>46206</v>
      </c>
      <c r="G1197" s="1">
        <v>46206</v>
      </c>
      <c r="H1197">
        <v>48646</v>
      </c>
      <c r="I1197" s="1">
        <v>46211</v>
      </c>
      <c r="J1197" s="2">
        <v>46023</v>
      </c>
      <c r="K1197">
        <v>0</v>
      </c>
      <c r="L1197" s="1">
        <v>46211</v>
      </c>
      <c r="M1197">
        <v>0</v>
      </c>
      <c r="N1197" s="3">
        <v>5106.46</v>
      </c>
      <c r="O1197" t="s">
        <v>23</v>
      </c>
      <c r="P1197" t="s">
        <v>24</v>
      </c>
      <c r="Q1197" t="s">
        <v>2540</v>
      </c>
      <c r="R1197" t="s">
        <v>26</v>
      </c>
      <c r="S1197" s="4" t="str">
        <f>IF(C1197="","",_xlfn.IFNA(_xlfn.XLOOKUP(C1197,'CADASTRO CLIENTE'!$B$2:$B$9815,'CADASTRO CLIENTE'!$C$2:$C$9815),"NÃO ENCONTRADO"))</f>
        <v>SESI VASCO</v>
      </c>
    </row>
    <row r="1198" spans="1:19" hidden="1" x14ac:dyDescent="0.3">
      <c r="A1198" t="s">
        <v>19</v>
      </c>
      <c r="B1198" t="s">
        <v>74</v>
      </c>
      <c r="C1198" t="s">
        <v>243</v>
      </c>
      <c r="D1198" t="s">
        <v>76</v>
      </c>
      <c r="F1198" s="1">
        <v>46210</v>
      </c>
      <c r="G1198" s="1">
        <v>46210</v>
      </c>
      <c r="H1198">
        <v>1073</v>
      </c>
      <c r="I1198" s="1">
        <v>46211</v>
      </c>
      <c r="J1198" s="2">
        <v>46023</v>
      </c>
      <c r="K1198">
        <v>0</v>
      </c>
      <c r="L1198" s="1">
        <v>46212</v>
      </c>
      <c r="M1198">
        <v>0</v>
      </c>
      <c r="N1198" s="3">
        <v>28599.82</v>
      </c>
      <c r="O1198" t="s">
        <v>23</v>
      </c>
      <c r="P1198" t="s">
        <v>77</v>
      </c>
      <c r="Q1198" t="s">
        <v>2774</v>
      </c>
      <c r="R1198" t="s">
        <v>26</v>
      </c>
      <c r="S1198" s="4" t="str">
        <f>IF(C1198="","",_xlfn.IFNA(_xlfn.XLOOKUP(C1198,'CADASTRO CLIENTE'!$B$2:$B$9815,'CADASTRO CLIENTE'!$C$2:$C$9815),"NÃO ENCONTRADO"))</f>
        <v>COMETA - PRES. KENNEDY</v>
      </c>
    </row>
    <row r="1199" spans="1:19" hidden="1" x14ac:dyDescent="0.3">
      <c r="A1199" t="s">
        <v>19</v>
      </c>
      <c r="B1199" t="s">
        <v>60</v>
      </c>
      <c r="C1199" t="s">
        <v>332</v>
      </c>
      <c r="D1199" t="s">
        <v>333</v>
      </c>
      <c r="F1199" s="1">
        <v>46206</v>
      </c>
      <c r="G1199" s="1">
        <v>46206</v>
      </c>
      <c r="H1199">
        <v>1434</v>
      </c>
      <c r="I1199" s="1">
        <v>46218</v>
      </c>
      <c r="J1199" s="2">
        <v>46023</v>
      </c>
      <c r="K1199">
        <v>0</v>
      </c>
      <c r="L1199" s="1">
        <v>46218</v>
      </c>
      <c r="M1199">
        <v>0</v>
      </c>
      <c r="N1199" s="3">
        <v>29081.3</v>
      </c>
      <c r="O1199" t="s">
        <v>23</v>
      </c>
      <c r="P1199" t="s">
        <v>63</v>
      </c>
      <c r="Q1199" t="s">
        <v>2922</v>
      </c>
      <c r="R1199" t="s">
        <v>26</v>
      </c>
      <c r="S1199" s="4" t="str">
        <f>IF(C1199="","",_xlfn.IFNA(_xlfn.XLOOKUP(C1199,'CADASTRO CLIENTE'!$B$2:$B$9815,'CADASTRO CLIENTE'!$C$2:$C$9815),"NÃO ENCONTRADO"))</f>
        <v>AMPLA</v>
      </c>
    </row>
    <row r="1200" spans="1:19" hidden="1" x14ac:dyDescent="0.3">
      <c r="A1200" t="s">
        <v>47</v>
      </c>
      <c r="B1200" t="s">
        <v>20</v>
      </c>
      <c r="C1200" t="s">
        <v>727</v>
      </c>
      <c r="D1200" t="s">
        <v>147</v>
      </c>
      <c r="K1200">
        <v>0</v>
      </c>
      <c r="L1200" s="1">
        <v>46237</v>
      </c>
      <c r="M1200">
        <v>0</v>
      </c>
      <c r="N1200">
        <v>200.71</v>
      </c>
      <c r="O1200" t="s">
        <v>23</v>
      </c>
      <c r="P1200" t="s">
        <v>148</v>
      </c>
      <c r="Q1200" t="s">
        <v>2904</v>
      </c>
      <c r="R1200" t="s">
        <v>26</v>
      </c>
      <c r="S1200" s="4" t="str">
        <f>IF(C1200="","",_xlfn.IFNA(_xlfn.XLOOKUP(C1200,'CADASTRO CLIENTE'!$B$2:$B$9815,'CADASTRO CLIENTE'!$C$2:$C$9815),"NÃO ENCONTRADO"))</f>
        <v>NGD-PASSO FUNDO-RS</v>
      </c>
    </row>
    <row r="1201" spans="1:19" hidden="1" x14ac:dyDescent="0.3">
      <c r="A1201" t="s">
        <v>19</v>
      </c>
      <c r="B1201" t="s">
        <v>20</v>
      </c>
      <c r="C1201" t="s">
        <v>174</v>
      </c>
      <c r="D1201" t="s">
        <v>175</v>
      </c>
      <c r="F1201" s="1">
        <v>46268</v>
      </c>
      <c r="G1201" s="1">
        <v>46268</v>
      </c>
      <c r="H1201">
        <v>50537</v>
      </c>
      <c r="I1201" s="1">
        <v>46274</v>
      </c>
      <c r="J1201" s="2">
        <v>46023</v>
      </c>
      <c r="K1201">
        <v>0</v>
      </c>
      <c r="L1201" s="1">
        <v>46274</v>
      </c>
      <c r="M1201">
        <v>0</v>
      </c>
      <c r="N1201" s="3">
        <v>26446.35</v>
      </c>
      <c r="O1201" t="s">
        <v>23</v>
      </c>
      <c r="P1201" t="s">
        <v>24</v>
      </c>
      <c r="Q1201" t="s">
        <v>176</v>
      </c>
      <c r="R1201" t="s">
        <v>26</v>
      </c>
      <c r="S1201" s="4" t="str">
        <f>IF(C1201="","",_xlfn.IFNA(_xlfn.XLOOKUP(C1201,'CADASTRO CLIENTE'!$B$2:$B$9815,'CADASTRO CLIENTE'!$C$2:$C$9815),"NÃO ENCONTRADO"))</f>
        <v>DINIZ SUPER - J.N.</v>
      </c>
    </row>
    <row r="1202" spans="1:19" hidden="1" x14ac:dyDescent="0.3">
      <c r="A1202" t="s">
        <v>19</v>
      </c>
      <c r="B1202" t="s">
        <v>20</v>
      </c>
      <c r="C1202" t="s">
        <v>662</v>
      </c>
      <c r="D1202" t="s">
        <v>663</v>
      </c>
      <c r="F1202" s="1">
        <v>46268</v>
      </c>
      <c r="G1202" s="1">
        <v>46268</v>
      </c>
      <c r="H1202">
        <v>50559</v>
      </c>
      <c r="I1202" s="1">
        <v>46274</v>
      </c>
      <c r="J1202" s="2">
        <v>46023</v>
      </c>
      <c r="K1202">
        <v>0</v>
      </c>
      <c r="L1202" s="1">
        <v>46274</v>
      </c>
      <c r="M1202">
        <v>0</v>
      </c>
      <c r="N1202" s="3">
        <v>28926.42</v>
      </c>
      <c r="O1202" t="s">
        <v>23</v>
      </c>
      <c r="P1202" t="s">
        <v>24</v>
      </c>
      <c r="Q1202" t="s">
        <v>2818</v>
      </c>
      <c r="R1202" t="s">
        <v>26</v>
      </c>
      <c r="S1202" s="4" t="str">
        <f>IF(C1202="","",_xlfn.IFNA(_xlfn.XLOOKUP(C1202,'CADASTRO CLIENTE'!$B$2:$B$9815,'CADASTRO CLIENTE'!$C$2:$C$9815),"NÃO ENCONTRADO"))</f>
        <v>SENDAS DISTRIBUIDORA</v>
      </c>
    </row>
    <row r="1203" spans="1:19" hidden="1" x14ac:dyDescent="0.3">
      <c r="A1203" t="s">
        <v>47</v>
      </c>
      <c r="B1203" t="s">
        <v>31</v>
      </c>
      <c r="C1203" t="s">
        <v>347</v>
      </c>
      <c r="D1203" t="s">
        <v>348</v>
      </c>
      <c r="K1203">
        <v>0</v>
      </c>
      <c r="L1203" s="1">
        <v>46204</v>
      </c>
      <c r="M1203">
        <v>0</v>
      </c>
      <c r="N1203">
        <v>894.54</v>
      </c>
      <c r="O1203" t="s">
        <v>23</v>
      </c>
      <c r="P1203" t="s">
        <v>34</v>
      </c>
      <c r="Q1203" t="s">
        <v>709</v>
      </c>
      <c r="R1203" t="s">
        <v>26</v>
      </c>
      <c r="S1203" s="4" t="str">
        <f>IF(C1203="","",_xlfn.IFNA(_xlfn.XLOOKUP(C1203,'CADASTRO CLIENTE'!$B$2:$B$9815,'CADASTRO CLIENTE'!$C$2:$C$9815),"NÃO ENCONTRADO"))</f>
        <v>MINERAÇÃO PAULISTA</v>
      </c>
    </row>
    <row r="1204" spans="1:19" hidden="1" x14ac:dyDescent="0.3">
      <c r="A1204" t="s">
        <v>19</v>
      </c>
      <c r="B1204" t="s">
        <v>20</v>
      </c>
      <c r="C1204" t="s">
        <v>119</v>
      </c>
      <c r="D1204" t="s">
        <v>120</v>
      </c>
      <c r="F1204" s="1">
        <v>46237</v>
      </c>
      <c r="G1204" s="1">
        <v>46237</v>
      </c>
      <c r="H1204">
        <v>49430</v>
      </c>
      <c r="I1204" s="1">
        <v>46244</v>
      </c>
      <c r="J1204" s="2">
        <v>46023</v>
      </c>
      <c r="K1204">
        <v>0</v>
      </c>
      <c r="L1204" s="1">
        <v>46244</v>
      </c>
      <c r="M1204">
        <v>0</v>
      </c>
      <c r="N1204" s="3">
        <v>216132</v>
      </c>
      <c r="O1204" t="s">
        <v>23</v>
      </c>
      <c r="P1204" t="s">
        <v>24</v>
      </c>
      <c r="Q1204" t="s">
        <v>2744</v>
      </c>
      <c r="R1204" t="s">
        <v>26</v>
      </c>
      <c r="S1204" s="4" t="str">
        <f>IF(C1204="","",_xlfn.IFNA(_xlfn.XLOOKUP(C1204,'CADASTRO CLIENTE'!$B$2:$B$9815,'CADASTRO CLIENTE'!$C$2:$C$9815),"NÃO ENCONTRADO"))</f>
        <v>GENIAL ENERGY</v>
      </c>
    </row>
    <row r="1205" spans="1:19" hidden="1" x14ac:dyDescent="0.3">
      <c r="A1205" t="s">
        <v>47</v>
      </c>
      <c r="B1205" t="s">
        <v>31</v>
      </c>
      <c r="C1205" t="s">
        <v>1516</v>
      </c>
      <c r="D1205" t="s">
        <v>1517</v>
      </c>
      <c r="K1205">
        <v>0</v>
      </c>
      <c r="L1205" s="1">
        <v>46204</v>
      </c>
      <c r="M1205">
        <v>0</v>
      </c>
      <c r="N1205" s="3">
        <v>1072.03</v>
      </c>
      <c r="O1205" t="s">
        <v>23</v>
      </c>
      <c r="P1205" t="s">
        <v>34</v>
      </c>
      <c r="Q1205" t="s">
        <v>1722</v>
      </c>
      <c r="R1205" t="s">
        <v>26</v>
      </c>
      <c r="S1205" s="4" t="str">
        <f>IF(C1205="","",_xlfn.IFNA(_xlfn.XLOOKUP(C1205,'CADASTRO CLIENTE'!$B$2:$B$9815,'CADASTRO CLIENTE'!$C$2:$C$9815),"NÃO ENCONTRADO"))</f>
        <v>BCI</v>
      </c>
    </row>
    <row r="1206" spans="1:19" hidden="1" x14ac:dyDescent="0.3">
      <c r="A1206" t="s">
        <v>19</v>
      </c>
      <c r="B1206" t="s">
        <v>20</v>
      </c>
      <c r="C1206" t="s">
        <v>128</v>
      </c>
      <c r="D1206" t="s">
        <v>92</v>
      </c>
      <c r="F1206" s="1">
        <v>46273</v>
      </c>
      <c r="G1206" s="1">
        <v>46273</v>
      </c>
      <c r="H1206">
        <v>50925</v>
      </c>
      <c r="I1206" s="1">
        <v>46280</v>
      </c>
      <c r="J1206" s="2">
        <v>46023</v>
      </c>
      <c r="K1206">
        <v>0</v>
      </c>
      <c r="L1206" s="1">
        <v>46280</v>
      </c>
      <c r="M1206">
        <v>0</v>
      </c>
      <c r="N1206" s="3">
        <v>14695.15</v>
      </c>
      <c r="O1206" t="s">
        <v>23</v>
      </c>
      <c r="P1206" t="s">
        <v>24</v>
      </c>
      <c r="Q1206" t="s">
        <v>4953</v>
      </c>
      <c r="R1206" t="s">
        <v>26</v>
      </c>
      <c r="S1206" s="4" t="str">
        <f>IF(C1206="","",_xlfn.IFNA(_xlfn.XLOOKUP(C1206,'CADASTRO CLIENTE'!$B$2:$B$9815,'CADASTRO CLIENTE'!$C$2:$C$9815),"NÃO ENCONTRADO"))</f>
        <v>ASSUPERO - AMAPA</v>
      </c>
    </row>
    <row r="1207" spans="1:19" hidden="1" x14ac:dyDescent="0.3">
      <c r="A1207" t="s">
        <v>47</v>
      </c>
      <c r="B1207" t="s">
        <v>31</v>
      </c>
      <c r="C1207" t="s">
        <v>1366</v>
      </c>
      <c r="D1207" t="s">
        <v>1367</v>
      </c>
      <c r="K1207">
        <v>0</v>
      </c>
      <c r="L1207" s="1">
        <v>46204</v>
      </c>
      <c r="M1207">
        <v>0</v>
      </c>
      <c r="N1207" s="3">
        <v>2815.5</v>
      </c>
      <c r="O1207" t="s">
        <v>23</v>
      </c>
      <c r="P1207" t="s">
        <v>34</v>
      </c>
      <c r="Q1207" t="s">
        <v>1368</v>
      </c>
      <c r="R1207" t="s">
        <v>26</v>
      </c>
      <c r="S1207" s="4" t="str">
        <f>IF(C1207="","",_xlfn.IFNA(_xlfn.XLOOKUP(C1207,'CADASTRO CLIENTE'!$B$2:$B$9815,'CADASTRO CLIENTE'!$C$2:$C$9815),"NÃO ENCONTRADO"))</f>
        <v>ARPEL ARTEFATOS</v>
      </c>
    </row>
    <row r="1208" spans="1:19" hidden="1" x14ac:dyDescent="0.3">
      <c r="A1208" t="s">
        <v>19</v>
      </c>
      <c r="B1208" t="s">
        <v>20</v>
      </c>
      <c r="C1208" t="s">
        <v>1463</v>
      </c>
      <c r="D1208" t="s">
        <v>200</v>
      </c>
      <c r="F1208" s="1">
        <v>46239</v>
      </c>
      <c r="G1208" s="1">
        <v>46239</v>
      </c>
      <c r="H1208">
        <v>49829</v>
      </c>
      <c r="I1208" s="1">
        <v>46249</v>
      </c>
      <c r="J1208" s="2">
        <v>46023</v>
      </c>
      <c r="K1208">
        <v>0</v>
      </c>
      <c r="L1208" s="1">
        <v>46251</v>
      </c>
      <c r="M1208">
        <v>0</v>
      </c>
      <c r="N1208" s="3">
        <v>9928.33</v>
      </c>
      <c r="O1208" t="s">
        <v>23</v>
      </c>
      <c r="P1208" t="s">
        <v>24</v>
      </c>
      <c r="Q1208" t="s">
        <v>2417</v>
      </c>
      <c r="R1208" t="s">
        <v>26</v>
      </c>
      <c r="S1208" s="4" t="str">
        <f>IF(C1208="","",_xlfn.IFNA(_xlfn.XLOOKUP(C1208,'CADASTRO CLIENTE'!$B$2:$B$9815,'CADASTRO CLIENTE'!$C$2:$C$9815),"NÃO ENCONTRADO"))</f>
        <v>INSPIRA MUDANÇA - UNID 20</v>
      </c>
    </row>
    <row r="1209" spans="1:19" hidden="1" x14ac:dyDescent="0.3">
      <c r="A1209" t="s">
        <v>19</v>
      </c>
      <c r="B1209" t="s">
        <v>74</v>
      </c>
      <c r="C1209" t="s">
        <v>2804</v>
      </c>
      <c r="D1209" t="s">
        <v>76</v>
      </c>
      <c r="F1209" s="1">
        <v>46239</v>
      </c>
      <c r="G1209" s="1">
        <v>46239</v>
      </c>
      <c r="H1209">
        <v>1128</v>
      </c>
      <c r="I1209" s="1">
        <v>46244</v>
      </c>
      <c r="J1209" s="2">
        <v>46023</v>
      </c>
      <c r="K1209">
        <v>0</v>
      </c>
      <c r="L1209" s="1">
        <v>46244</v>
      </c>
      <c r="M1209">
        <v>0</v>
      </c>
      <c r="N1209" s="3">
        <v>21976.42</v>
      </c>
      <c r="O1209" t="s">
        <v>23</v>
      </c>
      <c r="P1209" t="s">
        <v>77</v>
      </c>
      <c r="Q1209" t="s">
        <v>3008</v>
      </c>
      <c r="R1209" t="s">
        <v>26</v>
      </c>
      <c r="S1209" s="4" t="str">
        <f>IF(C1209="","",_xlfn.IFNA(_xlfn.XLOOKUP(C1209,'CADASTRO CLIENTE'!$B$2:$B$9815,'CADASTRO CLIENTE'!$C$2:$C$9815),"NÃO ENCONTRADO"))</f>
        <v>SUPERM. COMETA P.S.</v>
      </c>
    </row>
    <row r="1210" spans="1:19" hidden="1" x14ac:dyDescent="0.3">
      <c r="A1210" t="s">
        <v>19</v>
      </c>
      <c r="B1210" t="s">
        <v>31</v>
      </c>
      <c r="C1210" t="s">
        <v>410</v>
      </c>
      <c r="D1210" t="s">
        <v>60</v>
      </c>
      <c r="F1210" s="1">
        <v>46248</v>
      </c>
      <c r="G1210" s="1">
        <v>46248</v>
      </c>
      <c r="H1210">
        <v>525</v>
      </c>
      <c r="I1210" s="1">
        <v>46264</v>
      </c>
      <c r="J1210" s="2">
        <v>46023</v>
      </c>
      <c r="K1210">
        <v>0</v>
      </c>
      <c r="L1210" s="1">
        <v>46265</v>
      </c>
      <c r="M1210">
        <v>0</v>
      </c>
      <c r="N1210" s="3">
        <v>2346.25</v>
      </c>
      <c r="O1210" t="s">
        <v>23</v>
      </c>
      <c r="P1210" t="s">
        <v>34</v>
      </c>
      <c r="Q1210" t="s">
        <v>26731</v>
      </c>
      <c r="R1210" t="s">
        <v>26</v>
      </c>
      <c r="S1210" s="4" t="str">
        <f>IF(C1210="","",_xlfn.IFNA(_xlfn.XLOOKUP(C1210,'CADASTRO CLIENTE'!$B$2:$B$9815,'CADASTRO CLIENTE'!$C$2:$C$9815),"NÃO ENCONTRADO"))</f>
        <v>SPP I</v>
      </c>
    </row>
    <row r="1211" spans="1:19" hidden="1" x14ac:dyDescent="0.3">
      <c r="A1211" t="s">
        <v>19</v>
      </c>
      <c r="B1211" t="s">
        <v>20</v>
      </c>
      <c r="C1211" t="s">
        <v>536</v>
      </c>
      <c r="D1211" t="s">
        <v>313</v>
      </c>
      <c r="F1211" s="1">
        <v>46238</v>
      </c>
      <c r="G1211" s="1">
        <v>46238</v>
      </c>
      <c r="H1211">
        <v>49630</v>
      </c>
      <c r="I1211" s="1">
        <v>46244</v>
      </c>
      <c r="J1211" s="2">
        <v>46023</v>
      </c>
      <c r="K1211">
        <v>0</v>
      </c>
      <c r="L1211" s="1">
        <v>46244</v>
      </c>
      <c r="M1211">
        <v>0</v>
      </c>
      <c r="N1211" s="3">
        <v>11131.48</v>
      </c>
      <c r="O1211" t="s">
        <v>23</v>
      </c>
      <c r="P1211" t="s">
        <v>24</v>
      </c>
      <c r="Q1211" t="s">
        <v>872</v>
      </c>
      <c r="R1211" t="s">
        <v>26</v>
      </c>
      <c r="S1211" s="4" t="str">
        <f>IF(C1211="","",_xlfn.IFNA(_xlfn.XLOOKUP(C1211,'CADASTRO CLIENTE'!$B$2:$B$9815,'CADASTRO CLIENTE'!$C$2:$C$9815),"NÃO ENCONTRADO"))</f>
        <v>SAN GERARDO - JUREMA</v>
      </c>
    </row>
    <row r="1212" spans="1:19" hidden="1" x14ac:dyDescent="0.3">
      <c r="A1212" t="s">
        <v>47</v>
      </c>
      <c r="B1212" t="s">
        <v>31</v>
      </c>
      <c r="C1212" t="s">
        <v>2108</v>
      </c>
      <c r="D1212" t="s">
        <v>2109</v>
      </c>
      <c r="K1212">
        <v>0</v>
      </c>
      <c r="L1212" s="1">
        <v>46204</v>
      </c>
      <c r="M1212">
        <v>0</v>
      </c>
      <c r="N1212">
        <v>523.69000000000005</v>
      </c>
      <c r="O1212" t="s">
        <v>23</v>
      </c>
      <c r="P1212" t="s">
        <v>34</v>
      </c>
      <c r="Q1212" t="s">
        <v>2110</v>
      </c>
      <c r="R1212" t="s">
        <v>26</v>
      </c>
      <c r="S1212" s="4" t="str">
        <f>IF(C1212="","",_xlfn.IFNA(_xlfn.XLOOKUP(C1212,'CADASTRO CLIENTE'!$B$2:$B$9815,'CADASTRO CLIENTE'!$C$2:$C$9815),"NÃO ENCONTRADO"))</f>
        <v>RB ALIMENTOS DO MAR</v>
      </c>
    </row>
    <row r="1213" spans="1:19" hidden="1" x14ac:dyDescent="0.3">
      <c r="A1213" t="s">
        <v>19</v>
      </c>
      <c r="B1213" t="s">
        <v>20</v>
      </c>
      <c r="C1213" t="s">
        <v>534</v>
      </c>
      <c r="D1213" t="s">
        <v>267</v>
      </c>
      <c r="F1213" s="1">
        <v>46205</v>
      </c>
      <c r="G1213" s="1">
        <v>46205</v>
      </c>
      <c r="H1213">
        <v>48402</v>
      </c>
      <c r="I1213" s="1">
        <v>46211</v>
      </c>
      <c r="J1213" s="2">
        <v>46023</v>
      </c>
      <c r="K1213">
        <v>0</v>
      </c>
      <c r="L1213" s="1">
        <v>46211</v>
      </c>
      <c r="M1213">
        <v>0</v>
      </c>
      <c r="N1213">
        <v>509.65</v>
      </c>
      <c r="O1213" t="s">
        <v>23</v>
      </c>
      <c r="P1213" t="s">
        <v>24</v>
      </c>
      <c r="Q1213" t="s">
        <v>2386</v>
      </c>
      <c r="R1213" t="s">
        <v>26</v>
      </c>
      <c r="S1213" s="4" t="str">
        <f>IF(C1213="","",_xlfn.IFNA(_xlfn.XLOOKUP(C1213,'CADASTRO CLIENTE'!$B$2:$B$9815,'CADASTRO CLIENTE'!$C$2:$C$9815),"NÃO ENCONTRADO"))</f>
        <v>SUPERGAS - MATRIZ</v>
      </c>
    </row>
    <row r="1214" spans="1:19" hidden="1" x14ac:dyDescent="0.3">
      <c r="A1214" t="s">
        <v>19</v>
      </c>
      <c r="B1214" t="s">
        <v>20</v>
      </c>
      <c r="C1214" t="s">
        <v>1780</v>
      </c>
      <c r="D1214" t="s">
        <v>1781</v>
      </c>
      <c r="F1214" s="1">
        <v>46206</v>
      </c>
      <c r="G1214" s="1">
        <v>46206</v>
      </c>
      <c r="H1214">
        <v>48747</v>
      </c>
      <c r="I1214" s="1">
        <v>46218</v>
      </c>
      <c r="J1214" s="2">
        <v>46023</v>
      </c>
      <c r="K1214">
        <v>0</v>
      </c>
      <c r="L1214" s="1">
        <v>46220</v>
      </c>
      <c r="M1214">
        <v>0</v>
      </c>
      <c r="N1214" s="3">
        <v>12089.34</v>
      </c>
      <c r="O1214" t="s">
        <v>23</v>
      </c>
      <c r="P1214" t="s">
        <v>24</v>
      </c>
      <c r="Q1214" t="s">
        <v>1782</v>
      </c>
      <c r="R1214" t="s">
        <v>26</v>
      </c>
      <c r="S1214" s="4" t="str">
        <f>IF(C1214="","",_xlfn.IFNA(_xlfn.XLOOKUP(C1214,'CADASTRO CLIENTE'!$B$2:$B$9815,'CADASTRO CLIENTE'!$C$2:$C$9815),"NÃO ENCONTRADO"))</f>
        <v>SAL E BRASA - NATAL II</v>
      </c>
    </row>
    <row r="1215" spans="1:19" hidden="1" x14ac:dyDescent="0.3">
      <c r="A1215" t="s">
        <v>47</v>
      </c>
      <c r="B1215" t="s">
        <v>31</v>
      </c>
      <c r="C1215" t="s">
        <v>902</v>
      </c>
      <c r="D1215" t="s">
        <v>903</v>
      </c>
      <c r="K1215">
        <v>0</v>
      </c>
      <c r="L1215" s="1">
        <v>46224</v>
      </c>
      <c r="M1215">
        <v>0</v>
      </c>
      <c r="N1215">
        <v>92.53</v>
      </c>
      <c r="O1215" t="s">
        <v>23</v>
      </c>
      <c r="P1215" t="s">
        <v>34</v>
      </c>
      <c r="Q1215" t="s">
        <v>2248</v>
      </c>
      <c r="R1215" t="s">
        <v>26</v>
      </c>
      <c r="S1215" s="4" t="str">
        <f>IF(C1215="","",_xlfn.IFNA(_xlfn.XLOOKUP(C1215,'CADASTRO CLIENTE'!$B$2:$B$9815,'CADASTRO CLIENTE'!$C$2:$C$9815),"NÃO ENCONTRADO"))</f>
        <v>COLÉGIO AVANÇAR</v>
      </c>
    </row>
    <row r="1216" spans="1:19" hidden="1" x14ac:dyDescent="0.3">
      <c r="A1216" t="s">
        <v>19</v>
      </c>
      <c r="B1216" t="s">
        <v>20</v>
      </c>
      <c r="C1216" t="s">
        <v>1612</v>
      </c>
      <c r="D1216" t="s">
        <v>1416</v>
      </c>
      <c r="F1216" s="1">
        <v>46206</v>
      </c>
      <c r="G1216" s="1">
        <v>46206</v>
      </c>
      <c r="H1216">
        <v>48765</v>
      </c>
      <c r="I1216" s="1">
        <v>46219</v>
      </c>
      <c r="J1216" s="2">
        <v>46023</v>
      </c>
      <c r="K1216">
        <v>0</v>
      </c>
      <c r="L1216" s="1">
        <v>46218</v>
      </c>
      <c r="M1216">
        <v>0</v>
      </c>
      <c r="N1216" s="3">
        <v>7908.87</v>
      </c>
      <c r="O1216" t="s">
        <v>23</v>
      </c>
      <c r="P1216" t="s">
        <v>24</v>
      </c>
      <c r="Q1216" t="s">
        <v>1613</v>
      </c>
      <c r="R1216" t="s">
        <v>26</v>
      </c>
      <c r="S1216" s="4" t="str">
        <f>IF(C1216="","",_xlfn.IFNA(_xlfn.XLOOKUP(C1216,'CADASTRO CLIENTE'!$B$2:$B$9815,'CADASTRO CLIENTE'!$C$2:$C$9815),"NÃO ENCONTRADO"))</f>
        <v>UNINASSAU - VILHENA</v>
      </c>
    </row>
    <row r="1217" spans="1:19" hidden="1" x14ac:dyDescent="0.3">
      <c r="A1217" t="s">
        <v>19</v>
      </c>
      <c r="B1217" t="s">
        <v>20</v>
      </c>
      <c r="C1217" t="s">
        <v>325</v>
      </c>
      <c r="D1217" t="s">
        <v>326</v>
      </c>
      <c r="F1217" s="1">
        <v>46206</v>
      </c>
      <c r="G1217" s="1">
        <v>46206</v>
      </c>
      <c r="H1217">
        <v>48601</v>
      </c>
      <c r="I1217" s="1">
        <v>46211</v>
      </c>
      <c r="J1217" s="2">
        <v>46023</v>
      </c>
      <c r="K1217">
        <v>0</v>
      </c>
      <c r="L1217" s="1">
        <v>46213</v>
      </c>
      <c r="M1217">
        <v>0</v>
      </c>
      <c r="N1217" s="3">
        <v>18874.46</v>
      </c>
      <c r="O1217" t="s">
        <v>23</v>
      </c>
      <c r="P1217" t="s">
        <v>24</v>
      </c>
      <c r="Q1217" t="s">
        <v>327</v>
      </c>
      <c r="R1217" t="s">
        <v>26</v>
      </c>
      <c r="S1217" s="4" t="str">
        <f>IF(C1217="","",_xlfn.IFNA(_xlfn.XLOOKUP(C1217,'CADASTRO CLIENTE'!$B$2:$B$9815,'CADASTRO CLIENTE'!$C$2:$C$9815),"NÃO ENCONTRADO"))</f>
        <v>NATURAGUA</v>
      </c>
    </row>
    <row r="1218" spans="1:19" hidden="1" x14ac:dyDescent="0.3">
      <c r="A1218" t="s">
        <v>19</v>
      </c>
      <c r="B1218" t="s">
        <v>20</v>
      </c>
      <c r="C1218" t="s">
        <v>1230</v>
      </c>
      <c r="D1218" t="s">
        <v>252</v>
      </c>
      <c r="F1218" s="1">
        <v>46209</v>
      </c>
      <c r="G1218" s="1">
        <v>46209</v>
      </c>
      <c r="H1218">
        <v>48802</v>
      </c>
      <c r="I1218" s="1">
        <v>46219</v>
      </c>
      <c r="J1218" s="2">
        <v>46023</v>
      </c>
      <c r="K1218">
        <v>0</v>
      </c>
      <c r="L1218" s="1">
        <v>46218</v>
      </c>
      <c r="M1218">
        <v>0</v>
      </c>
      <c r="N1218" s="3">
        <v>1708.64</v>
      </c>
      <c r="O1218" t="s">
        <v>23</v>
      </c>
      <c r="P1218" t="s">
        <v>24</v>
      </c>
      <c r="Q1218" t="s">
        <v>1231</v>
      </c>
      <c r="R1218" t="s">
        <v>26</v>
      </c>
      <c r="S1218" s="4" t="str">
        <f>IF(C1218="","",_xlfn.IFNA(_xlfn.XLOOKUP(C1218,'CADASTRO CLIENTE'!$B$2:$B$9815,'CADASTRO CLIENTE'!$C$2:$C$9815),"NÃO ENCONTRADO"))</f>
        <v>SER - MAURICIO DE NASSAU PATOS</v>
      </c>
    </row>
    <row r="1219" spans="1:19" hidden="1" x14ac:dyDescent="0.3">
      <c r="A1219" t="s">
        <v>19</v>
      </c>
      <c r="B1219" t="s">
        <v>20</v>
      </c>
      <c r="C1219" t="s">
        <v>1690</v>
      </c>
      <c r="D1219" t="s">
        <v>187</v>
      </c>
      <c r="F1219" s="1">
        <v>46244</v>
      </c>
      <c r="G1219" s="1">
        <v>46244</v>
      </c>
      <c r="H1219">
        <v>50151</v>
      </c>
      <c r="I1219" s="1">
        <v>46246</v>
      </c>
      <c r="J1219" s="2">
        <v>46023</v>
      </c>
      <c r="K1219">
        <v>0</v>
      </c>
      <c r="L1219" s="1">
        <v>46246</v>
      </c>
      <c r="M1219">
        <v>0</v>
      </c>
      <c r="N1219" s="3">
        <v>11867.79</v>
      </c>
      <c r="O1219" t="s">
        <v>23</v>
      </c>
      <c r="P1219" t="s">
        <v>24</v>
      </c>
      <c r="Q1219" t="s">
        <v>1691</v>
      </c>
      <c r="R1219" t="s">
        <v>26</v>
      </c>
      <c r="S1219" s="4" t="str">
        <f>IF(C1219="","",_xlfn.IFNA(_xlfn.XLOOKUP(C1219,'CADASTRO CLIENTE'!$B$2:$B$9815,'CADASTRO CLIENTE'!$C$2:$C$9815),"NÃO ENCONTRADO"))</f>
        <v>SUPERM. BONANZA 8</v>
      </c>
    </row>
    <row r="1220" spans="1:19" hidden="1" x14ac:dyDescent="0.3">
      <c r="A1220" t="s">
        <v>47</v>
      </c>
      <c r="B1220" t="s">
        <v>20</v>
      </c>
      <c r="C1220" t="s">
        <v>257</v>
      </c>
      <c r="D1220" t="s">
        <v>258</v>
      </c>
      <c r="K1220">
        <v>0</v>
      </c>
      <c r="L1220" s="1">
        <v>46234</v>
      </c>
      <c r="M1220">
        <v>0</v>
      </c>
      <c r="N1220" s="3">
        <v>750000</v>
      </c>
      <c r="O1220" t="s">
        <v>23</v>
      </c>
      <c r="P1220" t="s">
        <v>142</v>
      </c>
      <c r="Q1220" t="s">
        <v>259</v>
      </c>
      <c r="R1220" t="s">
        <v>26</v>
      </c>
      <c r="S1220" s="4" t="str">
        <f>IF(C1220="","",_xlfn.IFNA(_xlfn.XLOOKUP(C1220,'CADASTRO CLIENTE'!$B$2:$B$9815,'CADASTRO CLIENTE'!$C$2:$C$9815),"NÃO ENCONTRADO"))</f>
        <v>ARAPUA I SPE</v>
      </c>
    </row>
    <row r="1221" spans="1:19" hidden="1" x14ac:dyDescent="0.3">
      <c r="A1221" t="s">
        <v>19</v>
      </c>
      <c r="B1221" t="s">
        <v>31</v>
      </c>
      <c r="C1221" t="s">
        <v>136</v>
      </c>
      <c r="D1221" t="s">
        <v>137</v>
      </c>
      <c r="F1221" s="1">
        <v>46225</v>
      </c>
      <c r="G1221" s="1">
        <v>46225</v>
      </c>
      <c r="H1221">
        <v>91</v>
      </c>
      <c r="I1221" s="1">
        <v>46233</v>
      </c>
      <c r="J1221" s="2">
        <v>46023</v>
      </c>
      <c r="K1221">
        <v>0</v>
      </c>
      <c r="L1221" s="1">
        <v>46267</v>
      </c>
      <c r="M1221">
        <v>0</v>
      </c>
      <c r="N1221" s="3">
        <v>2418.7800000000002</v>
      </c>
      <c r="O1221" t="s">
        <v>23</v>
      </c>
      <c r="P1221" t="s">
        <v>138</v>
      </c>
      <c r="Q1221" t="s">
        <v>2203</v>
      </c>
      <c r="R1221" t="s">
        <v>26</v>
      </c>
      <c r="S1221" s="4" t="str">
        <f>IF(C1221="","",_xlfn.IFNA(_xlfn.XLOOKUP(C1221,'CADASTRO CLIENTE'!$B$2:$B$9815,'CADASTRO CLIENTE'!$C$2:$C$9815),"NÃO ENCONTRADO"))</f>
        <v>MATA NORTE - CAMUTANGA</v>
      </c>
    </row>
    <row r="1222" spans="1:19" hidden="1" x14ac:dyDescent="0.3">
      <c r="A1222" t="s">
        <v>19</v>
      </c>
      <c r="B1222" t="s">
        <v>20</v>
      </c>
      <c r="C1222" t="s">
        <v>1965</v>
      </c>
      <c r="D1222" t="s">
        <v>200</v>
      </c>
      <c r="F1222" s="1">
        <v>46239</v>
      </c>
      <c r="G1222" s="1">
        <v>46239</v>
      </c>
      <c r="H1222">
        <v>49864</v>
      </c>
      <c r="I1222" s="1">
        <v>46249</v>
      </c>
      <c r="J1222" s="2">
        <v>46023</v>
      </c>
      <c r="K1222">
        <v>0</v>
      </c>
      <c r="L1222" s="1">
        <v>46251</v>
      </c>
      <c r="M1222">
        <v>0</v>
      </c>
      <c r="N1222" s="3">
        <v>1891.89</v>
      </c>
      <c r="O1222" t="s">
        <v>23</v>
      </c>
      <c r="P1222" t="s">
        <v>24</v>
      </c>
      <c r="Q1222" t="s">
        <v>1966</v>
      </c>
      <c r="R1222" t="s">
        <v>26</v>
      </c>
      <c r="S1222" s="4" t="str">
        <f>IF(C1222="","",_xlfn.IFNA(_xlfn.XLOOKUP(C1222,'CADASTRO CLIENTE'!$B$2:$B$9815,'CADASTRO CLIENTE'!$C$2:$C$9815),"NÃO ENCONTRADO"))</f>
        <v>INSPIRA UC COD 41</v>
      </c>
    </row>
    <row r="1223" spans="1:19" hidden="1" x14ac:dyDescent="0.3">
      <c r="A1223" t="s">
        <v>19</v>
      </c>
      <c r="B1223" t="s">
        <v>20</v>
      </c>
      <c r="C1223" t="s">
        <v>789</v>
      </c>
      <c r="D1223" t="s">
        <v>790</v>
      </c>
      <c r="F1223" s="1">
        <v>46205</v>
      </c>
      <c r="G1223" s="1">
        <v>46205</v>
      </c>
      <c r="H1223">
        <v>48310</v>
      </c>
      <c r="I1223" s="1">
        <v>46211</v>
      </c>
      <c r="J1223" s="2">
        <v>46023</v>
      </c>
      <c r="K1223">
        <v>0</v>
      </c>
      <c r="L1223" s="1">
        <v>46211</v>
      </c>
      <c r="M1223">
        <v>0</v>
      </c>
      <c r="N1223" s="3">
        <v>524793.59999999998</v>
      </c>
      <c r="O1223" t="s">
        <v>23</v>
      </c>
      <c r="P1223" t="s">
        <v>791</v>
      </c>
      <c r="Q1223" t="s">
        <v>792</v>
      </c>
      <c r="R1223" t="s">
        <v>26</v>
      </c>
      <c r="S1223" s="4" t="str">
        <f>IF(C1223="","",_xlfn.IFNA(_xlfn.XLOOKUP(C1223,'CADASTRO CLIENTE'!$B$2:$B$9815,'CADASTRO CLIENTE'!$C$2:$C$9815),"NÃO ENCONTRADO"))</f>
        <v>LUX ENERGY</v>
      </c>
    </row>
    <row r="1224" spans="1:19" hidden="1" x14ac:dyDescent="0.3">
      <c r="A1224" t="s">
        <v>19</v>
      </c>
      <c r="B1224" t="s">
        <v>38</v>
      </c>
      <c r="C1224" t="s">
        <v>39</v>
      </c>
      <c r="D1224" t="s">
        <v>40</v>
      </c>
      <c r="F1224" s="1">
        <v>46269</v>
      </c>
      <c r="G1224" s="1">
        <v>46269</v>
      </c>
      <c r="H1224">
        <v>453</v>
      </c>
      <c r="I1224" s="1">
        <v>46285</v>
      </c>
      <c r="J1224" s="2">
        <v>46023</v>
      </c>
      <c r="K1224">
        <v>0</v>
      </c>
      <c r="L1224" s="1">
        <v>46283</v>
      </c>
      <c r="M1224">
        <v>0</v>
      </c>
      <c r="N1224" s="3">
        <v>7562.03</v>
      </c>
      <c r="O1224" t="s">
        <v>23</v>
      </c>
      <c r="P1224" t="s">
        <v>24</v>
      </c>
      <c r="Q1224" t="s">
        <v>5056</v>
      </c>
      <c r="R1224" t="s">
        <v>26</v>
      </c>
      <c r="S1224" s="4" t="str">
        <f>IF(C1224="","",_xlfn.IFNA(_xlfn.XLOOKUP(C1224,'CADASTRO CLIENTE'!$B$2:$B$9815,'CADASTRO CLIENTE'!$C$2:$C$9815),"NÃO ENCONTRADO"))</f>
        <v>CAGEPA</v>
      </c>
    </row>
    <row r="1225" spans="1:19" hidden="1" x14ac:dyDescent="0.3">
      <c r="A1225" t="s">
        <v>47</v>
      </c>
      <c r="B1225" t="s">
        <v>31</v>
      </c>
      <c r="C1225" t="s">
        <v>1696</v>
      </c>
      <c r="D1225" t="s">
        <v>532</v>
      </c>
      <c r="K1225">
        <v>0</v>
      </c>
      <c r="L1225" s="1">
        <v>46212</v>
      </c>
      <c r="M1225">
        <v>-134.78</v>
      </c>
      <c r="N1225" s="3">
        <v>1028.47</v>
      </c>
      <c r="O1225" t="s">
        <v>23</v>
      </c>
      <c r="P1225" t="s">
        <v>34</v>
      </c>
      <c r="Q1225" t="s">
        <v>26771</v>
      </c>
      <c r="R1225" t="s">
        <v>26</v>
      </c>
      <c r="S1225" s="4" t="str">
        <f>IF(C1225="","",_xlfn.IFNA(_xlfn.XLOOKUP(C1225,'CADASTRO CLIENTE'!$B$2:$B$9815,'CADASTRO CLIENTE'!$C$2:$C$9815),"NÃO ENCONTRADO"))</f>
        <v>LABCHECAP 02</v>
      </c>
    </row>
    <row r="1226" spans="1:19" hidden="1" x14ac:dyDescent="0.3">
      <c r="A1226" t="s">
        <v>47</v>
      </c>
      <c r="B1226" t="s">
        <v>20</v>
      </c>
      <c r="C1226" t="s">
        <v>905</v>
      </c>
      <c r="D1226" t="s">
        <v>141</v>
      </c>
      <c r="K1226">
        <v>0</v>
      </c>
      <c r="L1226" s="1">
        <v>46234</v>
      </c>
      <c r="M1226">
        <v>0</v>
      </c>
      <c r="N1226" s="3">
        <v>5321.12</v>
      </c>
      <c r="O1226" t="s">
        <v>23</v>
      </c>
      <c r="P1226" t="s">
        <v>142</v>
      </c>
      <c r="Q1226" t="s">
        <v>2601</v>
      </c>
      <c r="R1226" t="s">
        <v>26</v>
      </c>
      <c r="S1226" s="4" t="str">
        <f>IF(C1226="","",_xlfn.IFNA(_xlfn.XLOOKUP(C1226,'CADASTRO CLIENTE'!$B$2:$B$9815,'CADASTRO CLIENTE'!$C$2:$C$9815),"NÃO ENCONTRADO"))</f>
        <v>BNA</v>
      </c>
    </row>
    <row r="1227" spans="1:19" hidden="1" x14ac:dyDescent="0.3">
      <c r="A1227" t="s">
        <v>19</v>
      </c>
      <c r="B1227" t="s">
        <v>31</v>
      </c>
      <c r="C1227" t="s">
        <v>3257</v>
      </c>
      <c r="D1227" t="s">
        <v>3258</v>
      </c>
      <c r="F1227" s="1">
        <v>46225</v>
      </c>
      <c r="G1227" s="1">
        <v>46225</v>
      </c>
      <c r="H1227">
        <v>16</v>
      </c>
      <c r="I1227" s="1">
        <v>46233</v>
      </c>
      <c r="J1227" s="2">
        <v>46023</v>
      </c>
      <c r="K1227">
        <v>0</v>
      </c>
      <c r="L1227" s="1">
        <v>46287</v>
      </c>
      <c r="M1227">
        <v>0</v>
      </c>
      <c r="N1227">
        <v>997.15</v>
      </c>
      <c r="O1227" t="s">
        <v>23</v>
      </c>
      <c r="P1227" t="s">
        <v>207</v>
      </c>
      <c r="Q1227" t="s">
        <v>26635</v>
      </c>
      <c r="R1227" t="s">
        <v>26</v>
      </c>
      <c r="S1227" s="4" t="str">
        <f>IF(C1227="","",_xlfn.IFNA(_xlfn.XLOOKUP(C1227,'CADASTRO CLIENTE'!$B$2:$B$9815,'CADASTRO CLIENTE'!$C$2:$C$9815),"NÃO ENCONTRADO"))</f>
        <v>ARMAZENNA 01</v>
      </c>
    </row>
    <row r="1228" spans="1:19" hidden="1" x14ac:dyDescent="0.3">
      <c r="A1228" t="s">
        <v>19</v>
      </c>
      <c r="B1228" t="s">
        <v>20</v>
      </c>
      <c r="C1228" t="s">
        <v>1548</v>
      </c>
      <c r="D1228" t="s">
        <v>1549</v>
      </c>
      <c r="F1228" s="1">
        <v>46262</v>
      </c>
      <c r="G1228" s="1">
        <v>46262</v>
      </c>
      <c r="H1228">
        <v>1</v>
      </c>
      <c r="I1228" s="1">
        <v>46267</v>
      </c>
      <c r="J1228" s="2">
        <v>46023</v>
      </c>
      <c r="K1228">
        <v>0</v>
      </c>
      <c r="L1228" s="1">
        <v>46273</v>
      </c>
      <c r="M1228">
        <v>0</v>
      </c>
      <c r="N1228" s="3">
        <v>62340.75</v>
      </c>
      <c r="O1228" t="s">
        <v>23</v>
      </c>
      <c r="P1228" t="s">
        <v>24</v>
      </c>
      <c r="Q1228" t="s">
        <v>1550</v>
      </c>
      <c r="R1228" t="s">
        <v>26</v>
      </c>
      <c r="S1228" s="4" t="str">
        <f>IF(C1228="","",_xlfn.IFNA(_xlfn.XLOOKUP(C1228,'CADASTRO CLIENTE'!$B$2:$B$9815,'CADASTRO CLIENTE'!$C$2:$C$9815),"NÃO ENCONTRADO"))</f>
        <v>CEASA PERNAMBUCO</v>
      </c>
    </row>
    <row r="1229" spans="1:19" hidden="1" x14ac:dyDescent="0.3">
      <c r="A1229" t="s">
        <v>19</v>
      </c>
      <c r="B1229" t="s">
        <v>20</v>
      </c>
      <c r="C1229" t="s">
        <v>1298</v>
      </c>
      <c r="D1229" t="s">
        <v>200</v>
      </c>
      <c r="F1229" s="1">
        <v>46239</v>
      </c>
      <c r="G1229" s="1">
        <v>46239</v>
      </c>
      <c r="H1229">
        <v>49843</v>
      </c>
      <c r="I1229" s="1">
        <v>46249</v>
      </c>
      <c r="J1229" s="2">
        <v>46023</v>
      </c>
      <c r="K1229">
        <v>0</v>
      </c>
      <c r="L1229" s="1">
        <v>46251</v>
      </c>
      <c r="M1229">
        <v>0</v>
      </c>
      <c r="N1229" s="3">
        <v>1528.43</v>
      </c>
      <c r="O1229" t="s">
        <v>23</v>
      </c>
      <c r="P1229" t="s">
        <v>24</v>
      </c>
      <c r="Q1229" t="s">
        <v>1299</v>
      </c>
      <c r="R1229" t="s">
        <v>26</v>
      </c>
      <c r="S1229" s="4" t="str">
        <f>IF(C1229="","",_xlfn.IFNA(_xlfn.XLOOKUP(C1229,'CADASTRO CLIENTE'!$B$2:$B$9815,'CADASTRO CLIENTE'!$C$2:$C$9815),"NÃO ENCONTRADO"))</f>
        <v>INSPIRA MUDANCA - UNID 40</v>
      </c>
    </row>
    <row r="1230" spans="1:19" hidden="1" x14ac:dyDescent="0.3">
      <c r="A1230" t="s">
        <v>47</v>
      </c>
      <c r="B1230" t="s">
        <v>20</v>
      </c>
      <c r="C1230" t="s">
        <v>1300</v>
      </c>
      <c r="D1230" t="s">
        <v>1301</v>
      </c>
      <c r="K1230">
        <v>0</v>
      </c>
      <c r="L1230" s="1">
        <v>46211</v>
      </c>
      <c r="M1230">
        <v>0</v>
      </c>
      <c r="N1230" s="3">
        <v>142408.79999999999</v>
      </c>
      <c r="O1230" t="s">
        <v>23</v>
      </c>
      <c r="P1230" t="s">
        <v>1146</v>
      </c>
      <c r="Q1230" t="s">
        <v>2380</v>
      </c>
      <c r="R1230" t="s">
        <v>26</v>
      </c>
      <c r="S1230" s="4" t="str">
        <f>IF(C1230="","",_xlfn.IFNA(_xlfn.XLOOKUP(C1230,'CADASTRO CLIENTE'!$B$2:$B$9815,'CADASTRO CLIENTE'!$C$2:$C$9815),"NÃO ENCONTRADO"))</f>
        <v>MATRIX</v>
      </c>
    </row>
    <row r="1231" spans="1:19" hidden="1" x14ac:dyDescent="0.3">
      <c r="A1231" t="s">
        <v>19</v>
      </c>
      <c r="B1231" t="s">
        <v>20</v>
      </c>
      <c r="C1231" t="s">
        <v>128</v>
      </c>
      <c r="D1231" t="s">
        <v>92</v>
      </c>
      <c r="F1231" s="1">
        <v>46212</v>
      </c>
      <c r="G1231" s="1">
        <v>46212</v>
      </c>
      <c r="H1231">
        <v>49202</v>
      </c>
      <c r="I1231" s="1">
        <v>46218</v>
      </c>
      <c r="J1231" s="2">
        <v>46023</v>
      </c>
      <c r="K1231">
        <v>0</v>
      </c>
      <c r="L1231" s="1">
        <v>46216</v>
      </c>
      <c r="M1231">
        <v>0</v>
      </c>
      <c r="N1231" s="3">
        <v>10218.98</v>
      </c>
      <c r="O1231" t="s">
        <v>23</v>
      </c>
      <c r="P1231" t="s">
        <v>24</v>
      </c>
      <c r="Q1231" t="s">
        <v>129</v>
      </c>
      <c r="R1231" t="s">
        <v>26</v>
      </c>
      <c r="S1231" s="4" t="str">
        <f>IF(C1231="","",_xlfn.IFNA(_xlfn.XLOOKUP(C1231,'CADASTRO CLIENTE'!$B$2:$B$9815,'CADASTRO CLIENTE'!$C$2:$C$9815),"NÃO ENCONTRADO"))</f>
        <v>ASSUPERO - AMAPA</v>
      </c>
    </row>
    <row r="1232" spans="1:19" hidden="1" x14ac:dyDescent="0.3">
      <c r="A1232" t="s">
        <v>47</v>
      </c>
      <c r="B1232" t="s">
        <v>31</v>
      </c>
      <c r="C1232" t="s">
        <v>1319</v>
      </c>
      <c r="D1232" t="s">
        <v>1320</v>
      </c>
      <c r="K1232">
        <v>0</v>
      </c>
      <c r="L1232" s="1">
        <v>46279</v>
      </c>
      <c r="M1232">
        <v>0</v>
      </c>
      <c r="N1232">
        <v>603.73</v>
      </c>
      <c r="O1232" t="s">
        <v>23</v>
      </c>
      <c r="P1232" t="s">
        <v>34</v>
      </c>
      <c r="Q1232" t="s">
        <v>1321</v>
      </c>
      <c r="R1232" t="s">
        <v>26</v>
      </c>
      <c r="S1232" s="4" t="str">
        <f>IF(C1232="","",_xlfn.IFNA(_xlfn.XLOOKUP(C1232,'CADASTRO CLIENTE'!$B$2:$B$9815,'CADASTRO CLIENTE'!$C$2:$C$9815),"NÃO ENCONTRADO"))</f>
        <v>RUI BARBOSA DELICATESSEN</v>
      </c>
    </row>
    <row r="1233" spans="1:19" hidden="1" x14ac:dyDescent="0.3">
      <c r="A1233" t="s">
        <v>19</v>
      </c>
      <c r="B1233" t="s">
        <v>20</v>
      </c>
      <c r="C1233" t="s">
        <v>491</v>
      </c>
      <c r="D1233" t="s">
        <v>492</v>
      </c>
      <c r="F1233" s="1">
        <v>46212</v>
      </c>
      <c r="G1233" s="1">
        <v>46212</v>
      </c>
      <c r="H1233">
        <v>49221</v>
      </c>
      <c r="I1233" s="1">
        <v>46217</v>
      </c>
      <c r="J1233" s="2">
        <v>46023</v>
      </c>
      <c r="K1233">
        <v>0</v>
      </c>
      <c r="L1233" s="1">
        <v>46217</v>
      </c>
      <c r="M1233">
        <v>0</v>
      </c>
      <c r="N1233" s="3">
        <v>48931.7</v>
      </c>
      <c r="O1233" t="s">
        <v>23</v>
      </c>
      <c r="P1233" t="s">
        <v>24</v>
      </c>
      <c r="Q1233" t="s">
        <v>1723</v>
      </c>
      <c r="R1233" t="s">
        <v>26</v>
      </c>
      <c r="S1233" s="4" t="str">
        <f>IF(C1233="","",_xlfn.IFNA(_xlfn.XLOOKUP(C1233,'CADASTRO CLIENTE'!$B$2:$B$9815,'CADASTRO CLIENTE'!$C$2:$C$9815),"NÃO ENCONTRADO"))</f>
        <v>YPIOCA</v>
      </c>
    </row>
    <row r="1234" spans="1:19" hidden="1" x14ac:dyDescent="0.3">
      <c r="A1234" t="s">
        <v>19</v>
      </c>
      <c r="B1234" t="s">
        <v>20</v>
      </c>
      <c r="C1234" t="s">
        <v>2771</v>
      </c>
      <c r="D1234" t="s">
        <v>158</v>
      </c>
      <c r="F1234" s="1">
        <v>46273</v>
      </c>
      <c r="G1234" s="1">
        <v>46273</v>
      </c>
      <c r="H1234">
        <v>50864</v>
      </c>
      <c r="I1234" s="1">
        <v>46280</v>
      </c>
      <c r="J1234" s="2">
        <v>46023</v>
      </c>
      <c r="K1234">
        <v>0</v>
      </c>
      <c r="L1234" s="1">
        <v>46281</v>
      </c>
      <c r="M1234">
        <v>0</v>
      </c>
      <c r="N1234" s="3">
        <v>7783.27</v>
      </c>
      <c r="O1234" t="s">
        <v>23</v>
      </c>
      <c r="P1234" t="s">
        <v>24</v>
      </c>
      <c r="Q1234" t="s">
        <v>4958</v>
      </c>
      <c r="R1234" t="s">
        <v>26</v>
      </c>
      <c r="S1234" s="4" t="str">
        <f>IF(C1234="","",_xlfn.IFNA(_xlfn.XLOOKUP(C1234,'CADASTRO CLIENTE'!$B$2:$B$9815,'CADASTRO CLIENTE'!$C$2:$C$9815),"NÃO ENCONTRADO"))</f>
        <v>INSPIRA - UC COD 29 - PHYSICS</v>
      </c>
    </row>
    <row r="1235" spans="1:19" hidden="1" x14ac:dyDescent="0.3">
      <c r="A1235" t="s">
        <v>47</v>
      </c>
      <c r="B1235" t="s">
        <v>31</v>
      </c>
      <c r="C1235" t="s">
        <v>1066</v>
      </c>
      <c r="D1235" t="s">
        <v>1067</v>
      </c>
      <c r="K1235">
        <v>0</v>
      </c>
      <c r="L1235" s="1">
        <v>46217</v>
      </c>
      <c r="M1235">
        <v>24.84</v>
      </c>
      <c r="N1235" s="3">
        <v>1242.1500000000001</v>
      </c>
      <c r="O1235" t="s">
        <v>23</v>
      </c>
      <c r="P1235" t="s">
        <v>34</v>
      </c>
      <c r="Q1235" t="s">
        <v>1631</v>
      </c>
      <c r="R1235" t="s">
        <v>26</v>
      </c>
      <c r="S1235" s="4" t="str">
        <f>IF(C1235="","",_xlfn.IFNA(_xlfn.XLOOKUP(C1235,'CADASTRO CLIENTE'!$B$2:$B$9815,'CADASTRO CLIENTE'!$C$2:$C$9815),"NÃO ENCONTRADO"))</f>
        <v>TOP GRILL CARIRI</v>
      </c>
    </row>
    <row r="1236" spans="1:19" hidden="1" x14ac:dyDescent="0.3">
      <c r="A1236" t="s">
        <v>47</v>
      </c>
      <c r="B1236" t="s">
        <v>31</v>
      </c>
      <c r="C1236" t="s">
        <v>3074</v>
      </c>
      <c r="D1236" t="s">
        <v>3075</v>
      </c>
      <c r="K1236">
        <v>0</v>
      </c>
      <c r="L1236" s="1">
        <v>46295</v>
      </c>
      <c r="M1236">
        <v>45.58</v>
      </c>
      <c r="N1236">
        <v>504.42</v>
      </c>
      <c r="O1236" t="s">
        <v>23</v>
      </c>
      <c r="P1236" t="s">
        <v>34</v>
      </c>
      <c r="Q1236" t="s">
        <v>26772</v>
      </c>
      <c r="R1236" t="s">
        <v>26</v>
      </c>
      <c r="S1236" s="4" t="str">
        <f>IF(C1236="","",_xlfn.IFNA(_xlfn.XLOOKUP(C1236,'CADASTRO CLIENTE'!$B$2:$B$9815,'CADASTRO CLIENTE'!$C$2:$C$9815),"NÃO ENCONTRADO"))</f>
        <v>CLINICA DIAGNOSTICA</v>
      </c>
    </row>
    <row r="1237" spans="1:19" hidden="1" x14ac:dyDescent="0.3">
      <c r="A1237" t="s">
        <v>19</v>
      </c>
      <c r="B1237" t="s">
        <v>20</v>
      </c>
      <c r="C1237" t="s">
        <v>491</v>
      </c>
      <c r="D1237" t="s">
        <v>492</v>
      </c>
      <c r="F1237" s="1">
        <v>46245</v>
      </c>
      <c r="G1237" s="1">
        <v>46245</v>
      </c>
      <c r="H1237">
        <v>50161</v>
      </c>
      <c r="I1237" s="1">
        <v>46248</v>
      </c>
      <c r="J1237" s="2">
        <v>46023</v>
      </c>
      <c r="K1237">
        <v>0</v>
      </c>
      <c r="L1237" s="1">
        <v>46248</v>
      </c>
      <c r="M1237">
        <v>0</v>
      </c>
      <c r="N1237" s="3">
        <v>39629.85</v>
      </c>
      <c r="O1237" t="s">
        <v>23</v>
      </c>
      <c r="P1237" t="s">
        <v>24</v>
      </c>
      <c r="Q1237" t="s">
        <v>493</v>
      </c>
      <c r="R1237" t="s">
        <v>26</v>
      </c>
      <c r="S1237" s="4" t="str">
        <f>IF(C1237="","",_xlfn.IFNA(_xlfn.XLOOKUP(C1237,'CADASTRO CLIENTE'!$B$2:$B$9815,'CADASTRO CLIENTE'!$C$2:$C$9815),"NÃO ENCONTRADO"))</f>
        <v>YPIOCA</v>
      </c>
    </row>
    <row r="1238" spans="1:19" hidden="1" x14ac:dyDescent="0.3">
      <c r="A1238" t="s">
        <v>19</v>
      </c>
      <c r="B1238" t="s">
        <v>20</v>
      </c>
      <c r="C1238" t="s">
        <v>941</v>
      </c>
      <c r="D1238" t="s">
        <v>942</v>
      </c>
      <c r="F1238" s="1">
        <v>46237</v>
      </c>
      <c r="G1238" s="1">
        <v>46237</v>
      </c>
      <c r="H1238">
        <v>49386</v>
      </c>
      <c r="I1238" s="1">
        <v>46244</v>
      </c>
      <c r="J1238" s="2">
        <v>46023</v>
      </c>
      <c r="K1238">
        <v>0</v>
      </c>
      <c r="L1238" s="1">
        <v>46244</v>
      </c>
      <c r="M1238">
        <v>0</v>
      </c>
      <c r="N1238" s="3">
        <v>302572.96000000002</v>
      </c>
      <c r="O1238" t="s">
        <v>23</v>
      </c>
      <c r="P1238" t="s">
        <v>24</v>
      </c>
      <c r="Q1238" t="s">
        <v>943</v>
      </c>
      <c r="R1238" t="s">
        <v>26</v>
      </c>
      <c r="S1238" s="4" t="str">
        <f>IF(C1238="","",_xlfn.IFNA(_xlfn.XLOOKUP(C1238,'CADASTRO CLIENTE'!$B$2:$B$9815,'CADASTRO CLIENTE'!$C$2:$C$9815),"NÃO ENCONTRADO"))</f>
        <v>SANTELISA 2</v>
      </c>
    </row>
    <row r="1239" spans="1:19" hidden="1" x14ac:dyDescent="0.3">
      <c r="A1239" t="s">
        <v>19</v>
      </c>
      <c r="B1239" t="s">
        <v>20</v>
      </c>
      <c r="C1239" t="s">
        <v>260</v>
      </c>
      <c r="D1239" t="s">
        <v>261</v>
      </c>
      <c r="F1239" s="1">
        <v>46239</v>
      </c>
      <c r="G1239" s="1">
        <v>46239</v>
      </c>
      <c r="H1239">
        <v>49905</v>
      </c>
      <c r="I1239" s="1">
        <v>46244</v>
      </c>
      <c r="J1239" s="2">
        <v>46023</v>
      </c>
      <c r="K1239">
        <v>0</v>
      </c>
      <c r="L1239" s="1">
        <v>46244</v>
      </c>
      <c r="M1239">
        <v>0</v>
      </c>
      <c r="N1239" s="3">
        <v>916021.73</v>
      </c>
      <c r="O1239" t="s">
        <v>23</v>
      </c>
      <c r="P1239" t="s">
        <v>24</v>
      </c>
      <c r="Q1239" t="s">
        <v>262</v>
      </c>
      <c r="R1239" t="s">
        <v>26</v>
      </c>
      <c r="S1239" s="4" t="str">
        <f>IF(C1239="","",_xlfn.IFNA(_xlfn.XLOOKUP(C1239,'CADASTRO CLIENTE'!$B$2:$B$9815,'CADASTRO CLIENTE'!$C$2:$C$9815),"NÃO ENCONTRADO"))</f>
        <v>CAPITALE</v>
      </c>
    </row>
    <row r="1240" spans="1:19" hidden="1" x14ac:dyDescent="0.3">
      <c r="A1240" t="s">
        <v>47</v>
      </c>
      <c r="B1240" t="s">
        <v>31</v>
      </c>
      <c r="C1240" t="s">
        <v>71</v>
      </c>
      <c r="D1240" t="s">
        <v>72</v>
      </c>
      <c r="K1240">
        <v>0</v>
      </c>
      <c r="L1240" s="1">
        <v>46204</v>
      </c>
      <c r="M1240">
        <v>0</v>
      </c>
      <c r="N1240">
        <v>412.37</v>
      </c>
      <c r="O1240" t="s">
        <v>23</v>
      </c>
      <c r="P1240" t="s">
        <v>34</v>
      </c>
      <c r="Q1240" t="s">
        <v>1645</v>
      </c>
      <c r="R1240" t="s">
        <v>26</v>
      </c>
      <c r="S1240" s="4" t="str">
        <f>IF(C1240="","",_xlfn.IFNA(_xlfn.XLOOKUP(C1240,'CADASTRO CLIENTE'!$B$2:$B$9815,'CADASTRO CLIENTE'!$C$2:$C$9815),"NÃO ENCONTRADO"))</f>
        <v>HOSPITAL MARIA LUCINDA</v>
      </c>
    </row>
    <row r="1241" spans="1:19" hidden="1" x14ac:dyDescent="0.3">
      <c r="A1241" t="s">
        <v>19</v>
      </c>
      <c r="B1241" t="s">
        <v>20</v>
      </c>
      <c r="C1241" t="s">
        <v>71</v>
      </c>
      <c r="D1241" t="s">
        <v>72</v>
      </c>
      <c r="F1241" s="1">
        <v>46206</v>
      </c>
      <c r="G1241" s="1">
        <v>46206</v>
      </c>
      <c r="H1241">
        <v>48506</v>
      </c>
      <c r="I1241" s="1">
        <v>46218</v>
      </c>
      <c r="J1241" s="2">
        <v>46023</v>
      </c>
      <c r="K1241">
        <v>0</v>
      </c>
      <c r="L1241" s="1">
        <v>46254</v>
      </c>
      <c r="M1241">
        <v>0</v>
      </c>
      <c r="N1241" s="3">
        <v>21945.759999999998</v>
      </c>
      <c r="O1241" t="s">
        <v>23</v>
      </c>
      <c r="P1241" t="s">
        <v>24</v>
      </c>
      <c r="Q1241" t="s">
        <v>1876</v>
      </c>
      <c r="R1241" t="s">
        <v>26</v>
      </c>
      <c r="S1241" s="4" t="str">
        <f>IF(C1241="","",_xlfn.IFNA(_xlfn.XLOOKUP(C1241,'CADASTRO CLIENTE'!$B$2:$B$9815,'CADASTRO CLIENTE'!$C$2:$C$9815),"NÃO ENCONTRADO"))</f>
        <v>HOSPITAL MARIA LUCINDA</v>
      </c>
    </row>
    <row r="1242" spans="1:19" hidden="1" x14ac:dyDescent="0.3">
      <c r="A1242" t="s">
        <v>47</v>
      </c>
      <c r="B1242" t="s">
        <v>20</v>
      </c>
      <c r="C1242" t="s">
        <v>1753</v>
      </c>
      <c r="D1242" t="s">
        <v>1754</v>
      </c>
      <c r="K1242">
        <v>0</v>
      </c>
      <c r="L1242" s="1">
        <v>46234</v>
      </c>
      <c r="M1242">
        <v>0</v>
      </c>
      <c r="N1242" s="3">
        <v>6000000</v>
      </c>
      <c r="O1242" t="s">
        <v>23</v>
      </c>
      <c r="P1242" t="s">
        <v>142</v>
      </c>
      <c r="Q1242" t="s">
        <v>1755</v>
      </c>
      <c r="R1242" t="s">
        <v>26</v>
      </c>
      <c r="S1242" s="4" t="str">
        <f>IF(C1242="","",_xlfn.IFNA(_xlfn.XLOOKUP(C1242,'CADASTRO CLIENTE'!$B$2:$B$9815,'CADASTRO CLIENTE'!$C$2:$C$9815),"NÃO ENCONTRADO"))</f>
        <v>COLINAS 3</v>
      </c>
    </row>
    <row r="1243" spans="1:19" hidden="1" x14ac:dyDescent="0.3">
      <c r="A1243" t="s">
        <v>19</v>
      </c>
      <c r="B1243" t="s">
        <v>20</v>
      </c>
      <c r="C1243" t="s">
        <v>1991</v>
      </c>
      <c r="D1243" t="s">
        <v>217</v>
      </c>
      <c r="F1243" s="1">
        <v>46238</v>
      </c>
      <c r="G1243" s="1">
        <v>46238</v>
      </c>
      <c r="H1243">
        <v>49523</v>
      </c>
      <c r="I1243" s="1">
        <v>46244</v>
      </c>
      <c r="J1243" s="2">
        <v>46023</v>
      </c>
      <c r="K1243">
        <v>0</v>
      </c>
      <c r="L1243" s="1">
        <v>46244</v>
      </c>
      <c r="M1243">
        <v>0</v>
      </c>
      <c r="N1243" s="3">
        <v>2995.74</v>
      </c>
      <c r="O1243" t="s">
        <v>23</v>
      </c>
      <c r="P1243" t="s">
        <v>24</v>
      </c>
      <c r="Q1243" t="s">
        <v>2083</v>
      </c>
      <c r="R1243" t="s">
        <v>26</v>
      </c>
      <c r="S1243" s="4" t="str">
        <f>IF(C1243="","",_xlfn.IFNA(_xlfn.XLOOKUP(C1243,'CADASTRO CLIENTE'!$B$2:$B$9815,'CADASTRO CLIENTE'!$C$2:$C$9815),"NÃO ENCONTRADO"))</f>
        <v>SENAI ARARIPINA</v>
      </c>
    </row>
    <row r="1244" spans="1:19" hidden="1" x14ac:dyDescent="0.3">
      <c r="A1244" t="s">
        <v>19</v>
      </c>
      <c r="B1244" t="s">
        <v>38</v>
      </c>
      <c r="C1244" t="s">
        <v>39</v>
      </c>
      <c r="D1244" t="s">
        <v>40</v>
      </c>
      <c r="F1244" s="1">
        <v>46248</v>
      </c>
      <c r="G1244" s="1">
        <v>46248</v>
      </c>
      <c r="H1244">
        <v>431</v>
      </c>
      <c r="I1244" s="1">
        <v>46254</v>
      </c>
      <c r="J1244" s="2">
        <v>46023</v>
      </c>
      <c r="K1244">
        <v>0</v>
      </c>
      <c r="L1244" s="1">
        <v>46254</v>
      </c>
      <c r="M1244">
        <v>0</v>
      </c>
      <c r="N1244" s="3">
        <v>8777.73</v>
      </c>
      <c r="O1244" t="s">
        <v>23</v>
      </c>
      <c r="P1244" t="s">
        <v>24</v>
      </c>
      <c r="Q1244" t="s">
        <v>1565</v>
      </c>
      <c r="R1244" t="s">
        <v>26</v>
      </c>
      <c r="S1244" s="4" t="str">
        <f>IF(C1244="","",_xlfn.IFNA(_xlfn.XLOOKUP(C1244,'CADASTRO CLIENTE'!$B$2:$B$9815,'CADASTRO CLIENTE'!$C$2:$C$9815),"NÃO ENCONTRADO"))</f>
        <v>CAGEPA</v>
      </c>
    </row>
    <row r="1245" spans="1:19" hidden="1" x14ac:dyDescent="0.3">
      <c r="A1245" t="s">
        <v>19</v>
      </c>
      <c r="B1245" t="s">
        <v>20</v>
      </c>
      <c r="C1245" t="s">
        <v>266</v>
      </c>
      <c r="D1245" t="s">
        <v>267</v>
      </c>
      <c r="F1245" s="1">
        <v>46205</v>
      </c>
      <c r="G1245" s="1">
        <v>46205</v>
      </c>
      <c r="H1245">
        <v>48418</v>
      </c>
      <c r="I1245" s="1">
        <v>46211</v>
      </c>
      <c r="J1245" s="2">
        <v>46023</v>
      </c>
      <c r="K1245">
        <v>0</v>
      </c>
      <c r="L1245" s="1">
        <v>46211</v>
      </c>
      <c r="M1245">
        <v>0</v>
      </c>
      <c r="N1245" s="3">
        <v>4702.1400000000003</v>
      </c>
      <c r="O1245" t="s">
        <v>23</v>
      </c>
      <c r="P1245" t="s">
        <v>24</v>
      </c>
      <c r="Q1245" t="s">
        <v>1378</v>
      </c>
      <c r="R1245" t="s">
        <v>26</v>
      </c>
      <c r="S1245" s="4" t="str">
        <f>IF(C1245="","",_xlfn.IFNA(_xlfn.XLOOKUP(C1245,'CADASTRO CLIENTE'!$B$2:$B$9815,'CADASTRO CLIENTE'!$C$2:$C$9815),"NÃO ENCONTRADO"))</f>
        <v>SUPERGAS - FILIAL</v>
      </c>
    </row>
    <row r="1246" spans="1:19" hidden="1" x14ac:dyDescent="0.3">
      <c r="A1246" t="s">
        <v>19</v>
      </c>
      <c r="B1246" t="s">
        <v>20</v>
      </c>
      <c r="C1246" t="s">
        <v>174</v>
      </c>
      <c r="D1246" t="s">
        <v>175</v>
      </c>
      <c r="F1246" s="1">
        <v>46268</v>
      </c>
      <c r="G1246" s="1">
        <v>46268</v>
      </c>
      <c r="H1246">
        <v>50473</v>
      </c>
      <c r="I1246" s="1">
        <v>46274</v>
      </c>
      <c r="J1246" s="2">
        <v>46023</v>
      </c>
      <c r="K1246">
        <v>0</v>
      </c>
      <c r="L1246" s="1">
        <v>46274</v>
      </c>
      <c r="M1246">
        <v>0</v>
      </c>
      <c r="N1246" s="3">
        <v>30364.98</v>
      </c>
      <c r="O1246" t="s">
        <v>23</v>
      </c>
      <c r="P1246" t="s">
        <v>24</v>
      </c>
      <c r="Q1246" t="s">
        <v>2028</v>
      </c>
      <c r="R1246" t="s">
        <v>26</v>
      </c>
      <c r="S1246" s="4" t="str">
        <f>IF(C1246="","",_xlfn.IFNA(_xlfn.XLOOKUP(C1246,'CADASTRO CLIENTE'!$B$2:$B$9815,'CADASTRO CLIENTE'!$C$2:$C$9815),"NÃO ENCONTRADO"))</f>
        <v>DINIZ SUPER - J.N.</v>
      </c>
    </row>
    <row r="1247" spans="1:19" hidden="1" x14ac:dyDescent="0.3">
      <c r="A1247" t="s">
        <v>19</v>
      </c>
      <c r="B1247" t="s">
        <v>20</v>
      </c>
      <c r="C1247" t="s">
        <v>1134</v>
      </c>
      <c r="D1247" t="s">
        <v>1135</v>
      </c>
      <c r="F1247" s="1">
        <v>46209</v>
      </c>
      <c r="G1247" s="1">
        <v>46209</v>
      </c>
      <c r="H1247">
        <v>48823</v>
      </c>
      <c r="I1247" s="1">
        <v>46211</v>
      </c>
      <c r="J1247" s="2">
        <v>46023</v>
      </c>
      <c r="K1247">
        <v>0</v>
      </c>
      <c r="L1247" s="1">
        <v>46211</v>
      </c>
      <c r="M1247">
        <v>0</v>
      </c>
      <c r="N1247" s="3">
        <v>133002.26</v>
      </c>
      <c r="O1247" t="s">
        <v>23</v>
      </c>
      <c r="P1247" t="s">
        <v>24</v>
      </c>
      <c r="Q1247" t="s">
        <v>1136</v>
      </c>
      <c r="R1247" t="s">
        <v>26</v>
      </c>
      <c r="S1247" s="4" t="str">
        <f>IF(C1247="","",_xlfn.IFNA(_xlfn.XLOOKUP(C1247,'CADASTRO CLIENTE'!$B$2:$B$9815,'CADASTRO CLIENTE'!$C$2:$C$9815),"NÃO ENCONTRADO"))</f>
        <v>ZAMP</v>
      </c>
    </row>
    <row r="1248" spans="1:19" hidden="1" x14ac:dyDescent="0.3">
      <c r="A1248" t="s">
        <v>47</v>
      </c>
      <c r="B1248" t="s">
        <v>31</v>
      </c>
      <c r="C1248" t="s">
        <v>893</v>
      </c>
      <c r="D1248" t="s">
        <v>894</v>
      </c>
      <c r="K1248">
        <v>0</v>
      </c>
      <c r="L1248" s="1">
        <v>46269</v>
      </c>
      <c r="M1248">
        <v>-0.01</v>
      </c>
      <c r="N1248" s="3">
        <v>2709</v>
      </c>
      <c r="O1248" t="s">
        <v>23</v>
      </c>
      <c r="P1248" t="s">
        <v>34</v>
      </c>
      <c r="Q1248" t="s">
        <v>1872</v>
      </c>
      <c r="R1248" t="s">
        <v>26</v>
      </c>
      <c r="S1248" s="4" t="str">
        <f>IF(C1248="","",_xlfn.IFNA(_xlfn.XLOOKUP(C1248,'CADASTRO CLIENTE'!$B$2:$B$9815,'CADASTRO CLIENTE'!$C$2:$C$9815),"NÃO ENCONTRADO"))</f>
        <v>CNS</v>
      </c>
    </row>
    <row r="1249" spans="1:19" hidden="1" x14ac:dyDescent="0.3">
      <c r="A1249" t="s">
        <v>47</v>
      </c>
      <c r="B1249" t="s">
        <v>31</v>
      </c>
      <c r="C1249" t="s">
        <v>1248</v>
      </c>
      <c r="D1249" t="s">
        <v>1249</v>
      </c>
      <c r="K1249">
        <v>0</v>
      </c>
      <c r="L1249" s="1">
        <v>46217</v>
      </c>
      <c r="M1249">
        <v>8.02</v>
      </c>
      <c r="N1249">
        <v>401.32</v>
      </c>
      <c r="O1249" t="s">
        <v>23</v>
      </c>
      <c r="P1249" t="s">
        <v>34</v>
      </c>
      <c r="Q1249" t="s">
        <v>1250</v>
      </c>
      <c r="R1249" t="s">
        <v>26</v>
      </c>
      <c r="S1249" s="4" t="str">
        <f>IF(C1249="","",_xlfn.IFNA(_xlfn.XLOOKUP(C1249,'CADASTRO CLIENTE'!$B$2:$B$9815,'CADASTRO CLIENTE'!$C$2:$C$9815),"NÃO ENCONTRADO"))</f>
        <v>CONDOMÍNIO EDILÍCIO</v>
      </c>
    </row>
    <row r="1250" spans="1:19" hidden="1" x14ac:dyDescent="0.3">
      <c r="A1250" t="s">
        <v>19</v>
      </c>
      <c r="B1250" t="s">
        <v>20</v>
      </c>
      <c r="C1250" t="s">
        <v>1787</v>
      </c>
      <c r="D1250" t="s">
        <v>1788</v>
      </c>
      <c r="F1250" s="1">
        <v>46268</v>
      </c>
      <c r="G1250" s="1">
        <v>46268</v>
      </c>
      <c r="H1250">
        <v>50674</v>
      </c>
      <c r="I1250" s="1">
        <v>46280</v>
      </c>
      <c r="J1250" s="2">
        <v>46023</v>
      </c>
      <c r="K1250">
        <v>0</v>
      </c>
      <c r="L1250" s="1">
        <v>46281</v>
      </c>
      <c r="M1250">
        <v>0</v>
      </c>
      <c r="N1250" s="3">
        <v>2713</v>
      </c>
      <c r="O1250" t="s">
        <v>23</v>
      </c>
      <c r="P1250" t="s">
        <v>24</v>
      </c>
      <c r="Q1250" t="s">
        <v>5025</v>
      </c>
      <c r="R1250" t="s">
        <v>26</v>
      </c>
      <c r="S1250" s="4" t="str">
        <f>IF(C1250="","",_xlfn.IFNA(_xlfn.XLOOKUP(C1250,'CADASTRO CLIENTE'!$B$2:$B$9815,'CADASTRO CLIENTE'!$C$2:$C$9815),"NÃO ENCONTRADO"))</f>
        <v>ALLIANCE</v>
      </c>
    </row>
    <row r="1251" spans="1:19" hidden="1" x14ac:dyDescent="0.3">
      <c r="A1251" t="s">
        <v>47</v>
      </c>
      <c r="B1251" t="s">
        <v>20</v>
      </c>
      <c r="C1251" t="s">
        <v>82</v>
      </c>
      <c r="D1251" t="s">
        <v>83</v>
      </c>
      <c r="K1251">
        <v>0</v>
      </c>
      <c r="L1251" s="1">
        <v>46234</v>
      </c>
      <c r="M1251">
        <v>0</v>
      </c>
      <c r="N1251" s="3">
        <v>1484.25</v>
      </c>
      <c r="O1251" t="s">
        <v>23</v>
      </c>
      <c r="P1251" t="s">
        <v>142</v>
      </c>
      <c r="Q1251" t="s">
        <v>729</v>
      </c>
      <c r="R1251" t="s">
        <v>26</v>
      </c>
      <c r="S1251" s="4" t="str">
        <f>IF(C1251="","",_xlfn.IFNA(_xlfn.XLOOKUP(C1251,'CADASTRO CLIENTE'!$B$2:$B$9815,'CADASTRO CLIENTE'!$C$2:$C$9815),"NÃO ENCONTRADO"))</f>
        <v>RASCO BAR</v>
      </c>
    </row>
    <row r="1252" spans="1:19" hidden="1" x14ac:dyDescent="0.3">
      <c r="A1252" t="s">
        <v>19</v>
      </c>
      <c r="B1252" t="s">
        <v>38</v>
      </c>
      <c r="C1252" t="s">
        <v>39</v>
      </c>
      <c r="D1252" t="s">
        <v>40</v>
      </c>
      <c r="F1252" s="1">
        <v>46269</v>
      </c>
      <c r="G1252" s="1">
        <v>46269</v>
      </c>
      <c r="H1252">
        <v>465</v>
      </c>
      <c r="I1252" s="1">
        <v>46285</v>
      </c>
      <c r="J1252" s="2">
        <v>46023</v>
      </c>
      <c r="K1252">
        <v>0</v>
      </c>
      <c r="L1252" s="1">
        <v>46283</v>
      </c>
      <c r="M1252">
        <v>0</v>
      </c>
      <c r="N1252" s="3">
        <v>10752.42</v>
      </c>
      <c r="O1252" t="s">
        <v>23</v>
      </c>
      <c r="P1252" t="s">
        <v>24</v>
      </c>
      <c r="Q1252" t="s">
        <v>4966</v>
      </c>
      <c r="R1252" t="s">
        <v>26</v>
      </c>
      <c r="S1252" s="4" t="str">
        <f>IF(C1252="","",_xlfn.IFNA(_xlfn.XLOOKUP(C1252,'CADASTRO CLIENTE'!$B$2:$B$9815,'CADASTRO CLIENTE'!$C$2:$C$9815),"NÃO ENCONTRADO"))</f>
        <v>CAGEPA</v>
      </c>
    </row>
    <row r="1253" spans="1:19" hidden="1" x14ac:dyDescent="0.3">
      <c r="A1253" t="s">
        <v>19</v>
      </c>
      <c r="B1253" t="s">
        <v>20</v>
      </c>
      <c r="C1253" t="s">
        <v>1063</v>
      </c>
      <c r="D1253" t="s">
        <v>58</v>
      </c>
      <c r="F1253" s="1">
        <v>46268</v>
      </c>
      <c r="G1253" s="1">
        <v>46268</v>
      </c>
      <c r="H1253">
        <v>50662</v>
      </c>
      <c r="I1253" s="1">
        <v>46274</v>
      </c>
      <c r="J1253" s="2">
        <v>46023</v>
      </c>
      <c r="K1253">
        <v>0</v>
      </c>
      <c r="L1253" s="1">
        <v>46273</v>
      </c>
      <c r="M1253">
        <v>0</v>
      </c>
      <c r="N1253" s="3">
        <v>3911.06</v>
      </c>
      <c r="O1253" t="s">
        <v>23</v>
      </c>
      <c r="P1253" t="s">
        <v>24</v>
      </c>
      <c r="Q1253" t="s">
        <v>2293</v>
      </c>
      <c r="R1253" t="s">
        <v>26</v>
      </c>
      <c r="S1253" s="4" t="str">
        <f>IF(C1253="","",_xlfn.IFNA(_xlfn.XLOOKUP(C1253,'CADASTRO CLIENTE'!$B$2:$B$9815,'CADASTRO CLIENTE'!$C$2:$C$9815),"NÃO ENCONTRADO"))</f>
        <v>UNICHRISTUS PQL 3</v>
      </c>
    </row>
    <row r="1254" spans="1:19" hidden="1" x14ac:dyDescent="0.3">
      <c r="A1254" t="s">
        <v>47</v>
      </c>
      <c r="B1254" t="s">
        <v>31</v>
      </c>
      <c r="C1254" t="s">
        <v>1029</v>
      </c>
      <c r="D1254" t="s">
        <v>1030</v>
      </c>
      <c r="K1254">
        <v>0</v>
      </c>
      <c r="L1254" s="1">
        <v>46204</v>
      </c>
      <c r="M1254">
        <v>0</v>
      </c>
      <c r="N1254">
        <v>982.44</v>
      </c>
      <c r="O1254" t="s">
        <v>23</v>
      </c>
      <c r="P1254" t="s">
        <v>34</v>
      </c>
      <c r="Q1254" t="s">
        <v>1031</v>
      </c>
      <c r="R1254" t="s">
        <v>26</v>
      </c>
      <c r="S1254" s="4" t="str">
        <f>IF(C1254="","",_xlfn.IFNA(_xlfn.XLOOKUP(C1254,'CADASTRO CLIENTE'!$B$2:$B$9815,'CADASTRO CLIENTE'!$C$2:$C$9815),"NÃO ENCONTRADO"))</f>
        <v>ROSARINHO PANIFICACAO</v>
      </c>
    </row>
    <row r="1255" spans="1:19" hidden="1" x14ac:dyDescent="0.3">
      <c r="A1255" t="s">
        <v>19</v>
      </c>
      <c r="B1255" t="s">
        <v>20</v>
      </c>
      <c r="C1255" t="s">
        <v>865</v>
      </c>
      <c r="D1255" t="s">
        <v>866</v>
      </c>
      <c r="F1255" s="1">
        <v>46206</v>
      </c>
      <c r="G1255" s="1">
        <v>46206</v>
      </c>
      <c r="H1255">
        <v>48436</v>
      </c>
      <c r="I1255" s="1">
        <v>46211</v>
      </c>
      <c r="J1255" s="2">
        <v>46023</v>
      </c>
      <c r="K1255">
        <v>0</v>
      </c>
      <c r="L1255" s="1">
        <v>46211</v>
      </c>
      <c r="M1255">
        <v>0</v>
      </c>
      <c r="N1255" s="3">
        <v>652006.93999999994</v>
      </c>
      <c r="O1255" t="s">
        <v>23</v>
      </c>
      <c r="P1255" t="s">
        <v>148</v>
      </c>
      <c r="Q1255" t="s">
        <v>2204</v>
      </c>
      <c r="R1255" t="s">
        <v>26</v>
      </c>
      <c r="S1255" s="4" t="str">
        <f>IF(C1255="","",_xlfn.IFNA(_xlfn.XLOOKUP(C1255,'CADASTRO CLIENTE'!$B$2:$B$9815,'CADASTRO CLIENTE'!$C$2:$C$9815),"NÃO ENCONTRADO"))</f>
        <v>MUSASHI</v>
      </c>
    </row>
    <row r="1256" spans="1:19" hidden="1" x14ac:dyDescent="0.3">
      <c r="A1256" t="s">
        <v>19</v>
      </c>
      <c r="B1256" t="s">
        <v>31</v>
      </c>
      <c r="C1256" t="s">
        <v>1349</v>
      </c>
      <c r="D1256" t="s">
        <v>1350</v>
      </c>
      <c r="F1256" s="1">
        <v>46248</v>
      </c>
      <c r="G1256" s="1">
        <v>46248</v>
      </c>
      <c r="H1256">
        <v>527</v>
      </c>
      <c r="I1256" s="1">
        <v>46264</v>
      </c>
      <c r="J1256" s="2">
        <v>46023</v>
      </c>
      <c r="K1256">
        <v>0</v>
      </c>
      <c r="L1256" s="1">
        <v>46251</v>
      </c>
      <c r="M1256">
        <v>0</v>
      </c>
      <c r="N1256" s="3">
        <v>2346.25</v>
      </c>
      <c r="O1256" t="s">
        <v>23</v>
      </c>
      <c r="P1256" t="s">
        <v>34</v>
      </c>
      <c r="Q1256" t="s">
        <v>1351</v>
      </c>
      <c r="R1256" t="s">
        <v>26</v>
      </c>
      <c r="S1256" s="4" t="str">
        <f>IF(C1256="","",_xlfn.IFNA(_xlfn.XLOOKUP(C1256,'CADASTRO CLIENTE'!$B$2:$B$9815,'CADASTRO CLIENTE'!$C$2:$C$9815),"NÃO ENCONTRADO"))</f>
        <v>SANTA EFIGENIA</v>
      </c>
    </row>
    <row r="1257" spans="1:19" hidden="1" x14ac:dyDescent="0.3">
      <c r="A1257" t="s">
        <v>19</v>
      </c>
      <c r="B1257" t="s">
        <v>20</v>
      </c>
      <c r="C1257" t="s">
        <v>727</v>
      </c>
      <c r="D1257" t="s">
        <v>147</v>
      </c>
      <c r="F1257" s="1">
        <v>46239</v>
      </c>
      <c r="G1257" s="1">
        <v>46239</v>
      </c>
      <c r="H1257">
        <v>49920</v>
      </c>
      <c r="I1257" s="1">
        <v>46259</v>
      </c>
      <c r="J1257" s="2">
        <v>46023</v>
      </c>
      <c r="K1257">
        <v>0</v>
      </c>
      <c r="L1257" s="1">
        <v>46258</v>
      </c>
      <c r="M1257">
        <v>0</v>
      </c>
      <c r="N1257">
        <v>260.72000000000003</v>
      </c>
      <c r="O1257" t="s">
        <v>23</v>
      </c>
      <c r="P1257" t="s">
        <v>148</v>
      </c>
      <c r="Q1257" t="s">
        <v>728</v>
      </c>
      <c r="R1257" t="s">
        <v>26</v>
      </c>
      <c r="S1257" s="4" t="str">
        <f>IF(C1257="","",_xlfn.IFNA(_xlfn.XLOOKUP(C1257,'CADASTRO CLIENTE'!$B$2:$B$9815,'CADASTRO CLIENTE'!$C$2:$C$9815),"NÃO ENCONTRADO"))</f>
        <v>NGD-PASSO FUNDO-RS</v>
      </c>
    </row>
    <row r="1258" spans="1:19" hidden="1" x14ac:dyDescent="0.3">
      <c r="A1258" t="s">
        <v>19</v>
      </c>
      <c r="B1258" t="s">
        <v>31</v>
      </c>
      <c r="C1258" t="s">
        <v>3234</v>
      </c>
      <c r="D1258" t="s">
        <v>3235</v>
      </c>
      <c r="F1258" s="1">
        <v>46267</v>
      </c>
      <c r="G1258" s="1">
        <v>46267</v>
      </c>
      <c r="H1258">
        <v>1039</v>
      </c>
      <c r="I1258" s="1">
        <v>46295</v>
      </c>
      <c r="J1258" s="2">
        <v>46023</v>
      </c>
      <c r="K1258">
        <v>0</v>
      </c>
      <c r="L1258" s="1">
        <v>46295</v>
      </c>
      <c r="M1258">
        <v>0</v>
      </c>
      <c r="N1258">
        <v>525.21</v>
      </c>
      <c r="O1258" t="s">
        <v>23</v>
      </c>
      <c r="P1258" t="s">
        <v>34</v>
      </c>
      <c r="Q1258" t="s">
        <v>26773</v>
      </c>
      <c r="R1258" t="s">
        <v>26</v>
      </c>
      <c r="S1258" s="4" t="str">
        <f>IF(C1258="","",_xlfn.IFNA(_xlfn.XLOOKUP(C1258,'CADASTRO CLIENTE'!$B$2:$B$9815,'CADASTRO CLIENTE'!$C$2:$C$9815),"NÃO ENCONTRADO"))</f>
        <v>TOURS MB</v>
      </c>
    </row>
    <row r="1259" spans="1:19" hidden="1" x14ac:dyDescent="0.3">
      <c r="A1259" t="s">
        <v>19</v>
      </c>
      <c r="B1259" t="s">
        <v>20</v>
      </c>
      <c r="C1259" t="s">
        <v>140</v>
      </c>
      <c r="D1259" t="s">
        <v>141</v>
      </c>
      <c r="F1259" s="1">
        <v>46224</v>
      </c>
      <c r="G1259" s="1">
        <v>46224</v>
      </c>
      <c r="H1259">
        <v>49320</v>
      </c>
      <c r="I1259" s="1">
        <v>46238</v>
      </c>
      <c r="J1259" s="2">
        <v>46023</v>
      </c>
      <c r="K1259">
        <v>0</v>
      </c>
      <c r="L1259" s="1">
        <v>46234</v>
      </c>
      <c r="M1259">
        <v>65</v>
      </c>
      <c r="N1259" s="3">
        <v>20333.560000000001</v>
      </c>
      <c r="O1259" t="s">
        <v>23</v>
      </c>
      <c r="P1259" t="s">
        <v>24</v>
      </c>
      <c r="Q1259" t="s">
        <v>1686</v>
      </c>
      <c r="R1259" t="s">
        <v>26</v>
      </c>
      <c r="S1259" s="4" t="str">
        <f>IF(C1259="","",_xlfn.IFNA(_xlfn.XLOOKUP(C1259,'CADASTRO CLIENTE'!$B$2:$B$9815,'CADASTRO CLIENTE'!$C$2:$C$9815),"NÃO ENCONTRADO"))</f>
        <v>HNSA</v>
      </c>
    </row>
    <row r="1260" spans="1:19" hidden="1" x14ac:dyDescent="0.3">
      <c r="A1260" t="s">
        <v>47</v>
      </c>
      <c r="B1260" t="s">
        <v>20</v>
      </c>
      <c r="C1260" t="s">
        <v>1923</v>
      </c>
      <c r="D1260" t="s">
        <v>1924</v>
      </c>
      <c r="K1260">
        <v>0</v>
      </c>
      <c r="L1260" s="1">
        <v>46211</v>
      </c>
      <c r="M1260">
        <v>0</v>
      </c>
      <c r="N1260" s="3">
        <v>33403.06</v>
      </c>
      <c r="O1260" t="s">
        <v>23</v>
      </c>
      <c r="P1260" t="s">
        <v>24</v>
      </c>
      <c r="Q1260" t="s">
        <v>1925</v>
      </c>
      <c r="R1260" t="s">
        <v>26</v>
      </c>
      <c r="S1260" s="4" t="str">
        <f>IF(C1260="","",_xlfn.IFNA(_xlfn.XLOOKUP(C1260,'CADASTRO CLIENTE'!$B$2:$B$9815,'CADASTRO CLIENTE'!$C$2:$C$9815),"NÃO ENCONTRADO"))</f>
        <v>SPE MIRANTE</v>
      </c>
    </row>
    <row r="1261" spans="1:19" hidden="1" x14ac:dyDescent="0.3">
      <c r="A1261" t="s">
        <v>19</v>
      </c>
      <c r="B1261" t="s">
        <v>20</v>
      </c>
      <c r="C1261" t="s">
        <v>228</v>
      </c>
      <c r="D1261" t="s">
        <v>58</v>
      </c>
      <c r="F1261" s="1">
        <v>46206</v>
      </c>
      <c r="G1261" s="1">
        <v>46206</v>
      </c>
      <c r="H1261">
        <v>48734</v>
      </c>
      <c r="I1261" s="1">
        <v>46211</v>
      </c>
      <c r="J1261" s="2">
        <v>46023</v>
      </c>
      <c r="K1261">
        <v>0</v>
      </c>
      <c r="L1261" s="1">
        <v>46210</v>
      </c>
      <c r="M1261">
        <v>0</v>
      </c>
      <c r="N1261" s="3">
        <v>24919.66</v>
      </c>
      <c r="O1261" t="s">
        <v>23</v>
      </c>
      <c r="P1261" t="s">
        <v>24</v>
      </c>
      <c r="Q1261" t="s">
        <v>2337</v>
      </c>
      <c r="R1261" t="s">
        <v>26</v>
      </c>
      <c r="S1261" s="4" t="str">
        <f>IF(C1261="","",_xlfn.IFNA(_xlfn.XLOOKUP(C1261,'CADASTRO CLIENTE'!$B$2:$B$9815,'CADASTRO CLIENTE'!$C$2:$C$9815),"NÃO ENCONTRADO"))</f>
        <v>IPADE</v>
      </c>
    </row>
    <row r="1262" spans="1:19" hidden="1" x14ac:dyDescent="0.3">
      <c r="A1262" t="s">
        <v>19</v>
      </c>
      <c r="B1262" t="s">
        <v>163</v>
      </c>
      <c r="C1262" t="s">
        <v>164</v>
      </c>
      <c r="D1262" t="s">
        <v>165</v>
      </c>
      <c r="F1262" s="1">
        <v>46210</v>
      </c>
      <c r="G1262" s="1">
        <v>46210</v>
      </c>
      <c r="H1262">
        <v>102</v>
      </c>
      <c r="I1262" s="1">
        <v>46217</v>
      </c>
      <c r="J1262" s="2">
        <v>46023</v>
      </c>
      <c r="K1262">
        <v>0</v>
      </c>
      <c r="L1262" s="1">
        <v>46217</v>
      </c>
      <c r="M1262">
        <v>0</v>
      </c>
      <c r="N1262" s="3">
        <v>31887.35</v>
      </c>
      <c r="O1262" t="s">
        <v>23</v>
      </c>
      <c r="P1262" t="s">
        <v>24</v>
      </c>
      <c r="Q1262" t="s">
        <v>1360</v>
      </c>
      <c r="R1262" t="s">
        <v>26</v>
      </c>
      <c r="S1262" s="4" t="str">
        <f>IF(C1262="","",_xlfn.IFNA(_xlfn.XLOOKUP(C1262,'CADASTRO CLIENTE'!$B$2:$B$9815,'CADASTRO CLIENTE'!$C$2:$C$9815),"NÃO ENCONTRADO"))</f>
        <v>DAEP</v>
      </c>
    </row>
    <row r="1263" spans="1:19" hidden="1" x14ac:dyDescent="0.3">
      <c r="A1263" t="s">
        <v>19</v>
      </c>
      <c r="B1263" t="s">
        <v>20</v>
      </c>
      <c r="C1263" t="s">
        <v>2075</v>
      </c>
      <c r="D1263" t="s">
        <v>2076</v>
      </c>
      <c r="F1263" s="1">
        <v>46205</v>
      </c>
      <c r="G1263" s="1">
        <v>46205</v>
      </c>
      <c r="H1263">
        <v>48330</v>
      </c>
      <c r="I1263" s="1">
        <v>46211</v>
      </c>
      <c r="J1263" s="2">
        <v>46023</v>
      </c>
      <c r="K1263">
        <v>0</v>
      </c>
      <c r="L1263" s="1">
        <v>46211</v>
      </c>
      <c r="M1263">
        <v>0</v>
      </c>
      <c r="N1263" s="3">
        <v>11931.78</v>
      </c>
      <c r="O1263" t="s">
        <v>23</v>
      </c>
      <c r="P1263" t="s">
        <v>24</v>
      </c>
      <c r="Q1263" t="s">
        <v>2077</v>
      </c>
      <c r="R1263" t="s">
        <v>26</v>
      </c>
      <c r="S1263" s="4" t="str">
        <f>IF(C1263="","",_xlfn.IFNA(_xlfn.XLOOKUP(C1263,'CADASTRO CLIENTE'!$B$2:$B$9815,'CADASTRO CLIENTE'!$C$2:$C$9815),"NÃO ENCONTRADO"))</f>
        <v>POSTO BEZERRA</v>
      </c>
    </row>
    <row r="1264" spans="1:19" hidden="1" x14ac:dyDescent="0.3">
      <c r="A1264" t="s">
        <v>19</v>
      </c>
      <c r="B1264" t="s">
        <v>20</v>
      </c>
      <c r="C1264" t="s">
        <v>1264</v>
      </c>
      <c r="D1264" t="s">
        <v>111</v>
      </c>
      <c r="F1264" s="1">
        <v>46268</v>
      </c>
      <c r="G1264" s="1">
        <v>46268</v>
      </c>
      <c r="H1264">
        <v>50550</v>
      </c>
      <c r="I1264" s="1">
        <v>46274</v>
      </c>
      <c r="J1264" s="2">
        <v>46023</v>
      </c>
      <c r="K1264">
        <v>0</v>
      </c>
      <c r="L1264" s="1">
        <v>46269</v>
      </c>
      <c r="M1264">
        <v>0</v>
      </c>
      <c r="N1264" s="3">
        <v>12874.87</v>
      </c>
      <c r="O1264" t="s">
        <v>23</v>
      </c>
      <c r="P1264" t="s">
        <v>24</v>
      </c>
      <c r="Q1264" t="s">
        <v>2364</v>
      </c>
      <c r="R1264" t="s">
        <v>26</v>
      </c>
      <c r="S1264" s="4" t="str">
        <f>IF(C1264="","",_xlfn.IFNA(_xlfn.XLOOKUP(C1264,'CADASTRO CLIENTE'!$B$2:$B$9815,'CADASTRO CLIENTE'!$C$2:$C$9815),"NÃO ENCONTRADO"))</f>
        <v>SELFIT TURU</v>
      </c>
    </row>
    <row r="1265" spans="1:19" hidden="1" x14ac:dyDescent="0.3">
      <c r="A1265" t="s">
        <v>19</v>
      </c>
      <c r="B1265" t="s">
        <v>38</v>
      </c>
      <c r="C1265" t="s">
        <v>39</v>
      </c>
      <c r="D1265" t="s">
        <v>40</v>
      </c>
      <c r="F1265" s="1">
        <v>46269</v>
      </c>
      <c r="G1265" s="1">
        <v>46269</v>
      </c>
      <c r="H1265">
        <v>457</v>
      </c>
      <c r="I1265" s="1">
        <v>46285</v>
      </c>
      <c r="J1265" s="2">
        <v>46023</v>
      </c>
      <c r="K1265">
        <v>0</v>
      </c>
      <c r="L1265" s="1">
        <v>46283</v>
      </c>
      <c r="M1265">
        <v>0</v>
      </c>
      <c r="N1265" s="3">
        <v>7614.04</v>
      </c>
      <c r="O1265" t="s">
        <v>23</v>
      </c>
      <c r="P1265" t="s">
        <v>24</v>
      </c>
      <c r="Q1265" t="s">
        <v>5046</v>
      </c>
      <c r="R1265" t="s">
        <v>26</v>
      </c>
      <c r="S1265" s="4" t="str">
        <f>IF(C1265="","",_xlfn.IFNA(_xlfn.XLOOKUP(C1265,'CADASTRO CLIENTE'!$B$2:$B$9815,'CADASTRO CLIENTE'!$C$2:$C$9815),"NÃO ENCONTRADO"))</f>
        <v>CAGEPA</v>
      </c>
    </row>
    <row r="1266" spans="1:19" hidden="1" x14ac:dyDescent="0.3">
      <c r="A1266" t="s">
        <v>19</v>
      </c>
      <c r="B1266" t="s">
        <v>20</v>
      </c>
      <c r="C1266" t="s">
        <v>2218</v>
      </c>
      <c r="D1266" t="s">
        <v>1622</v>
      </c>
      <c r="F1266" s="1">
        <v>46210</v>
      </c>
      <c r="G1266" s="1">
        <v>46210</v>
      </c>
      <c r="H1266">
        <v>49033</v>
      </c>
      <c r="I1266" s="1">
        <v>46218</v>
      </c>
      <c r="J1266" s="2">
        <v>46023</v>
      </c>
      <c r="K1266">
        <v>0</v>
      </c>
      <c r="L1266" s="1">
        <v>46218</v>
      </c>
      <c r="M1266">
        <v>0</v>
      </c>
      <c r="N1266" s="3">
        <v>5469.38</v>
      </c>
      <c r="O1266" t="s">
        <v>23</v>
      </c>
      <c r="P1266" t="s">
        <v>24</v>
      </c>
      <c r="Q1266" t="s">
        <v>2219</v>
      </c>
      <c r="R1266" t="s">
        <v>26</v>
      </c>
      <c r="S1266" s="4" t="str">
        <f>IF(C1266="","",_xlfn.IFNA(_xlfn.XLOOKUP(C1266,'CADASTRO CLIENTE'!$B$2:$B$9815,'CADASTRO CLIENTE'!$C$2:$C$9815),"NÃO ENCONTRADO"))</f>
        <v>INSPIRA NORDESTE - UNID 2</v>
      </c>
    </row>
    <row r="1267" spans="1:19" hidden="1" x14ac:dyDescent="0.3">
      <c r="A1267" t="s">
        <v>19</v>
      </c>
      <c r="B1267" t="s">
        <v>20</v>
      </c>
      <c r="C1267" t="s">
        <v>299</v>
      </c>
      <c r="D1267" t="s">
        <v>300</v>
      </c>
      <c r="F1267" s="1">
        <v>46206</v>
      </c>
      <c r="G1267" s="1">
        <v>46206</v>
      </c>
      <c r="H1267">
        <v>48670</v>
      </c>
      <c r="I1267" s="1">
        <v>46211</v>
      </c>
      <c r="J1267" s="2">
        <v>46023</v>
      </c>
      <c r="K1267">
        <v>0</v>
      </c>
      <c r="L1267" s="1">
        <v>46211</v>
      </c>
      <c r="M1267">
        <v>0</v>
      </c>
      <c r="N1267" s="3">
        <v>154677.6</v>
      </c>
      <c r="O1267" t="s">
        <v>23</v>
      </c>
      <c r="P1267" t="s">
        <v>24</v>
      </c>
      <c r="Q1267" t="s">
        <v>2325</v>
      </c>
      <c r="R1267" t="s">
        <v>26</v>
      </c>
      <c r="S1267" s="4" t="str">
        <f>IF(C1267="","",_xlfn.IFNA(_xlfn.XLOOKUP(C1267,'CADASTRO CLIENTE'!$B$2:$B$9815,'CADASTRO CLIENTE'!$C$2:$C$9815),"NÃO ENCONTRADO"))</f>
        <v>MEGA COMERCIALIZADORA</v>
      </c>
    </row>
    <row r="1268" spans="1:19" hidden="1" x14ac:dyDescent="0.3">
      <c r="A1268" t="s">
        <v>19</v>
      </c>
      <c r="B1268" t="s">
        <v>20</v>
      </c>
      <c r="C1268" t="s">
        <v>571</v>
      </c>
      <c r="D1268" t="s">
        <v>200</v>
      </c>
      <c r="F1268" s="1">
        <v>46209</v>
      </c>
      <c r="G1268" s="1">
        <v>46209</v>
      </c>
      <c r="H1268">
        <v>48982</v>
      </c>
      <c r="I1268" s="1">
        <v>46218</v>
      </c>
      <c r="J1268" s="2">
        <v>46023</v>
      </c>
      <c r="K1268">
        <v>0</v>
      </c>
      <c r="L1268" s="1">
        <v>46218</v>
      </c>
      <c r="M1268">
        <v>0</v>
      </c>
      <c r="N1268" s="3">
        <v>2246.84</v>
      </c>
      <c r="O1268" t="s">
        <v>23</v>
      </c>
      <c r="P1268" t="s">
        <v>24</v>
      </c>
      <c r="Q1268" t="s">
        <v>572</v>
      </c>
      <c r="R1268" t="s">
        <v>26</v>
      </c>
      <c r="S1268" s="4" t="str">
        <f>IF(C1268="","",_xlfn.IFNA(_xlfn.XLOOKUP(C1268,'CADASTRO CLIENTE'!$B$2:$B$9815,'CADASTRO CLIENTE'!$C$2:$C$9815),"NÃO ENCONTRADO"))</f>
        <v>INSPIRA MUDANÇA - UNID 32</v>
      </c>
    </row>
    <row r="1269" spans="1:19" hidden="1" x14ac:dyDescent="0.3">
      <c r="A1269" t="s">
        <v>19</v>
      </c>
      <c r="B1269" t="s">
        <v>20</v>
      </c>
      <c r="C1269" t="s">
        <v>579</v>
      </c>
      <c r="D1269" t="s">
        <v>252</v>
      </c>
      <c r="F1269" s="1">
        <v>46209</v>
      </c>
      <c r="G1269" s="1">
        <v>46209</v>
      </c>
      <c r="H1269">
        <v>48803</v>
      </c>
      <c r="I1269" s="1">
        <v>46219</v>
      </c>
      <c r="J1269" s="2">
        <v>46023</v>
      </c>
      <c r="K1269">
        <v>0</v>
      </c>
      <c r="L1269" s="1">
        <v>46218</v>
      </c>
      <c r="M1269">
        <v>0</v>
      </c>
      <c r="N1269" s="3">
        <v>7513.86</v>
      </c>
      <c r="O1269" t="s">
        <v>23</v>
      </c>
      <c r="P1269" t="s">
        <v>24</v>
      </c>
      <c r="Q1269" t="s">
        <v>580</v>
      </c>
      <c r="R1269" t="s">
        <v>26</v>
      </c>
      <c r="S1269" s="4" t="str">
        <f>IF(C1269="","",_xlfn.IFNA(_xlfn.XLOOKUP(C1269,'CADASTRO CLIENTE'!$B$2:$B$9815,'CADASTRO CLIENTE'!$C$2:$C$9815),"NÃO ENCONTRADO"))</f>
        <v>SER EDUCACIONAL VAREJO - KROMA NE 01</v>
      </c>
    </row>
    <row r="1270" spans="1:19" hidden="1" x14ac:dyDescent="0.3">
      <c r="A1270" t="s">
        <v>19</v>
      </c>
      <c r="B1270" t="s">
        <v>20</v>
      </c>
      <c r="C1270" t="s">
        <v>1496</v>
      </c>
      <c r="D1270" t="s">
        <v>1497</v>
      </c>
      <c r="F1270" s="1">
        <v>46218</v>
      </c>
      <c r="G1270" s="1">
        <v>46218</v>
      </c>
      <c r="H1270">
        <v>49305</v>
      </c>
      <c r="I1270" s="1">
        <v>46223</v>
      </c>
      <c r="J1270" s="2">
        <v>46023</v>
      </c>
      <c r="K1270">
        <v>0</v>
      </c>
      <c r="L1270" s="1">
        <v>46223</v>
      </c>
      <c r="M1270">
        <v>0</v>
      </c>
      <c r="N1270" s="3">
        <v>47454.61</v>
      </c>
      <c r="O1270" t="s">
        <v>23</v>
      </c>
      <c r="P1270" t="s">
        <v>24</v>
      </c>
      <c r="Q1270" t="s">
        <v>1498</v>
      </c>
      <c r="R1270" t="s">
        <v>26</v>
      </c>
      <c r="S1270" s="4" t="str">
        <f>IF(C1270="","",_xlfn.IFNA(_xlfn.XLOOKUP(C1270,'CADASTRO CLIENTE'!$B$2:$B$9815,'CADASTRO CLIENTE'!$C$2:$C$9815),"NÃO ENCONTRADO"))</f>
        <v>BANDEIRANTE</v>
      </c>
    </row>
    <row r="1271" spans="1:19" hidden="1" x14ac:dyDescent="0.3">
      <c r="A1271" t="s">
        <v>47</v>
      </c>
      <c r="B1271" t="s">
        <v>20</v>
      </c>
      <c r="C1271" t="s">
        <v>286</v>
      </c>
      <c r="D1271" t="s">
        <v>287</v>
      </c>
      <c r="K1271">
        <v>0</v>
      </c>
      <c r="L1271" s="1">
        <v>46234</v>
      </c>
      <c r="M1271">
        <v>0</v>
      </c>
      <c r="N1271" s="3">
        <v>41951.32</v>
      </c>
      <c r="O1271" t="s">
        <v>23</v>
      </c>
      <c r="P1271" t="s">
        <v>142</v>
      </c>
      <c r="Q1271" t="s">
        <v>2444</v>
      </c>
      <c r="R1271" t="s">
        <v>26</v>
      </c>
      <c r="S1271" s="4" t="str">
        <f>IF(C1271="","",_xlfn.IFNA(_xlfn.XLOOKUP(C1271,'CADASTRO CLIENTE'!$B$2:$B$9815,'CADASTRO CLIENTE'!$C$2:$C$9815),"NÃO ENCONTRADO"))</f>
        <v>SIMOES e DUARTE UC2</v>
      </c>
    </row>
    <row r="1272" spans="1:19" hidden="1" x14ac:dyDescent="0.3">
      <c r="A1272" t="s">
        <v>19</v>
      </c>
      <c r="B1272" t="s">
        <v>20</v>
      </c>
      <c r="C1272" t="s">
        <v>260</v>
      </c>
      <c r="D1272" t="s">
        <v>261</v>
      </c>
      <c r="F1272" s="1">
        <v>46210</v>
      </c>
      <c r="G1272" s="1">
        <v>46210</v>
      </c>
      <c r="H1272">
        <v>49115</v>
      </c>
      <c r="I1272" s="1">
        <v>46211</v>
      </c>
      <c r="J1272" s="2">
        <v>46023</v>
      </c>
      <c r="K1272">
        <v>0</v>
      </c>
      <c r="L1272" s="1">
        <v>46213</v>
      </c>
      <c r="M1272">
        <v>0</v>
      </c>
      <c r="N1272" s="3">
        <v>857304</v>
      </c>
      <c r="O1272" t="s">
        <v>23</v>
      </c>
      <c r="P1272" t="s">
        <v>24</v>
      </c>
      <c r="Q1272" t="s">
        <v>1752</v>
      </c>
      <c r="R1272" t="s">
        <v>26</v>
      </c>
      <c r="S1272" s="4" t="str">
        <f>IF(C1272="","",_xlfn.IFNA(_xlfn.XLOOKUP(C1272,'CADASTRO CLIENTE'!$B$2:$B$9815,'CADASTRO CLIENTE'!$C$2:$C$9815),"NÃO ENCONTRADO"))</f>
        <v>CAPITALE</v>
      </c>
    </row>
    <row r="1273" spans="1:19" hidden="1" x14ac:dyDescent="0.3">
      <c r="A1273" t="s">
        <v>19</v>
      </c>
      <c r="B1273" t="s">
        <v>20</v>
      </c>
      <c r="C1273" t="s">
        <v>776</v>
      </c>
      <c r="D1273" t="s">
        <v>158</v>
      </c>
      <c r="F1273" s="1">
        <v>46210</v>
      </c>
      <c r="G1273" s="1">
        <v>46210</v>
      </c>
      <c r="H1273">
        <v>49052</v>
      </c>
      <c r="I1273" s="1">
        <v>46218</v>
      </c>
      <c r="J1273" s="2">
        <v>46023</v>
      </c>
      <c r="K1273">
        <v>0</v>
      </c>
      <c r="L1273" s="1">
        <v>46218</v>
      </c>
      <c r="M1273">
        <v>0</v>
      </c>
      <c r="N1273" s="3">
        <v>7837.1</v>
      </c>
      <c r="O1273" t="s">
        <v>23</v>
      </c>
      <c r="P1273" t="s">
        <v>24</v>
      </c>
      <c r="Q1273" t="s">
        <v>777</v>
      </c>
      <c r="R1273" t="s">
        <v>26</v>
      </c>
      <c r="S1273" s="4" t="str">
        <f>IF(C1273="","",_xlfn.IFNA(_xlfn.XLOOKUP(C1273,'CADASTRO CLIENTE'!$B$2:$B$9815,'CADASTRO CLIENTE'!$C$2:$C$9815),"NÃO ENCONTRADO"))</f>
        <v>REDE INSPIRA UC COD 43</v>
      </c>
    </row>
    <row r="1274" spans="1:19" hidden="1" x14ac:dyDescent="0.3">
      <c r="A1274" t="s">
        <v>19</v>
      </c>
      <c r="B1274" t="s">
        <v>20</v>
      </c>
      <c r="C1274" t="s">
        <v>245</v>
      </c>
      <c r="D1274" t="s">
        <v>246</v>
      </c>
      <c r="F1274" s="1">
        <v>46238</v>
      </c>
      <c r="G1274" s="1">
        <v>46238</v>
      </c>
      <c r="H1274">
        <v>49613</v>
      </c>
      <c r="I1274" s="1">
        <v>46244</v>
      </c>
      <c r="J1274" s="2">
        <v>46023</v>
      </c>
      <c r="K1274">
        <v>0</v>
      </c>
      <c r="L1274" s="1">
        <v>46240</v>
      </c>
      <c r="M1274">
        <v>0</v>
      </c>
      <c r="N1274" s="3">
        <v>31016.75</v>
      </c>
      <c r="O1274" t="s">
        <v>23</v>
      </c>
      <c r="P1274" t="s">
        <v>24</v>
      </c>
      <c r="Q1274" t="s">
        <v>324</v>
      </c>
      <c r="R1274" t="s">
        <v>26</v>
      </c>
      <c r="S1274" s="4" t="str">
        <f>IF(C1274="","",_xlfn.IFNA(_xlfn.XLOOKUP(C1274,'CADASTRO CLIENTE'!$B$2:$B$9815,'CADASTRO CLIENTE'!$C$2:$C$9815),"NÃO ENCONTRADO"))</f>
        <v>SOMESB FTC</v>
      </c>
    </row>
    <row r="1275" spans="1:19" hidden="1" x14ac:dyDescent="0.3">
      <c r="A1275" t="s">
        <v>19</v>
      </c>
      <c r="B1275" t="s">
        <v>20</v>
      </c>
      <c r="C1275" t="s">
        <v>1683</v>
      </c>
      <c r="D1275" t="s">
        <v>147</v>
      </c>
      <c r="F1275" s="1">
        <v>46239</v>
      </c>
      <c r="G1275" s="1">
        <v>46239</v>
      </c>
      <c r="H1275">
        <v>49910</v>
      </c>
      <c r="I1275" s="1">
        <v>46259</v>
      </c>
      <c r="J1275" s="2">
        <v>46023</v>
      </c>
      <c r="K1275">
        <v>0</v>
      </c>
      <c r="L1275" s="1">
        <v>46258</v>
      </c>
      <c r="M1275">
        <v>0</v>
      </c>
      <c r="N1275" s="3">
        <v>12005.51</v>
      </c>
      <c r="O1275" t="s">
        <v>23</v>
      </c>
      <c r="P1275" t="s">
        <v>148</v>
      </c>
      <c r="Q1275" t="s">
        <v>1684</v>
      </c>
      <c r="R1275" t="s">
        <v>26</v>
      </c>
      <c r="S1275" s="4" t="str">
        <f>IF(C1275="","",_xlfn.IFNA(_xlfn.XLOOKUP(C1275,'CADASTRO CLIENTE'!$B$2:$B$9815,'CADASTRO CLIENTE'!$C$2:$C$9815),"NÃO ENCONTRADO"))</f>
        <v>NGB - BELEM</v>
      </c>
    </row>
    <row r="1276" spans="1:19" hidden="1" x14ac:dyDescent="0.3">
      <c r="A1276" t="s">
        <v>19</v>
      </c>
      <c r="B1276" t="s">
        <v>20</v>
      </c>
      <c r="C1276" t="s">
        <v>1371</v>
      </c>
      <c r="D1276" t="s">
        <v>1372</v>
      </c>
      <c r="F1276" s="1">
        <v>46206</v>
      </c>
      <c r="G1276" s="1">
        <v>46206</v>
      </c>
      <c r="H1276">
        <v>48771</v>
      </c>
      <c r="I1276" s="1">
        <v>46218</v>
      </c>
      <c r="J1276" s="2">
        <v>46023</v>
      </c>
      <c r="K1276">
        <v>0</v>
      </c>
      <c r="L1276" s="1">
        <v>46218</v>
      </c>
      <c r="M1276">
        <v>0</v>
      </c>
      <c r="N1276" s="3">
        <v>5161.9399999999996</v>
      </c>
      <c r="O1276" t="s">
        <v>23</v>
      </c>
      <c r="P1276" t="s">
        <v>24</v>
      </c>
      <c r="Q1276" t="s">
        <v>1373</v>
      </c>
      <c r="R1276" t="s">
        <v>26</v>
      </c>
      <c r="S1276" s="4" t="str">
        <f>IF(C1276="","",_xlfn.IFNA(_xlfn.XLOOKUP(C1276,'CADASTRO CLIENTE'!$B$2:$B$9815,'CADASTRO CLIENTE'!$C$2:$C$9815),"NÃO ENCONTRADO"))</f>
        <v>CENTERPLEX - JOAO PESSOA</v>
      </c>
    </row>
    <row r="1277" spans="1:19" hidden="1" x14ac:dyDescent="0.3">
      <c r="A1277" t="s">
        <v>19</v>
      </c>
      <c r="B1277" t="s">
        <v>20</v>
      </c>
      <c r="C1277" t="s">
        <v>857</v>
      </c>
      <c r="D1277" t="s">
        <v>195</v>
      </c>
      <c r="F1277" s="1">
        <v>46268</v>
      </c>
      <c r="G1277" s="1">
        <v>46268</v>
      </c>
      <c r="H1277">
        <v>50649</v>
      </c>
      <c r="I1277" s="1">
        <v>46274</v>
      </c>
      <c r="J1277" s="2">
        <v>46023</v>
      </c>
      <c r="K1277">
        <v>0</v>
      </c>
      <c r="L1277" s="1">
        <v>46273</v>
      </c>
      <c r="M1277">
        <v>0</v>
      </c>
      <c r="N1277" s="3">
        <v>1742.31</v>
      </c>
      <c r="O1277" t="s">
        <v>23</v>
      </c>
      <c r="P1277" t="s">
        <v>24</v>
      </c>
      <c r="Q1277" t="s">
        <v>1911</v>
      </c>
      <c r="R1277" t="s">
        <v>26</v>
      </c>
      <c r="S1277" s="4" t="str">
        <f>IF(C1277="","",_xlfn.IFNA(_xlfn.XLOOKUP(C1277,'CADASTRO CLIENTE'!$B$2:$B$9815,'CADASTRO CLIENTE'!$C$2:$C$9815),"NÃO ENCONTRADO"))</f>
        <v>COLEGIO CHRISTUS - SIL. PAULET</v>
      </c>
    </row>
    <row r="1278" spans="1:19" hidden="1" x14ac:dyDescent="0.3">
      <c r="A1278" t="s">
        <v>19</v>
      </c>
      <c r="B1278" t="s">
        <v>163</v>
      </c>
      <c r="C1278" t="s">
        <v>164</v>
      </c>
      <c r="D1278" t="s">
        <v>165</v>
      </c>
      <c r="F1278" s="1">
        <v>46240</v>
      </c>
      <c r="G1278" s="1">
        <v>46240</v>
      </c>
      <c r="H1278">
        <v>110</v>
      </c>
      <c r="I1278" s="1">
        <v>46246</v>
      </c>
      <c r="J1278" s="2">
        <v>46023</v>
      </c>
      <c r="K1278">
        <v>0</v>
      </c>
      <c r="L1278" s="1">
        <v>46253</v>
      </c>
      <c r="M1278">
        <v>0</v>
      </c>
      <c r="N1278" s="3">
        <v>34257.22</v>
      </c>
      <c r="O1278" t="s">
        <v>23</v>
      </c>
      <c r="P1278" t="s">
        <v>24</v>
      </c>
      <c r="Q1278" t="s">
        <v>1072</v>
      </c>
      <c r="R1278" t="s">
        <v>26</v>
      </c>
      <c r="S1278" s="4" t="str">
        <f>IF(C1278="","",_xlfn.IFNA(_xlfn.XLOOKUP(C1278,'CADASTRO CLIENTE'!$B$2:$B$9815,'CADASTRO CLIENTE'!$C$2:$C$9815),"NÃO ENCONTRADO"))</f>
        <v>DAEP</v>
      </c>
    </row>
    <row r="1279" spans="1:19" hidden="1" x14ac:dyDescent="0.3">
      <c r="A1279" t="s">
        <v>19</v>
      </c>
      <c r="B1279" t="s">
        <v>20</v>
      </c>
      <c r="C1279" t="s">
        <v>686</v>
      </c>
      <c r="D1279" t="s">
        <v>252</v>
      </c>
      <c r="F1279" s="1">
        <v>46209</v>
      </c>
      <c r="G1279" s="1">
        <v>46209</v>
      </c>
      <c r="H1279">
        <v>48810</v>
      </c>
      <c r="I1279" s="1">
        <v>46219</v>
      </c>
      <c r="J1279" s="2">
        <v>46023</v>
      </c>
      <c r="K1279">
        <v>0</v>
      </c>
      <c r="L1279" s="1">
        <v>46218</v>
      </c>
      <c r="M1279">
        <v>0</v>
      </c>
      <c r="N1279" s="3">
        <v>1371.14</v>
      </c>
      <c r="O1279" t="s">
        <v>23</v>
      </c>
      <c r="P1279" t="s">
        <v>24</v>
      </c>
      <c r="Q1279" t="s">
        <v>1542</v>
      </c>
      <c r="R1279" t="s">
        <v>26</v>
      </c>
      <c r="S1279" s="4" t="str">
        <f>IF(C1279="","",_xlfn.IFNA(_xlfn.XLOOKUP(C1279,'CADASTRO CLIENTE'!$B$2:$B$9815,'CADASTRO CLIENTE'!$C$2:$C$9815),"NÃO ENCONTRADO"))</f>
        <v>SER EDUCACIONAL JOQUEI II</v>
      </c>
    </row>
    <row r="1280" spans="1:19" hidden="1" x14ac:dyDescent="0.3">
      <c r="A1280" t="s">
        <v>19</v>
      </c>
      <c r="B1280" t="s">
        <v>20</v>
      </c>
      <c r="C1280" t="s">
        <v>1085</v>
      </c>
      <c r="D1280" t="s">
        <v>1086</v>
      </c>
      <c r="F1280" s="1">
        <v>46205</v>
      </c>
      <c r="G1280" s="1">
        <v>46205</v>
      </c>
      <c r="H1280">
        <v>48308</v>
      </c>
      <c r="I1280" s="1">
        <v>46211</v>
      </c>
      <c r="J1280" s="2">
        <v>46023</v>
      </c>
      <c r="K1280">
        <v>0</v>
      </c>
      <c r="L1280" s="1">
        <v>46211</v>
      </c>
      <c r="M1280">
        <v>-0.18</v>
      </c>
      <c r="N1280" s="3">
        <v>99550.13</v>
      </c>
      <c r="O1280" t="s">
        <v>23</v>
      </c>
      <c r="P1280" t="s">
        <v>24</v>
      </c>
      <c r="Q1280" t="s">
        <v>1087</v>
      </c>
      <c r="R1280" t="s">
        <v>26</v>
      </c>
      <c r="S1280" s="4" t="str">
        <f>IF(C1280="","",_xlfn.IFNA(_xlfn.XLOOKUP(C1280,'CADASTRO CLIENTE'!$B$2:$B$9815,'CADASTRO CLIENTE'!$C$2:$C$9815),"NÃO ENCONTRADO"))</f>
        <v>ACANTHUS</v>
      </c>
    </row>
    <row r="1281" spans="1:19" hidden="1" x14ac:dyDescent="0.3">
      <c r="A1281" t="s">
        <v>19</v>
      </c>
      <c r="B1281" t="s">
        <v>20</v>
      </c>
      <c r="C1281" t="s">
        <v>418</v>
      </c>
      <c r="D1281" t="s">
        <v>55</v>
      </c>
      <c r="F1281" s="1">
        <v>46238</v>
      </c>
      <c r="G1281" s="1">
        <v>46238</v>
      </c>
      <c r="H1281">
        <v>49508</v>
      </c>
      <c r="I1281" s="1">
        <v>46244</v>
      </c>
      <c r="J1281" s="2">
        <v>46023</v>
      </c>
      <c r="K1281">
        <v>0</v>
      </c>
      <c r="L1281" s="1">
        <v>46244</v>
      </c>
      <c r="M1281">
        <v>0</v>
      </c>
      <c r="N1281" s="3">
        <v>5567.84</v>
      </c>
      <c r="O1281" t="s">
        <v>23</v>
      </c>
      <c r="P1281" t="s">
        <v>24</v>
      </c>
      <c r="Q1281" t="s">
        <v>1353</v>
      </c>
      <c r="R1281" t="s">
        <v>26</v>
      </c>
      <c r="S1281" s="4" t="str">
        <f>IF(C1281="","",_xlfn.IFNA(_xlfn.XLOOKUP(C1281,'CADASTRO CLIENTE'!$B$2:$B$9815,'CADASTRO CLIENTE'!$C$2:$C$9815),"NÃO ENCONTRADO"))</f>
        <v>SESI IBURA</v>
      </c>
    </row>
    <row r="1282" spans="1:19" hidden="1" x14ac:dyDescent="0.3">
      <c r="A1282" t="s">
        <v>47</v>
      </c>
      <c r="B1282" t="s">
        <v>31</v>
      </c>
      <c r="C1282" t="s">
        <v>65</v>
      </c>
      <c r="D1282" t="s">
        <v>66</v>
      </c>
      <c r="K1282">
        <v>0</v>
      </c>
      <c r="L1282" s="1">
        <v>46217</v>
      </c>
      <c r="M1282">
        <v>194.5</v>
      </c>
      <c r="N1282" s="3">
        <v>2968.05</v>
      </c>
      <c r="O1282" t="s">
        <v>23</v>
      </c>
      <c r="P1282" t="s">
        <v>34</v>
      </c>
      <c r="Q1282" t="s">
        <v>282</v>
      </c>
      <c r="R1282" t="s">
        <v>26</v>
      </c>
      <c r="S1282" s="4" t="str">
        <f>IF(C1282="","",_xlfn.IFNA(_xlfn.XLOOKUP(C1282,'CADASTRO CLIENTE'!$B$2:$B$9815,'CADASTRO CLIENTE'!$C$2:$C$9815),"NÃO ENCONTRADO"))</f>
        <v>INDPLAST - RECICLART</v>
      </c>
    </row>
    <row r="1283" spans="1:19" hidden="1" x14ac:dyDescent="0.3">
      <c r="A1283" t="s">
        <v>19</v>
      </c>
      <c r="B1283" t="s">
        <v>20</v>
      </c>
      <c r="C1283" t="s">
        <v>71</v>
      </c>
      <c r="D1283" t="s">
        <v>72</v>
      </c>
      <c r="F1283" s="1">
        <v>46240</v>
      </c>
      <c r="G1283" s="1">
        <v>46240</v>
      </c>
      <c r="H1283">
        <v>49941</v>
      </c>
      <c r="I1283" s="1">
        <v>46249</v>
      </c>
      <c r="J1283" s="2">
        <v>46023</v>
      </c>
      <c r="K1283">
        <v>0</v>
      </c>
      <c r="L1283" s="1">
        <v>46273</v>
      </c>
      <c r="M1283">
        <v>0</v>
      </c>
      <c r="N1283" s="3">
        <v>22071.55</v>
      </c>
      <c r="O1283" t="s">
        <v>23</v>
      </c>
      <c r="P1283" t="s">
        <v>24</v>
      </c>
      <c r="Q1283" t="s">
        <v>2283</v>
      </c>
      <c r="R1283" t="s">
        <v>26</v>
      </c>
      <c r="S1283" s="4" t="str">
        <f>IF(C1283="","",_xlfn.IFNA(_xlfn.XLOOKUP(C1283,'CADASTRO CLIENTE'!$B$2:$B$9815,'CADASTRO CLIENTE'!$C$2:$C$9815),"NÃO ENCONTRADO"))</f>
        <v>HOSPITAL MARIA LUCINDA</v>
      </c>
    </row>
    <row r="1284" spans="1:19" hidden="1" x14ac:dyDescent="0.3">
      <c r="A1284" t="s">
        <v>19</v>
      </c>
      <c r="B1284" t="s">
        <v>20</v>
      </c>
      <c r="C1284" t="s">
        <v>357</v>
      </c>
      <c r="D1284" t="s">
        <v>322</v>
      </c>
      <c r="F1284" s="1">
        <v>46206</v>
      </c>
      <c r="G1284" s="1">
        <v>46206</v>
      </c>
      <c r="H1284">
        <v>48421</v>
      </c>
      <c r="I1284" s="1">
        <v>46211</v>
      </c>
      <c r="J1284" s="2">
        <v>46023</v>
      </c>
      <c r="K1284">
        <v>0</v>
      </c>
      <c r="L1284" s="1">
        <v>46209</v>
      </c>
      <c r="M1284">
        <v>0</v>
      </c>
      <c r="N1284" s="3">
        <v>109002.13</v>
      </c>
      <c r="O1284" t="s">
        <v>23</v>
      </c>
      <c r="P1284" t="s">
        <v>24</v>
      </c>
      <c r="Q1284" t="s">
        <v>507</v>
      </c>
      <c r="R1284" t="s">
        <v>26</v>
      </c>
      <c r="S1284" s="4" t="str">
        <f>IF(C1284="","",_xlfn.IFNA(_xlfn.XLOOKUP(C1284,'CADASTRO CLIENTE'!$B$2:$B$9815,'CADASTRO CLIENTE'!$C$2:$C$9815),"NÃO ENCONTRADO"))</f>
        <v>VESUVIUS - RJ</v>
      </c>
    </row>
    <row r="1285" spans="1:19" hidden="1" x14ac:dyDescent="0.3">
      <c r="A1285" t="s">
        <v>19</v>
      </c>
      <c r="B1285" t="s">
        <v>31</v>
      </c>
      <c r="C1285" t="s">
        <v>1490</v>
      </c>
      <c r="D1285" t="s">
        <v>1491</v>
      </c>
      <c r="F1285" s="1">
        <v>46248</v>
      </c>
      <c r="G1285" s="1">
        <v>46248</v>
      </c>
      <c r="H1285">
        <v>483</v>
      </c>
      <c r="I1285" s="1">
        <v>46264</v>
      </c>
      <c r="J1285" s="2">
        <v>46023</v>
      </c>
      <c r="K1285">
        <v>0</v>
      </c>
      <c r="L1285" s="1">
        <v>46258</v>
      </c>
      <c r="M1285">
        <v>0</v>
      </c>
      <c r="N1285" s="3">
        <v>2625.61</v>
      </c>
      <c r="O1285" t="s">
        <v>23</v>
      </c>
      <c r="P1285" t="s">
        <v>34</v>
      </c>
      <c r="Q1285" t="s">
        <v>1492</v>
      </c>
      <c r="R1285" t="s">
        <v>26</v>
      </c>
      <c r="S1285" s="4" t="str">
        <f>IF(C1285="","",_xlfn.IFNA(_xlfn.XLOOKUP(C1285,'CADASTRO CLIENTE'!$B$2:$B$9815,'CADASTRO CLIENTE'!$C$2:$C$9815),"NÃO ENCONTRADO"))</f>
        <v>AUTOLIV BRASIL</v>
      </c>
    </row>
    <row r="1286" spans="1:19" hidden="1" x14ac:dyDescent="0.3">
      <c r="A1286" t="s">
        <v>19</v>
      </c>
      <c r="B1286" t="s">
        <v>20</v>
      </c>
      <c r="C1286" t="s">
        <v>571</v>
      </c>
      <c r="D1286" t="s">
        <v>200</v>
      </c>
      <c r="F1286" s="1">
        <v>46273</v>
      </c>
      <c r="G1286" s="1">
        <v>46273</v>
      </c>
      <c r="H1286">
        <v>50847</v>
      </c>
      <c r="I1286" s="1">
        <v>46280</v>
      </c>
      <c r="J1286" s="2">
        <v>46023</v>
      </c>
      <c r="K1286">
        <v>0</v>
      </c>
      <c r="L1286" s="1">
        <v>46281</v>
      </c>
      <c r="M1286">
        <v>0</v>
      </c>
      <c r="N1286" s="3">
        <v>2355.15</v>
      </c>
      <c r="O1286" t="s">
        <v>23</v>
      </c>
      <c r="P1286" t="s">
        <v>24</v>
      </c>
      <c r="Q1286" t="s">
        <v>4925</v>
      </c>
      <c r="R1286" t="s">
        <v>26</v>
      </c>
      <c r="S1286" s="4" t="str">
        <f>IF(C1286="","",_xlfn.IFNA(_xlfn.XLOOKUP(C1286,'CADASTRO CLIENTE'!$B$2:$B$9815,'CADASTRO CLIENTE'!$C$2:$C$9815),"NÃO ENCONTRADO"))</f>
        <v>INSPIRA MUDANÇA - UNID 32</v>
      </c>
    </row>
    <row r="1287" spans="1:19" hidden="1" x14ac:dyDescent="0.3">
      <c r="A1287" t="s">
        <v>19</v>
      </c>
      <c r="B1287" t="s">
        <v>31</v>
      </c>
      <c r="C1287" t="s">
        <v>621</v>
      </c>
      <c r="D1287" t="s">
        <v>622</v>
      </c>
      <c r="F1287" s="1">
        <v>46230</v>
      </c>
      <c r="G1287" s="1">
        <v>46230</v>
      </c>
      <c r="H1287">
        <v>303</v>
      </c>
      <c r="I1287" s="1">
        <v>46244</v>
      </c>
      <c r="J1287" s="2">
        <v>46023</v>
      </c>
      <c r="K1287">
        <v>0</v>
      </c>
      <c r="L1287" s="1">
        <v>46244</v>
      </c>
      <c r="M1287">
        <v>0</v>
      </c>
      <c r="N1287">
        <v>773.93</v>
      </c>
      <c r="O1287" t="s">
        <v>23</v>
      </c>
      <c r="P1287" t="s">
        <v>34</v>
      </c>
      <c r="Q1287" t="s">
        <v>2583</v>
      </c>
      <c r="R1287" t="s">
        <v>26</v>
      </c>
      <c r="S1287" s="4" t="str">
        <f>IF(C1287="","",_xlfn.IFNA(_xlfn.XLOOKUP(C1287,'CADASTRO CLIENTE'!$B$2:$B$9815,'CADASTRO CLIENTE'!$C$2:$C$9815),"NÃO ENCONTRADO"))</f>
        <v>FALCON HOTEIS JABOATAO</v>
      </c>
    </row>
    <row r="1288" spans="1:19" hidden="1" x14ac:dyDescent="0.3">
      <c r="A1288" t="s">
        <v>47</v>
      </c>
      <c r="B1288" t="s">
        <v>20</v>
      </c>
      <c r="C1288" t="s">
        <v>209</v>
      </c>
      <c r="D1288" t="s">
        <v>210</v>
      </c>
      <c r="K1288">
        <v>0</v>
      </c>
      <c r="L1288" s="1">
        <v>46211</v>
      </c>
      <c r="M1288">
        <v>0</v>
      </c>
      <c r="N1288" s="3">
        <v>253800</v>
      </c>
      <c r="O1288" t="s">
        <v>23</v>
      </c>
      <c r="P1288" t="s">
        <v>1146</v>
      </c>
      <c r="Q1288" t="s">
        <v>3024</v>
      </c>
      <c r="R1288" t="s">
        <v>26</v>
      </c>
      <c r="S1288" s="4" t="str">
        <f>IF(C1288="","",_xlfn.IFNA(_xlfn.XLOOKUP(C1288,'CADASTRO CLIENTE'!$B$2:$B$9815,'CADASTRO CLIENTE'!$C$2:$C$9815),"NÃO ENCONTRADO"))</f>
        <v>SQUADRA ENERGIA</v>
      </c>
    </row>
    <row r="1289" spans="1:19" hidden="1" x14ac:dyDescent="0.3">
      <c r="A1289" t="s">
        <v>47</v>
      </c>
      <c r="B1289" t="s">
        <v>31</v>
      </c>
      <c r="C1289" t="s">
        <v>1080</v>
      </c>
      <c r="D1289" t="s">
        <v>1081</v>
      </c>
      <c r="K1289">
        <v>0</v>
      </c>
      <c r="L1289" s="1">
        <v>46204</v>
      </c>
      <c r="M1289">
        <v>0</v>
      </c>
      <c r="N1289">
        <v>857.63</v>
      </c>
      <c r="O1289" t="s">
        <v>23</v>
      </c>
      <c r="P1289" t="s">
        <v>34</v>
      </c>
      <c r="Q1289" t="s">
        <v>1409</v>
      </c>
      <c r="R1289" t="s">
        <v>26</v>
      </c>
      <c r="S1289" s="4" t="str">
        <f>IF(C1289="","",_xlfn.IFNA(_xlfn.XLOOKUP(C1289,'CADASTRO CLIENTE'!$B$2:$B$9815,'CADASTRO CLIENTE'!$C$2:$C$9815),"NÃO ENCONTRADO"))</f>
        <v>CMA PETROLEO</v>
      </c>
    </row>
    <row r="1290" spans="1:19" hidden="1" x14ac:dyDescent="0.3">
      <c r="A1290" t="s">
        <v>19</v>
      </c>
      <c r="B1290" t="s">
        <v>38</v>
      </c>
      <c r="C1290" t="s">
        <v>39</v>
      </c>
      <c r="D1290" t="s">
        <v>40</v>
      </c>
      <c r="F1290" s="1">
        <v>46212</v>
      </c>
      <c r="G1290" s="1">
        <v>46212</v>
      </c>
      <c r="H1290">
        <v>390</v>
      </c>
      <c r="I1290" s="1">
        <v>46223</v>
      </c>
      <c r="J1290" s="2">
        <v>46023</v>
      </c>
      <c r="K1290">
        <v>0</v>
      </c>
      <c r="L1290" s="1">
        <v>46223</v>
      </c>
      <c r="M1290">
        <v>0</v>
      </c>
      <c r="N1290" s="3">
        <v>11930.13</v>
      </c>
      <c r="O1290" t="s">
        <v>23</v>
      </c>
      <c r="P1290" t="s">
        <v>24</v>
      </c>
      <c r="Q1290" t="s">
        <v>2689</v>
      </c>
      <c r="R1290" t="s">
        <v>26</v>
      </c>
      <c r="S1290" s="4" t="str">
        <f>IF(C1290="","",_xlfn.IFNA(_xlfn.XLOOKUP(C1290,'CADASTRO CLIENTE'!$B$2:$B$9815,'CADASTRO CLIENTE'!$C$2:$C$9815),"NÃO ENCONTRADO"))</f>
        <v>CAGEPA</v>
      </c>
    </row>
    <row r="1291" spans="1:19" hidden="1" x14ac:dyDescent="0.3">
      <c r="A1291" t="s">
        <v>19</v>
      </c>
      <c r="B1291" t="s">
        <v>20</v>
      </c>
      <c r="C1291" t="s">
        <v>534</v>
      </c>
      <c r="D1291" t="s">
        <v>267</v>
      </c>
      <c r="F1291" s="1">
        <v>46205</v>
      </c>
      <c r="G1291" s="1">
        <v>46205</v>
      </c>
      <c r="H1291">
        <v>48417</v>
      </c>
      <c r="I1291" s="1">
        <v>46211</v>
      </c>
      <c r="J1291" s="2">
        <v>46023</v>
      </c>
      <c r="K1291">
        <v>0</v>
      </c>
      <c r="L1291" s="1">
        <v>46211</v>
      </c>
      <c r="M1291">
        <v>0</v>
      </c>
      <c r="N1291" s="3">
        <v>5343.32</v>
      </c>
      <c r="O1291" t="s">
        <v>23</v>
      </c>
      <c r="P1291" t="s">
        <v>24</v>
      </c>
      <c r="Q1291" t="s">
        <v>535</v>
      </c>
      <c r="R1291" t="s">
        <v>26</v>
      </c>
      <c r="S1291" s="4" t="str">
        <f>IF(C1291="","",_xlfn.IFNA(_xlfn.XLOOKUP(C1291,'CADASTRO CLIENTE'!$B$2:$B$9815,'CADASTRO CLIENTE'!$C$2:$C$9815),"NÃO ENCONTRADO"))</f>
        <v>SUPERGAS - MATRIZ</v>
      </c>
    </row>
    <row r="1292" spans="1:19" hidden="1" x14ac:dyDescent="0.3">
      <c r="A1292" t="s">
        <v>19</v>
      </c>
      <c r="B1292" t="s">
        <v>60</v>
      </c>
      <c r="C1292" t="s">
        <v>809</v>
      </c>
      <c r="D1292" t="s">
        <v>810</v>
      </c>
      <c r="F1292" s="1">
        <v>46251</v>
      </c>
      <c r="G1292" s="1">
        <v>46251</v>
      </c>
      <c r="H1292">
        <v>1508</v>
      </c>
      <c r="I1292" s="1">
        <v>46254</v>
      </c>
      <c r="J1292" s="2">
        <v>46023</v>
      </c>
      <c r="K1292">
        <v>0</v>
      </c>
      <c r="L1292" s="1">
        <v>46254</v>
      </c>
      <c r="M1292">
        <v>0</v>
      </c>
      <c r="N1292" s="3">
        <v>17546.96</v>
      </c>
      <c r="O1292" t="s">
        <v>23</v>
      </c>
      <c r="P1292" t="s">
        <v>63</v>
      </c>
      <c r="Q1292" t="s">
        <v>811</v>
      </c>
      <c r="R1292" t="s">
        <v>26</v>
      </c>
      <c r="S1292" s="4" t="str">
        <f>IF(C1292="","",_xlfn.IFNA(_xlfn.XLOOKUP(C1292,'CADASTRO CLIENTE'!$B$2:$B$9815,'CADASTRO CLIENTE'!$C$2:$C$9815),"NÃO ENCONTRADO"))</f>
        <v>CEMAR</v>
      </c>
    </row>
    <row r="1293" spans="1:19" hidden="1" x14ac:dyDescent="0.3">
      <c r="A1293" t="s">
        <v>47</v>
      </c>
      <c r="B1293" t="s">
        <v>31</v>
      </c>
      <c r="C1293" t="s">
        <v>1319</v>
      </c>
      <c r="D1293" t="s">
        <v>1320</v>
      </c>
      <c r="K1293">
        <v>0</v>
      </c>
      <c r="L1293" s="1">
        <v>46279</v>
      </c>
      <c r="M1293">
        <v>0</v>
      </c>
      <c r="N1293">
        <v>603.73</v>
      </c>
      <c r="O1293" t="s">
        <v>23</v>
      </c>
      <c r="P1293" t="s">
        <v>34</v>
      </c>
      <c r="Q1293" t="s">
        <v>2902</v>
      </c>
      <c r="R1293" t="s">
        <v>26</v>
      </c>
      <c r="S1293" s="4" t="str">
        <f>IF(C1293="","",_xlfn.IFNA(_xlfn.XLOOKUP(C1293,'CADASTRO CLIENTE'!$B$2:$B$9815,'CADASTRO CLIENTE'!$C$2:$C$9815),"NÃO ENCONTRADO"))</f>
        <v>RUI BARBOSA DELICATESSEN</v>
      </c>
    </row>
    <row r="1294" spans="1:19" hidden="1" x14ac:dyDescent="0.3">
      <c r="A1294" t="s">
        <v>19</v>
      </c>
      <c r="B1294" t="s">
        <v>20</v>
      </c>
      <c r="C1294" t="s">
        <v>2435</v>
      </c>
      <c r="D1294" t="s">
        <v>2436</v>
      </c>
      <c r="F1294" s="1">
        <v>46205</v>
      </c>
      <c r="G1294" s="1">
        <v>46205</v>
      </c>
      <c r="H1294">
        <v>48295</v>
      </c>
      <c r="I1294" s="1">
        <v>46218</v>
      </c>
      <c r="J1294" s="2">
        <v>46023</v>
      </c>
      <c r="K1294">
        <v>0</v>
      </c>
      <c r="L1294" s="1">
        <v>46232</v>
      </c>
      <c r="M1294">
        <v>331.32</v>
      </c>
      <c r="N1294" s="3">
        <v>13622.73</v>
      </c>
      <c r="O1294" t="s">
        <v>23</v>
      </c>
      <c r="P1294" t="s">
        <v>24</v>
      </c>
      <c r="Q1294" t="s">
        <v>2788</v>
      </c>
      <c r="R1294" t="s">
        <v>26</v>
      </c>
      <c r="S1294" s="4" t="str">
        <f>IF(C1294="","",_xlfn.IFNA(_xlfn.XLOOKUP(C1294,'CADASTRO CLIENTE'!$B$2:$B$9815,'CADASTRO CLIENTE'!$C$2:$C$9815),"NÃO ENCONTRADO"))</f>
        <v>AGUAS THERMAS RESORT</v>
      </c>
    </row>
    <row r="1295" spans="1:19" hidden="1" x14ac:dyDescent="0.3">
      <c r="A1295" t="s">
        <v>19</v>
      </c>
      <c r="B1295" t="s">
        <v>20</v>
      </c>
      <c r="C1295" t="s">
        <v>119</v>
      </c>
      <c r="D1295" t="s">
        <v>120</v>
      </c>
      <c r="F1295" s="1">
        <v>46206</v>
      </c>
      <c r="G1295" s="1">
        <v>46206</v>
      </c>
      <c r="H1295">
        <v>48673</v>
      </c>
      <c r="I1295" s="1">
        <v>46211</v>
      </c>
      <c r="J1295" s="2">
        <v>46023</v>
      </c>
      <c r="K1295">
        <v>0</v>
      </c>
      <c r="L1295" s="1">
        <v>46211</v>
      </c>
      <c r="M1295">
        <v>0</v>
      </c>
      <c r="N1295" s="3">
        <v>2010808.8</v>
      </c>
      <c r="O1295" t="s">
        <v>23</v>
      </c>
      <c r="P1295" t="s">
        <v>24</v>
      </c>
      <c r="Q1295" t="s">
        <v>2802</v>
      </c>
      <c r="R1295" t="s">
        <v>26</v>
      </c>
      <c r="S1295" s="4" t="str">
        <f>IF(C1295="","",_xlfn.IFNA(_xlfn.XLOOKUP(C1295,'CADASTRO CLIENTE'!$B$2:$B$9815,'CADASTRO CLIENTE'!$C$2:$C$9815),"NÃO ENCONTRADO"))</f>
        <v>GENIAL ENERGY</v>
      </c>
    </row>
    <row r="1296" spans="1:19" hidden="1" x14ac:dyDescent="0.3">
      <c r="A1296" t="s">
        <v>47</v>
      </c>
      <c r="B1296" t="s">
        <v>20</v>
      </c>
      <c r="C1296" t="s">
        <v>645</v>
      </c>
      <c r="D1296" t="s">
        <v>646</v>
      </c>
      <c r="K1296">
        <v>0</v>
      </c>
      <c r="L1296" s="1">
        <v>46234</v>
      </c>
      <c r="M1296">
        <v>0</v>
      </c>
      <c r="N1296" s="3">
        <v>1420.44</v>
      </c>
      <c r="O1296" t="s">
        <v>23</v>
      </c>
      <c r="P1296" t="s">
        <v>142</v>
      </c>
      <c r="Q1296" t="s">
        <v>2501</v>
      </c>
      <c r="R1296" t="s">
        <v>26</v>
      </c>
      <c r="S1296" s="4" t="str">
        <f>IF(C1296="","",_xlfn.IFNA(_xlfn.XLOOKUP(C1296,'CADASTRO CLIENTE'!$B$2:$B$9815,'CADASTRO CLIENTE'!$C$2:$C$9815),"NÃO ENCONTRADO"))</f>
        <v>NUTRIVALE FOOD</v>
      </c>
    </row>
    <row r="1297" spans="1:19" hidden="1" x14ac:dyDescent="0.3">
      <c r="A1297" t="s">
        <v>47</v>
      </c>
      <c r="B1297" t="s">
        <v>20</v>
      </c>
      <c r="C1297" t="s">
        <v>1561</v>
      </c>
      <c r="D1297" t="s">
        <v>287</v>
      </c>
      <c r="K1297">
        <v>0</v>
      </c>
      <c r="L1297" s="1">
        <v>46234</v>
      </c>
      <c r="M1297">
        <v>0</v>
      </c>
      <c r="N1297" s="3">
        <v>5127.32</v>
      </c>
      <c r="O1297" t="s">
        <v>23</v>
      </c>
      <c r="P1297" t="s">
        <v>142</v>
      </c>
      <c r="Q1297" t="s">
        <v>1719</v>
      </c>
      <c r="R1297" t="s">
        <v>26</v>
      </c>
      <c r="S1297" s="4" t="str">
        <f>IF(C1297="","",_xlfn.IFNA(_xlfn.XLOOKUP(C1297,'CADASTRO CLIENTE'!$B$2:$B$9815,'CADASTRO CLIENTE'!$C$2:$C$9815),"NÃO ENCONTRADO"))</f>
        <v>SIMOES e DUARTE UC1</v>
      </c>
    </row>
    <row r="1298" spans="1:19" hidden="1" x14ac:dyDescent="0.3">
      <c r="A1298" t="s">
        <v>19</v>
      </c>
      <c r="B1298" t="s">
        <v>20</v>
      </c>
      <c r="C1298" t="s">
        <v>1874</v>
      </c>
      <c r="D1298" t="s">
        <v>252</v>
      </c>
      <c r="F1298" s="1">
        <v>46209</v>
      </c>
      <c r="G1298" s="1">
        <v>46209</v>
      </c>
      <c r="H1298">
        <v>48812</v>
      </c>
      <c r="I1298" s="1">
        <v>46219</v>
      </c>
      <c r="J1298" s="2">
        <v>46023</v>
      </c>
      <c r="K1298">
        <v>0</v>
      </c>
      <c r="L1298" s="1">
        <v>46218</v>
      </c>
      <c r="M1298">
        <v>0</v>
      </c>
      <c r="N1298" s="3">
        <v>4348.3500000000004</v>
      </c>
      <c r="O1298" t="s">
        <v>23</v>
      </c>
      <c r="P1298" t="s">
        <v>24</v>
      </c>
      <c r="Q1298" t="s">
        <v>1875</v>
      </c>
      <c r="R1298" t="s">
        <v>26</v>
      </c>
      <c r="S1298" s="4" t="str">
        <f>IF(C1298="","",_xlfn.IFNA(_xlfn.XLOOKUP(C1298,'CADASTRO CLIENTE'!$B$2:$B$9815,'CADASTRO CLIENTE'!$C$2:$C$9815),"NÃO ENCONTRADO"))</f>
        <v>SER CABO SHOPPING</v>
      </c>
    </row>
    <row r="1299" spans="1:19" hidden="1" x14ac:dyDescent="0.3">
      <c r="A1299" t="s">
        <v>19</v>
      </c>
      <c r="B1299" t="s">
        <v>20</v>
      </c>
      <c r="C1299" t="s">
        <v>1733</v>
      </c>
      <c r="D1299" t="s">
        <v>1734</v>
      </c>
      <c r="F1299" s="1">
        <v>46209</v>
      </c>
      <c r="G1299" s="1">
        <v>46209</v>
      </c>
      <c r="H1299">
        <v>48926</v>
      </c>
      <c r="I1299" s="1">
        <v>46224</v>
      </c>
      <c r="J1299" s="2">
        <v>46023</v>
      </c>
      <c r="K1299">
        <v>0</v>
      </c>
      <c r="L1299" s="1">
        <v>46218</v>
      </c>
      <c r="M1299">
        <v>0</v>
      </c>
      <c r="N1299" s="3">
        <v>4481.6899999999996</v>
      </c>
      <c r="O1299" t="s">
        <v>23</v>
      </c>
      <c r="P1299" t="s">
        <v>24</v>
      </c>
      <c r="Q1299" t="s">
        <v>1735</v>
      </c>
      <c r="R1299" t="s">
        <v>26</v>
      </c>
      <c r="S1299" s="4" t="str">
        <f>IF(C1299="","",_xlfn.IFNA(_xlfn.XLOOKUP(C1299,'CADASTRO CLIENTE'!$B$2:$B$9815,'CADASTRO CLIENTE'!$C$2:$C$9815),"NÃO ENCONTRADO"))</f>
        <v>EUROFINS DO BRASIL</v>
      </c>
    </row>
    <row r="1300" spans="1:19" hidden="1" x14ac:dyDescent="0.3">
      <c r="A1300" t="s">
        <v>19</v>
      </c>
      <c r="B1300" t="s">
        <v>20</v>
      </c>
      <c r="C1300" t="s">
        <v>245</v>
      </c>
      <c r="D1300" t="s">
        <v>246</v>
      </c>
      <c r="F1300" s="1">
        <v>46268</v>
      </c>
      <c r="G1300" s="1">
        <v>46268</v>
      </c>
      <c r="H1300">
        <v>50512</v>
      </c>
      <c r="I1300" s="1">
        <v>46274</v>
      </c>
      <c r="J1300" s="2">
        <v>46023</v>
      </c>
      <c r="K1300">
        <v>0</v>
      </c>
      <c r="L1300" s="1">
        <v>46275</v>
      </c>
      <c r="M1300">
        <v>810.43</v>
      </c>
      <c r="N1300" s="3">
        <v>39860.11</v>
      </c>
      <c r="O1300" t="s">
        <v>23</v>
      </c>
      <c r="P1300" t="s">
        <v>24</v>
      </c>
      <c r="Q1300" t="s">
        <v>2264</v>
      </c>
      <c r="R1300" t="s">
        <v>26</v>
      </c>
      <c r="S1300" s="4" t="str">
        <f>IF(C1300="","",_xlfn.IFNA(_xlfn.XLOOKUP(C1300,'CADASTRO CLIENTE'!$B$2:$B$9815,'CADASTRO CLIENTE'!$C$2:$C$9815),"NÃO ENCONTRADO"))</f>
        <v>SOMESB FTC</v>
      </c>
    </row>
    <row r="1301" spans="1:19" hidden="1" x14ac:dyDescent="0.3">
      <c r="A1301" t="s">
        <v>19</v>
      </c>
      <c r="B1301" t="s">
        <v>20</v>
      </c>
      <c r="C1301" t="s">
        <v>1303</v>
      </c>
      <c r="D1301" t="s">
        <v>187</v>
      </c>
      <c r="F1301" s="1">
        <v>46244</v>
      </c>
      <c r="G1301" s="1">
        <v>46244</v>
      </c>
      <c r="H1301">
        <v>50150</v>
      </c>
      <c r="I1301" s="1">
        <v>46246</v>
      </c>
      <c r="J1301" s="2">
        <v>46023</v>
      </c>
      <c r="K1301">
        <v>0</v>
      </c>
      <c r="L1301" s="1">
        <v>46246</v>
      </c>
      <c r="M1301">
        <v>0</v>
      </c>
      <c r="N1301" s="3">
        <v>26298.86</v>
      </c>
      <c r="O1301" t="s">
        <v>23</v>
      </c>
      <c r="P1301" t="s">
        <v>24</v>
      </c>
      <c r="Q1301" t="s">
        <v>1304</v>
      </c>
      <c r="R1301" t="s">
        <v>26</v>
      </c>
      <c r="S1301" s="4" t="str">
        <f>IF(C1301="","",_xlfn.IFNA(_xlfn.XLOOKUP(C1301,'CADASTRO CLIENTE'!$B$2:$B$9815,'CADASTRO CLIENTE'!$C$2:$C$9815),"NÃO ENCONTRADO"))</f>
        <v>SUPERM. BONANZA 1</v>
      </c>
    </row>
    <row r="1302" spans="1:19" hidden="1" x14ac:dyDescent="0.3">
      <c r="A1302" t="s">
        <v>19</v>
      </c>
      <c r="B1302" t="s">
        <v>31</v>
      </c>
      <c r="C1302" t="s">
        <v>1466</v>
      </c>
      <c r="D1302" t="s">
        <v>1467</v>
      </c>
      <c r="F1302" s="1">
        <v>46230</v>
      </c>
      <c r="G1302" s="1">
        <v>46230</v>
      </c>
      <c r="H1302">
        <v>219</v>
      </c>
      <c r="I1302" s="1">
        <v>46244</v>
      </c>
      <c r="J1302" s="2">
        <v>46023</v>
      </c>
      <c r="K1302">
        <v>0</v>
      </c>
      <c r="L1302" s="1">
        <v>46232</v>
      </c>
      <c r="M1302">
        <v>0</v>
      </c>
      <c r="N1302">
        <v>199.07</v>
      </c>
      <c r="O1302" t="s">
        <v>23</v>
      </c>
      <c r="P1302" t="s">
        <v>34</v>
      </c>
      <c r="Q1302" t="s">
        <v>1468</v>
      </c>
      <c r="R1302" t="s">
        <v>26</v>
      </c>
      <c r="S1302" s="4" t="str">
        <f>IF(C1302="","",_xlfn.IFNA(_xlfn.XLOOKUP(C1302,'CADASTRO CLIENTE'!$B$2:$B$9815,'CADASTRO CLIENTE'!$C$2:$C$9815),"NÃO ENCONTRADO"))</f>
        <v>HERON MARINHO</v>
      </c>
    </row>
    <row r="1303" spans="1:19" hidden="1" x14ac:dyDescent="0.3">
      <c r="A1303" t="s">
        <v>19</v>
      </c>
      <c r="B1303" t="s">
        <v>20</v>
      </c>
      <c r="C1303" t="s">
        <v>642</v>
      </c>
      <c r="D1303" t="s">
        <v>643</v>
      </c>
      <c r="F1303" s="1">
        <v>46251</v>
      </c>
      <c r="G1303" s="1">
        <v>46251</v>
      </c>
      <c r="H1303">
        <v>50177</v>
      </c>
      <c r="I1303" s="1">
        <v>46254</v>
      </c>
      <c r="J1303" s="2">
        <v>46023</v>
      </c>
      <c r="K1303">
        <v>0</v>
      </c>
      <c r="L1303" s="1">
        <v>46254</v>
      </c>
      <c r="M1303">
        <v>0</v>
      </c>
      <c r="N1303" s="3">
        <v>5199.4799999999996</v>
      </c>
      <c r="O1303" t="s">
        <v>23</v>
      </c>
      <c r="P1303" t="s">
        <v>24</v>
      </c>
      <c r="Q1303" t="s">
        <v>1154</v>
      </c>
      <c r="R1303" t="s">
        <v>26</v>
      </c>
      <c r="S1303" s="4" t="str">
        <f>IF(C1303="","",_xlfn.IFNA(_xlfn.XLOOKUP(C1303,'CADASTRO CLIENTE'!$B$2:$B$9815,'CADASTRO CLIENTE'!$C$2:$C$9815),"NÃO ENCONTRADO"))</f>
        <v>ELFSM</v>
      </c>
    </row>
    <row r="1304" spans="1:19" hidden="1" x14ac:dyDescent="0.3">
      <c r="A1304" t="s">
        <v>19</v>
      </c>
      <c r="B1304" t="s">
        <v>20</v>
      </c>
      <c r="C1304" t="s">
        <v>1213</v>
      </c>
      <c r="D1304" t="s">
        <v>1214</v>
      </c>
      <c r="F1304" s="1">
        <v>46239</v>
      </c>
      <c r="G1304" s="1">
        <v>46239</v>
      </c>
      <c r="H1304">
        <v>49837</v>
      </c>
      <c r="I1304" s="1">
        <v>46249</v>
      </c>
      <c r="J1304" s="2">
        <v>46023</v>
      </c>
      <c r="K1304">
        <v>0</v>
      </c>
      <c r="L1304" s="1">
        <v>46251</v>
      </c>
      <c r="M1304">
        <v>0</v>
      </c>
      <c r="N1304">
        <v>808.36</v>
      </c>
      <c r="O1304" t="s">
        <v>23</v>
      </c>
      <c r="P1304" t="s">
        <v>24</v>
      </c>
      <c r="Q1304" t="s">
        <v>2031</v>
      </c>
      <c r="R1304" t="s">
        <v>26</v>
      </c>
      <c r="S1304" s="4" t="str">
        <f>IF(C1304="","",_xlfn.IFNA(_xlfn.XLOOKUP(C1304,'CADASTRO CLIENTE'!$B$2:$B$9815,'CADASTRO CLIENTE'!$C$2:$C$9815),"NÃO ENCONTRADO"))</f>
        <v>INSPIRA - MTE0004324</v>
      </c>
    </row>
    <row r="1305" spans="1:19" hidden="1" x14ac:dyDescent="0.3">
      <c r="A1305" t="s">
        <v>47</v>
      </c>
      <c r="B1305" t="s">
        <v>31</v>
      </c>
      <c r="C1305" t="s">
        <v>2794</v>
      </c>
      <c r="D1305" t="s">
        <v>2795</v>
      </c>
      <c r="K1305">
        <v>0</v>
      </c>
      <c r="L1305" s="1">
        <v>46283</v>
      </c>
      <c r="M1305">
        <v>0</v>
      </c>
      <c r="N1305">
        <v>988.71</v>
      </c>
      <c r="O1305" t="s">
        <v>23</v>
      </c>
      <c r="P1305" t="s">
        <v>34</v>
      </c>
      <c r="Q1305" t="s">
        <v>5106</v>
      </c>
      <c r="R1305" t="s">
        <v>26</v>
      </c>
      <c r="S1305" s="4" t="str">
        <f>IF(C1305="","",_xlfn.IFNA(_xlfn.XLOOKUP(C1305,'CADASTRO CLIENTE'!$B$2:$B$9815,'CADASTRO CLIENTE'!$C$2:$C$9815),"NÃO ENCONTRADO"))</f>
        <v>TRADE CENTER JULIAO</v>
      </c>
    </row>
    <row r="1306" spans="1:19" hidden="1" x14ac:dyDescent="0.3">
      <c r="A1306" t="s">
        <v>19</v>
      </c>
      <c r="B1306" t="s">
        <v>20</v>
      </c>
      <c r="C1306" t="s">
        <v>598</v>
      </c>
      <c r="D1306" t="s">
        <v>599</v>
      </c>
      <c r="F1306" s="1">
        <v>46206</v>
      </c>
      <c r="G1306" s="1">
        <v>46206</v>
      </c>
      <c r="H1306">
        <v>48422</v>
      </c>
      <c r="I1306" s="1">
        <v>46211</v>
      </c>
      <c r="J1306" s="2">
        <v>46023</v>
      </c>
      <c r="K1306">
        <v>0</v>
      </c>
      <c r="L1306" s="1">
        <v>46211</v>
      </c>
      <c r="M1306">
        <v>0</v>
      </c>
      <c r="N1306" s="3">
        <v>251987.09</v>
      </c>
      <c r="O1306" t="s">
        <v>23</v>
      </c>
      <c r="P1306" t="s">
        <v>24</v>
      </c>
      <c r="Q1306" t="s">
        <v>600</v>
      </c>
      <c r="R1306" t="s">
        <v>26</v>
      </c>
      <c r="S1306" s="4" t="str">
        <f>IF(C1306="","",_xlfn.IFNA(_xlfn.XLOOKUP(C1306,'CADASTRO CLIENTE'!$B$2:$B$9815,'CADASTRO CLIENTE'!$C$2:$C$9815),"NÃO ENCONTRADO"))</f>
        <v>ARMCO</v>
      </c>
    </row>
    <row r="1307" spans="1:19" hidden="1" x14ac:dyDescent="0.3">
      <c r="A1307" t="s">
        <v>47</v>
      </c>
      <c r="B1307" t="s">
        <v>31</v>
      </c>
      <c r="C1307" t="s">
        <v>634</v>
      </c>
      <c r="D1307" t="s">
        <v>635</v>
      </c>
      <c r="K1307">
        <v>0</v>
      </c>
      <c r="L1307" s="1">
        <v>46205</v>
      </c>
      <c r="M1307">
        <v>-0.42</v>
      </c>
      <c r="N1307">
        <v>820.65</v>
      </c>
      <c r="O1307" t="s">
        <v>23</v>
      </c>
      <c r="P1307" t="s">
        <v>34</v>
      </c>
      <c r="Q1307" t="s">
        <v>636</v>
      </c>
      <c r="R1307" t="s">
        <v>26</v>
      </c>
      <c r="S1307" s="4" t="str">
        <f>IF(C1307="","",_xlfn.IFNA(_xlfn.XLOOKUP(C1307,'CADASTRO CLIENTE'!$B$2:$B$9815,'CADASTRO CLIENTE'!$C$2:$C$9815),"NÃO ENCONTRADO"))</f>
        <v>INES SILVIA E EZEQUIAS</v>
      </c>
    </row>
    <row r="1308" spans="1:19" hidden="1" x14ac:dyDescent="0.3">
      <c r="A1308" t="s">
        <v>19</v>
      </c>
      <c r="B1308" t="s">
        <v>20</v>
      </c>
      <c r="C1308" t="s">
        <v>2181</v>
      </c>
      <c r="D1308" t="s">
        <v>2182</v>
      </c>
      <c r="F1308" s="1">
        <v>46206</v>
      </c>
      <c r="G1308" s="1">
        <v>46206</v>
      </c>
      <c r="H1308">
        <v>48589</v>
      </c>
      <c r="I1308" s="1">
        <v>46211</v>
      </c>
      <c r="J1308" s="2">
        <v>46023</v>
      </c>
      <c r="K1308">
        <v>0</v>
      </c>
      <c r="L1308" s="1">
        <v>46211</v>
      </c>
      <c r="M1308">
        <v>0</v>
      </c>
      <c r="N1308" s="3">
        <v>466605.76</v>
      </c>
      <c r="O1308" t="s">
        <v>23</v>
      </c>
      <c r="P1308" t="s">
        <v>24</v>
      </c>
      <c r="Q1308" t="s">
        <v>2812</v>
      </c>
      <c r="R1308" t="s">
        <v>26</v>
      </c>
      <c r="S1308" s="4" t="str">
        <f>IF(C1308="","",_xlfn.IFNA(_xlfn.XLOOKUP(C1308,'CADASTRO CLIENTE'!$B$2:$B$9815,'CADASTRO CLIENTE'!$C$2:$C$9815),"NÃO ENCONTRADO"))</f>
        <v>BOM VIZINHO</v>
      </c>
    </row>
    <row r="1309" spans="1:19" hidden="1" x14ac:dyDescent="0.3">
      <c r="A1309" t="s">
        <v>47</v>
      </c>
      <c r="B1309" t="s">
        <v>31</v>
      </c>
      <c r="C1309" t="s">
        <v>1180</v>
      </c>
      <c r="D1309" t="s">
        <v>1181</v>
      </c>
      <c r="K1309">
        <v>0</v>
      </c>
      <c r="L1309" s="1">
        <v>46204</v>
      </c>
      <c r="M1309">
        <v>0</v>
      </c>
      <c r="N1309" s="3">
        <v>1143.57</v>
      </c>
      <c r="O1309" t="s">
        <v>23</v>
      </c>
      <c r="P1309" t="s">
        <v>34</v>
      </c>
      <c r="Q1309" t="s">
        <v>2566</v>
      </c>
      <c r="R1309" t="s">
        <v>26</v>
      </c>
      <c r="S1309" s="4" t="str">
        <f>IF(C1309="","",_xlfn.IFNA(_xlfn.XLOOKUP(C1309,'CADASTRO CLIENTE'!$B$2:$B$9815,'CADASTRO CLIENTE'!$C$2:$C$9815),"NÃO ENCONTRADO"))</f>
        <v>HOLANDA EMPREENDIMENTOS</v>
      </c>
    </row>
    <row r="1310" spans="1:19" hidden="1" x14ac:dyDescent="0.3">
      <c r="A1310" t="s">
        <v>19</v>
      </c>
      <c r="B1310" t="s">
        <v>74</v>
      </c>
      <c r="C1310" t="s">
        <v>1400</v>
      </c>
      <c r="D1310" t="s">
        <v>76</v>
      </c>
      <c r="F1310" s="1">
        <v>46210</v>
      </c>
      <c r="G1310" s="1">
        <v>46210</v>
      </c>
      <c r="H1310">
        <v>1078</v>
      </c>
      <c r="I1310" s="1">
        <v>46211</v>
      </c>
      <c r="J1310" s="2">
        <v>46023</v>
      </c>
      <c r="K1310">
        <v>0</v>
      </c>
      <c r="L1310" s="1">
        <v>46212</v>
      </c>
      <c r="M1310">
        <v>0</v>
      </c>
      <c r="N1310" s="3">
        <v>21694.51</v>
      </c>
      <c r="O1310" t="s">
        <v>23</v>
      </c>
      <c r="P1310" t="s">
        <v>77</v>
      </c>
      <c r="Q1310" t="s">
        <v>1936</v>
      </c>
      <c r="R1310" t="s">
        <v>26</v>
      </c>
      <c r="S1310" s="4" t="str">
        <f>IF(C1310="","",_xlfn.IFNA(_xlfn.XLOOKUP(C1310,'CADASTRO CLIENTE'!$B$2:$B$9815,'CADASTRO CLIENTE'!$C$2:$C$9815),"NÃO ENCONTRADO"))</f>
        <v>COMETA 27</v>
      </c>
    </row>
    <row r="1311" spans="1:19" hidden="1" x14ac:dyDescent="0.3">
      <c r="A1311" t="s">
        <v>19</v>
      </c>
      <c r="B1311" t="s">
        <v>20</v>
      </c>
      <c r="C1311" t="s">
        <v>1500</v>
      </c>
      <c r="D1311" t="s">
        <v>1501</v>
      </c>
      <c r="F1311" s="1">
        <v>46240</v>
      </c>
      <c r="G1311" s="1">
        <v>46240</v>
      </c>
      <c r="H1311">
        <v>50009</v>
      </c>
      <c r="I1311" s="1">
        <v>46249</v>
      </c>
      <c r="J1311" s="2">
        <v>46023</v>
      </c>
      <c r="K1311">
        <v>0</v>
      </c>
      <c r="L1311" s="1">
        <v>46266</v>
      </c>
      <c r="M1311">
        <v>0</v>
      </c>
      <c r="N1311">
        <v>90</v>
      </c>
      <c r="O1311" t="s">
        <v>23</v>
      </c>
      <c r="P1311" t="s">
        <v>24</v>
      </c>
      <c r="Q1311" t="s">
        <v>1502</v>
      </c>
      <c r="R1311" t="s">
        <v>26</v>
      </c>
      <c r="S1311" s="4" t="str">
        <f>IF(C1311="","",_xlfn.IFNA(_xlfn.XLOOKUP(C1311,'CADASTRO CLIENTE'!$B$2:$B$9815,'CADASTRO CLIENTE'!$C$2:$C$9815),"NÃO ENCONTRADO"))</f>
        <v>LIDERPETRO</v>
      </c>
    </row>
    <row r="1312" spans="1:19" hidden="1" x14ac:dyDescent="0.3">
      <c r="A1312" t="s">
        <v>19</v>
      </c>
      <c r="B1312" t="s">
        <v>74</v>
      </c>
      <c r="C1312" t="s">
        <v>1166</v>
      </c>
      <c r="D1312" t="s">
        <v>76</v>
      </c>
      <c r="F1312" s="1">
        <v>46210</v>
      </c>
      <c r="G1312" s="1">
        <v>46210</v>
      </c>
      <c r="H1312">
        <v>1077</v>
      </c>
      <c r="I1312" s="1">
        <v>46211</v>
      </c>
      <c r="J1312" s="2">
        <v>46023</v>
      </c>
      <c r="K1312">
        <v>0</v>
      </c>
      <c r="L1312" s="1">
        <v>46212</v>
      </c>
      <c r="M1312">
        <v>0</v>
      </c>
      <c r="N1312" s="3">
        <v>12456.02</v>
      </c>
      <c r="O1312" t="s">
        <v>23</v>
      </c>
      <c r="P1312" t="s">
        <v>77</v>
      </c>
      <c r="Q1312" t="s">
        <v>2521</v>
      </c>
      <c r="R1312" t="s">
        <v>26</v>
      </c>
      <c r="S1312" s="4" t="str">
        <f>IF(C1312="","",_xlfn.IFNA(_xlfn.XLOOKUP(C1312,'CADASTRO CLIENTE'!$B$2:$B$9815,'CADASTRO CLIENTE'!$C$2:$C$9815),"NÃO ENCONTRADO"))</f>
        <v>COMETA - WS 4594</v>
      </c>
    </row>
    <row r="1313" spans="1:19" hidden="1" x14ac:dyDescent="0.3">
      <c r="A1313" t="s">
        <v>19</v>
      </c>
      <c r="B1313" t="s">
        <v>20</v>
      </c>
      <c r="C1313" t="s">
        <v>1021</v>
      </c>
      <c r="D1313" t="s">
        <v>92</v>
      </c>
      <c r="F1313" s="1">
        <v>46239</v>
      </c>
      <c r="G1313" s="1">
        <v>46239</v>
      </c>
      <c r="H1313">
        <v>49827</v>
      </c>
      <c r="I1313" s="1">
        <v>46249</v>
      </c>
      <c r="J1313" s="2">
        <v>46023</v>
      </c>
      <c r="K1313">
        <v>0</v>
      </c>
      <c r="L1313" s="1">
        <v>46244</v>
      </c>
      <c r="M1313">
        <v>0</v>
      </c>
      <c r="N1313" s="3">
        <v>1010.78</v>
      </c>
      <c r="O1313" t="s">
        <v>23</v>
      </c>
      <c r="P1313" t="s">
        <v>24</v>
      </c>
      <c r="Q1313" t="s">
        <v>1746</v>
      </c>
      <c r="R1313" t="s">
        <v>26</v>
      </c>
      <c r="S1313" s="4" t="str">
        <f>IF(C1313="","",_xlfn.IFNA(_xlfn.XLOOKUP(C1313,'CADASTRO CLIENTE'!$B$2:$B$9815,'CADASTRO CLIENTE'!$C$2:$C$9815),"NÃO ENCONTRADO"))</f>
        <v>UNIDADE DE EAD DA UNIP</v>
      </c>
    </row>
    <row r="1314" spans="1:19" hidden="1" x14ac:dyDescent="0.3">
      <c r="A1314" t="s">
        <v>19</v>
      </c>
      <c r="B1314" t="s">
        <v>20</v>
      </c>
      <c r="C1314" t="s">
        <v>1159</v>
      </c>
      <c r="D1314" t="s">
        <v>1160</v>
      </c>
      <c r="F1314" s="1">
        <v>46206</v>
      </c>
      <c r="G1314" s="1">
        <v>46206</v>
      </c>
      <c r="H1314">
        <v>48628</v>
      </c>
      <c r="I1314" s="1">
        <v>46218</v>
      </c>
      <c r="J1314" s="2">
        <v>46023</v>
      </c>
      <c r="K1314">
        <v>0</v>
      </c>
      <c r="L1314" s="1">
        <v>46217</v>
      </c>
      <c r="M1314">
        <v>0</v>
      </c>
      <c r="N1314" s="3">
        <v>15746.45</v>
      </c>
      <c r="O1314" t="s">
        <v>23</v>
      </c>
      <c r="P1314" t="s">
        <v>24</v>
      </c>
      <c r="Q1314" t="s">
        <v>1566</v>
      </c>
      <c r="R1314" t="s">
        <v>26</v>
      </c>
      <c r="S1314" s="4" t="str">
        <f>IF(C1314="","",_xlfn.IFNA(_xlfn.XLOOKUP(C1314,'CADASTRO CLIENTE'!$B$2:$B$9815,'CADASTRO CLIENTE'!$C$2:$C$9815),"NÃO ENCONTRADO"))</f>
        <v>CESAR</v>
      </c>
    </row>
    <row r="1315" spans="1:19" hidden="1" x14ac:dyDescent="0.3">
      <c r="A1315" t="s">
        <v>19</v>
      </c>
      <c r="B1315" t="s">
        <v>31</v>
      </c>
      <c r="C1315" t="s">
        <v>1349</v>
      </c>
      <c r="D1315" t="s">
        <v>1350</v>
      </c>
      <c r="F1315" s="1">
        <v>46230</v>
      </c>
      <c r="G1315" s="1">
        <v>46230</v>
      </c>
      <c r="H1315">
        <v>192</v>
      </c>
      <c r="I1315" s="1">
        <v>46244</v>
      </c>
      <c r="J1315" s="2">
        <v>46023</v>
      </c>
      <c r="K1315">
        <v>0</v>
      </c>
      <c r="L1315" s="1">
        <v>46261</v>
      </c>
      <c r="M1315">
        <v>0</v>
      </c>
      <c r="N1315" s="3">
        <v>2346.25</v>
      </c>
      <c r="O1315" t="s">
        <v>23</v>
      </c>
      <c r="P1315" t="s">
        <v>34</v>
      </c>
      <c r="Q1315" t="s">
        <v>2824</v>
      </c>
      <c r="R1315" t="s">
        <v>26</v>
      </c>
      <c r="S1315" s="4" t="str">
        <f>IF(C1315="","",_xlfn.IFNA(_xlfn.XLOOKUP(C1315,'CADASTRO CLIENTE'!$B$2:$B$9815,'CADASTRO CLIENTE'!$C$2:$C$9815),"NÃO ENCONTRADO"))</f>
        <v>SANTA EFIGENIA</v>
      </c>
    </row>
    <row r="1316" spans="1:19" hidden="1" x14ac:dyDescent="0.3">
      <c r="A1316" t="s">
        <v>19</v>
      </c>
      <c r="B1316" t="s">
        <v>163</v>
      </c>
      <c r="C1316" t="s">
        <v>164</v>
      </c>
      <c r="D1316" t="s">
        <v>165</v>
      </c>
      <c r="F1316" s="1">
        <v>46269</v>
      </c>
      <c r="G1316" s="1">
        <v>46269</v>
      </c>
      <c r="H1316">
        <v>121</v>
      </c>
      <c r="I1316" s="1">
        <v>46276</v>
      </c>
      <c r="J1316" s="2">
        <v>46023</v>
      </c>
      <c r="K1316">
        <v>0</v>
      </c>
      <c r="L1316" s="1">
        <v>46276</v>
      </c>
      <c r="M1316">
        <v>0</v>
      </c>
      <c r="N1316" s="3">
        <v>1301.0899999999999</v>
      </c>
      <c r="O1316" t="s">
        <v>23</v>
      </c>
      <c r="P1316" t="s">
        <v>24</v>
      </c>
      <c r="Q1316" t="s">
        <v>2362</v>
      </c>
      <c r="R1316" t="s">
        <v>26</v>
      </c>
      <c r="S1316" s="4" t="str">
        <f>IF(C1316="","",_xlfn.IFNA(_xlfn.XLOOKUP(C1316,'CADASTRO CLIENTE'!$B$2:$B$9815,'CADASTRO CLIENTE'!$C$2:$C$9815),"NÃO ENCONTRADO"))</f>
        <v>DAEP</v>
      </c>
    </row>
    <row r="1317" spans="1:19" hidden="1" x14ac:dyDescent="0.3">
      <c r="A1317" t="s">
        <v>19</v>
      </c>
      <c r="B1317" t="s">
        <v>20</v>
      </c>
      <c r="C1317" t="s">
        <v>1388</v>
      </c>
      <c r="D1317" t="s">
        <v>175</v>
      </c>
      <c r="F1317" s="1">
        <v>46268</v>
      </c>
      <c r="G1317" s="1">
        <v>46268</v>
      </c>
      <c r="H1317">
        <v>50513</v>
      </c>
      <c r="I1317" s="1">
        <v>46274</v>
      </c>
      <c r="J1317" s="2">
        <v>46023</v>
      </c>
      <c r="K1317">
        <v>0</v>
      </c>
      <c r="L1317" s="1">
        <v>46274</v>
      </c>
      <c r="M1317">
        <v>0</v>
      </c>
      <c r="N1317" s="3">
        <v>46631.199999999997</v>
      </c>
      <c r="O1317" t="s">
        <v>23</v>
      </c>
      <c r="P1317" t="s">
        <v>24</v>
      </c>
      <c r="Q1317" t="s">
        <v>2688</v>
      </c>
      <c r="R1317" t="s">
        <v>26</v>
      </c>
      <c r="S1317" s="4" t="str">
        <f>IF(C1317="","",_xlfn.IFNA(_xlfn.XLOOKUP(C1317,'CADASTRO CLIENTE'!$B$2:$B$9815,'CADASTRO CLIENTE'!$C$2:$C$9815),"NÃO ENCONTRADO"))</f>
        <v>DINIZ SUPER - AILTON</v>
      </c>
    </row>
    <row r="1318" spans="1:19" hidden="1" x14ac:dyDescent="0.3">
      <c r="A1318" t="s">
        <v>47</v>
      </c>
      <c r="B1318" t="s">
        <v>20</v>
      </c>
      <c r="C1318" t="s">
        <v>1210</v>
      </c>
      <c r="D1318" t="s">
        <v>1211</v>
      </c>
      <c r="K1318">
        <v>0</v>
      </c>
      <c r="L1318" s="1">
        <v>46217</v>
      </c>
      <c r="M1318">
        <v>-0.09</v>
      </c>
      <c r="N1318" s="3">
        <v>7099.56</v>
      </c>
      <c r="O1318" t="s">
        <v>23</v>
      </c>
      <c r="P1318" t="s">
        <v>24</v>
      </c>
      <c r="Q1318" t="s">
        <v>2383</v>
      </c>
      <c r="R1318" t="s">
        <v>26</v>
      </c>
      <c r="S1318" s="4" t="str">
        <f>IF(C1318="","",_xlfn.IFNA(_xlfn.XLOOKUP(C1318,'CADASTRO CLIENTE'!$B$2:$B$9815,'CADASTRO CLIENTE'!$C$2:$C$9815),"NÃO ENCONTRADO"))</f>
        <v>JOSATEX</v>
      </c>
    </row>
    <row r="1319" spans="1:19" hidden="1" x14ac:dyDescent="0.3">
      <c r="A1319" t="s">
        <v>19</v>
      </c>
      <c r="B1319" t="s">
        <v>31</v>
      </c>
      <c r="C1319" t="s">
        <v>32</v>
      </c>
      <c r="D1319" t="s">
        <v>33</v>
      </c>
      <c r="F1319" s="1">
        <v>46225</v>
      </c>
      <c r="G1319" s="1">
        <v>46225</v>
      </c>
      <c r="H1319">
        <v>81</v>
      </c>
      <c r="I1319" s="1">
        <v>46233</v>
      </c>
      <c r="J1319" s="2">
        <v>46023</v>
      </c>
      <c r="K1319">
        <v>0</v>
      </c>
      <c r="L1319" s="1">
        <v>46252</v>
      </c>
      <c r="M1319">
        <v>0</v>
      </c>
      <c r="N1319" s="3">
        <v>2346.25</v>
      </c>
      <c r="O1319" t="s">
        <v>23</v>
      </c>
      <c r="P1319" t="s">
        <v>34</v>
      </c>
      <c r="Q1319" t="s">
        <v>26726</v>
      </c>
      <c r="R1319" t="s">
        <v>26</v>
      </c>
      <c r="S1319" s="4" t="str">
        <f>IF(C1319="","",_xlfn.IFNA(_xlfn.XLOOKUP(C1319,'CADASTRO CLIENTE'!$B$2:$B$9815,'CADASTRO CLIENTE'!$C$2:$C$9815),"NÃO ENCONTRADO"))</f>
        <v>SPP V</v>
      </c>
    </row>
    <row r="1320" spans="1:19" hidden="1" x14ac:dyDescent="0.3">
      <c r="A1320" t="s">
        <v>47</v>
      </c>
      <c r="B1320" t="s">
        <v>31</v>
      </c>
      <c r="C1320" t="s">
        <v>1330</v>
      </c>
      <c r="D1320" t="s">
        <v>1331</v>
      </c>
      <c r="K1320">
        <v>0</v>
      </c>
      <c r="L1320" s="1">
        <v>46204</v>
      </c>
      <c r="M1320">
        <v>0</v>
      </c>
      <c r="N1320">
        <v>626.75</v>
      </c>
      <c r="O1320" t="s">
        <v>23</v>
      </c>
      <c r="P1320" t="s">
        <v>34</v>
      </c>
      <c r="Q1320" t="s">
        <v>1332</v>
      </c>
      <c r="R1320" t="s">
        <v>26</v>
      </c>
      <c r="S1320" s="4" t="str">
        <f>IF(C1320="","",_xlfn.IFNA(_xlfn.XLOOKUP(C1320,'CADASTRO CLIENTE'!$B$2:$B$9815,'CADASTRO CLIENTE'!$C$2:$C$9815),"NÃO ENCONTRADO"))</f>
        <v>MORENA VEÍCULOS</v>
      </c>
    </row>
    <row r="1321" spans="1:19" hidden="1" x14ac:dyDescent="0.3">
      <c r="A1321" t="s">
        <v>47</v>
      </c>
      <c r="B1321" t="s">
        <v>31</v>
      </c>
      <c r="C1321" t="s">
        <v>48</v>
      </c>
      <c r="D1321" t="s">
        <v>49</v>
      </c>
      <c r="K1321">
        <v>0</v>
      </c>
      <c r="L1321" s="1">
        <v>46220</v>
      </c>
      <c r="M1321">
        <v>0</v>
      </c>
      <c r="N1321">
        <v>238.37</v>
      </c>
      <c r="O1321" t="s">
        <v>23</v>
      </c>
      <c r="P1321" t="s">
        <v>34</v>
      </c>
      <c r="Q1321" t="s">
        <v>2741</v>
      </c>
      <c r="R1321" t="s">
        <v>26</v>
      </c>
      <c r="S1321" s="4" t="str">
        <f>IF(C1321="","",_xlfn.IFNA(_xlfn.XLOOKUP(C1321,'CADASTRO CLIENTE'!$B$2:$B$9815,'CADASTRO CLIENTE'!$C$2:$C$9815),"NÃO ENCONTRADO"))</f>
        <v>DOMANI</v>
      </c>
    </row>
    <row r="1322" spans="1:19" hidden="1" x14ac:dyDescent="0.3">
      <c r="A1322" t="s">
        <v>19</v>
      </c>
      <c r="B1322" t="s">
        <v>60</v>
      </c>
      <c r="C1322" t="s">
        <v>191</v>
      </c>
      <c r="D1322" t="s">
        <v>192</v>
      </c>
      <c r="F1322" s="1">
        <v>46217</v>
      </c>
      <c r="G1322" s="1">
        <v>46217</v>
      </c>
      <c r="H1322">
        <v>1455</v>
      </c>
      <c r="I1322" s="1">
        <v>46217</v>
      </c>
      <c r="J1322" s="2">
        <v>46023</v>
      </c>
      <c r="K1322">
        <v>0</v>
      </c>
      <c r="L1322" s="1">
        <v>46223</v>
      </c>
      <c r="M1322">
        <v>0</v>
      </c>
      <c r="N1322" s="3">
        <v>24951.03</v>
      </c>
      <c r="O1322" t="s">
        <v>23</v>
      </c>
      <c r="P1322" t="s">
        <v>63</v>
      </c>
      <c r="Q1322" t="s">
        <v>1614</v>
      </c>
      <c r="R1322" t="s">
        <v>26</v>
      </c>
      <c r="S1322" s="4" t="str">
        <f>IF(C1322="","",_xlfn.IFNA(_xlfn.XLOOKUP(C1322,'CADASTRO CLIENTE'!$B$2:$B$9815,'CADASTRO CLIENTE'!$C$2:$C$9815),"NÃO ENCONTRADO"))</f>
        <v>CELPA</v>
      </c>
    </row>
    <row r="1323" spans="1:19" hidden="1" x14ac:dyDescent="0.3">
      <c r="A1323" t="s">
        <v>19</v>
      </c>
      <c r="B1323" t="s">
        <v>60</v>
      </c>
      <c r="C1323" t="s">
        <v>1830</v>
      </c>
      <c r="D1323" t="s">
        <v>1831</v>
      </c>
      <c r="F1323" s="1">
        <v>46209</v>
      </c>
      <c r="G1323" s="1">
        <v>46209</v>
      </c>
      <c r="H1323">
        <v>1447</v>
      </c>
      <c r="I1323" s="1">
        <v>46218</v>
      </c>
      <c r="J1323" s="2">
        <v>46023</v>
      </c>
      <c r="K1323">
        <v>0</v>
      </c>
      <c r="L1323" s="1">
        <v>46218</v>
      </c>
      <c r="M1323">
        <v>0</v>
      </c>
      <c r="N1323" s="3">
        <v>17118.89</v>
      </c>
      <c r="O1323" t="s">
        <v>23</v>
      </c>
      <c r="P1323" t="s">
        <v>63</v>
      </c>
      <c r="Q1323" t="s">
        <v>1832</v>
      </c>
      <c r="R1323" t="s">
        <v>26</v>
      </c>
      <c r="S1323" s="4" t="str">
        <f>IF(C1323="","",_xlfn.IFNA(_xlfn.XLOOKUP(C1323,'CADASTRO CLIENTE'!$B$2:$B$9815,'CADASTRO CLIENTE'!$C$2:$C$9815),"NÃO ENCONTRADO"))</f>
        <v>ENERGISA MT</v>
      </c>
    </row>
    <row r="1324" spans="1:19" hidden="1" x14ac:dyDescent="0.3">
      <c r="A1324" t="s">
        <v>47</v>
      </c>
      <c r="B1324" t="s">
        <v>31</v>
      </c>
      <c r="C1324" t="s">
        <v>2330</v>
      </c>
      <c r="D1324" t="s">
        <v>2331</v>
      </c>
      <c r="K1324">
        <v>0</v>
      </c>
      <c r="L1324" s="1">
        <v>46204</v>
      </c>
      <c r="M1324">
        <v>0</v>
      </c>
      <c r="N1324" s="3">
        <v>1028.47</v>
      </c>
      <c r="O1324" t="s">
        <v>23</v>
      </c>
      <c r="P1324" t="s">
        <v>34</v>
      </c>
      <c r="Q1324" t="s">
        <v>2746</v>
      </c>
      <c r="R1324" t="s">
        <v>26</v>
      </c>
      <c r="S1324" s="4" t="str">
        <f>IF(C1324="","",_xlfn.IFNA(_xlfn.XLOOKUP(C1324,'CADASTRO CLIENTE'!$B$2:$B$9815,'CADASTRO CLIENTE'!$C$2:$C$9815),"NÃO ENCONTRADO"))</f>
        <v>GELOCERTO</v>
      </c>
    </row>
    <row r="1325" spans="1:19" hidden="1" x14ac:dyDescent="0.3">
      <c r="A1325" t="s">
        <v>47</v>
      </c>
      <c r="B1325" t="s">
        <v>31</v>
      </c>
      <c r="C1325" t="s">
        <v>48</v>
      </c>
      <c r="D1325" t="s">
        <v>49</v>
      </c>
      <c r="K1325">
        <v>0</v>
      </c>
      <c r="L1325" s="1">
        <v>46220</v>
      </c>
      <c r="M1325">
        <v>0</v>
      </c>
      <c r="N1325">
        <v>249.53</v>
      </c>
      <c r="O1325" t="s">
        <v>23</v>
      </c>
      <c r="P1325" t="s">
        <v>34</v>
      </c>
      <c r="Q1325" t="s">
        <v>1817</v>
      </c>
      <c r="R1325" t="s">
        <v>26</v>
      </c>
      <c r="S1325" s="4" t="str">
        <f>IF(C1325="","",_xlfn.IFNA(_xlfn.XLOOKUP(C1325,'CADASTRO CLIENTE'!$B$2:$B$9815,'CADASTRO CLIENTE'!$C$2:$C$9815),"NÃO ENCONTRADO"))</f>
        <v>DOMANI</v>
      </c>
    </row>
    <row r="1326" spans="1:19" hidden="1" x14ac:dyDescent="0.3">
      <c r="A1326" t="s">
        <v>47</v>
      </c>
      <c r="B1326" t="s">
        <v>31</v>
      </c>
      <c r="C1326" t="s">
        <v>2309</v>
      </c>
      <c r="D1326" t="s">
        <v>448</v>
      </c>
      <c r="K1326">
        <v>0</v>
      </c>
      <c r="L1326" s="1">
        <v>46211</v>
      </c>
      <c r="M1326">
        <v>0</v>
      </c>
      <c r="N1326">
        <v>295.5</v>
      </c>
      <c r="O1326" t="s">
        <v>23</v>
      </c>
      <c r="P1326" t="s">
        <v>34</v>
      </c>
      <c r="Q1326" t="s">
        <v>2310</v>
      </c>
      <c r="R1326" t="s">
        <v>26</v>
      </c>
      <c r="S1326" s="4" t="str">
        <f>IF(C1326="","",_xlfn.IFNA(_xlfn.XLOOKUP(C1326,'CADASTRO CLIENTE'!$B$2:$B$9815,'CADASTRO CLIENTE'!$C$2:$C$9815),"NÃO ENCONTRADO"))</f>
        <v>TUPAN FILIAL 53</v>
      </c>
    </row>
    <row r="1327" spans="1:19" hidden="1" x14ac:dyDescent="0.3">
      <c r="A1327" t="s">
        <v>19</v>
      </c>
      <c r="B1327" t="s">
        <v>20</v>
      </c>
      <c r="C1327" t="s">
        <v>1493</v>
      </c>
      <c r="D1327" t="s">
        <v>200</v>
      </c>
      <c r="F1327" s="1">
        <v>46239</v>
      </c>
      <c r="G1327" s="1">
        <v>46239</v>
      </c>
      <c r="H1327">
        <v>49856</v>
      </c>
      <c r="I1327" s="1">
        <v>46249</v>
      </c>
      <c r="J1327" s="2">
        <v>46023</v>
      </c>
      <c r="K1327">
        <v>0</v>
      </c>
      <c r="L1327" s="1">
        <v>46251</v>
      </c>
      <c r="M1327">
        <v>0</v>
      </c>
      <c r="N1327" s="3">
        <v>2777.38</v>
      </c>
      <c r="O1327" t="s">
        <v>23</v>
      </c>
      <c r="P1327" t="s">
        <v>24</v>
      </c>
      <c r="Q1327" t="s">
        <v>1494</v>
      </c>
      <c r="R1327" t="s">
        <v>26</v>
      </c>
      <c r="S1327" s="4" t="str">
        <f>IF(C1327="","",_xlfn.IFNA(_xlfn.XLOOKUP(C1327,'CADASTRO CLIENTE'!$B$2:$B$9815,'CADASTRO CLIENTE'!$C$2:$C$9815),"NÃO ENCONTRADO"))</f>
        <v>INSPIRA MUDANÇA - UNID 29</v>
      </c>
    </row>
    <row r="1328" spans="1:19" hidden="1" x14ac:dyDescent="0.3">
      <c r="A1328" t="s">
        <v>19</v>
      </c>
      <c r="B1328" t="s">
        <v>20</v>
      </c>
      <c r="C1328" t="s">
        <v>870</v>
      </c>
      <c r="D1328" t="s">
        <v>55</v>
      </c>
      <c r="F1328" s="1">
        <v>46268</v>
      </c>
      <c r="G1328" s="1">
        <v>46268</v>
      </c>
      <c r="H1328">
        <v>50534</v>
      </c>
      <c r="I1328" s="1">
        <v>46274</v>
      </c>
      <c r="J1328" s="2">
        <v>46023</v>
      </c>
      <c r="K1328">
        <v>0</v>
      </c>
      <c r="L1328" s="1">
        <v>46273</v>
      </c>
      <c r="M1328">
        <v>0</v>
      </c>
      <c r="N1328" s="3">
        <v>3760.74</v>
      </c>
      <c r="O1328" t="s">
        <v>23</v>
      </c>
      <c r="P1328" t="s">
        <v>24</v>
      </c>
      <c r="Q1328" t="s">
        <v>871</v>
      </c>
      <c r="R1328" t="s">
        <v>26</v>
      </c>
      <c r="S1328" s="4" t="str">
        <f>IF(C1328="","",_xlfn.IFNA(_xlfn.XLOOKUP(C1328,'CADASTRO CLIENTE'!$B$2:$B$9815,'CADASTRO CLIENTE'!$C$2:$C$9815),"NÃO ENCONTRADO"))</f>
        <v>SESI ESCADA</v>
      </c>
    </row>
    <row r="1329" spans="1:19" hidden="1" x14ac:dyDescent="0.3">
      <c r="A1329" t="s">
        <v>19</v>
      </c>
      <c r="B1329" t="s">
        <v>20</v>
      </c>
      <c r="C1329" t="s">
        <v>260</v>
      </c>
      <c r="D1329" t="s">
        <v>261</v>
      </c>
      <c r="F1329" s="1">
        <v>46210</v>
      </c>
      <c r="G1329" s="1">
        <v>46210</v>
      </c>
      <c r="H1329">
        <v>49116</v>
      </c>
      <c r="I1329" s="1">
        <v>46211</v>
      </c>
      <c r="J1329" s="2">
        <v>46023</v>
      </c>
      <c r="K1329">
        <v>0</v>
      </c>
      <c r="L1329" s="1">
        <v>46213</v>
      </c>
      <c r="M1329">
        <v>0</v>
      </c>
      <c r="N1329" s="3">
        <v>30241.47</v>
      </c>
      <c r="O1329" t="s">
        <v>23</v>
      </c>
      <c r="P1329" t="s">
        <v>24</v>
      </c>
      <c r="Q1329" t="s">
        <v>1871</v>
      </c>
      <c r="R1329" t="s">
        <v>26</v>
      </c>
      <c r="S1329" s="4" t="str">
        <f>IF(C1329="","",_xlfn.IFNA(_xlfn.XLOOKUP(C1329,'CADASTRO CLIENTE'!$B$2:$B$9815,'CADASTRO CLIENTE'!$C$2:$C$9815),"NÃO ENCONTRADO"))</f>
        <v>CAPITALE</v>
      </c>
    </row>
    <row r="1330" spans="1:19" hidden="1" x14ac:dyDescent="0.3">
      <c r="A1330" t="s">
        <v>19</v>
      </c>
      <c r="B1330" t="s">
        <v>20</v>
      </c>
      <c r="C1330" t="s">
        <v>746</v>
      </c>
      <c r="D1330" t="s">
        <v>747</v>
      </c>
      <c r="F1330" s="1">
        <v>46268</v>
      </c>
      <c r="G1330" s="1">
        <v>46268</v>
      </c>
      <c r="H1330">
        <v>50688</v>
      </c>
      <c r="I1330" s="1">
        <v>46275</v>
      </c>
      <c r="J1330" s="2">
        <v>46023</v>
      </c>
      <c r="K1330">
        <v>0</v>
      </c>
      <c r="L1330" s="1">
        <v>46273</v>
      </c>
      <c r="M1330">
        <v>0</v>
      </c>
      <c r="N1330" s="3">
        <v>38610.559999999998</v>
      </c>
      <c r="O1330" t="s">
        <v>23</v>
      </c>
      <c r="P1330" t="s">
        <v>24</v>
      </c>
      <c r="Q1330" t="s">
        <v>1305</v>
      </c>
      <c r="R1330" t="s">
        <v>26</v>
      </c>
      <c r="S1330" s="4" t="str">
        <f>IF(C1330="","",_xlfn.IFNA(_xlfn.XLOOKUP(C1330,'CADASTRO CLIENTE'!$B$2:$B$9815,'CADASTRO CLIENTE'!$C$2:$C$9815),"NÃO ENCONTRADO"))</f>
        <v>CIMENTO APODI II</v>
      </c>
    </row>
    <row r="1331" spans="1:19" hidden="1" x14ac:dyDescent="0.3">
      <c r="A1331" t="s">
        <v>47</v>
      </c>
      <c r="B1331" t="s">
        <v>20</v>
      </c>
      <c r="C1331" t="s">
        <v>150</v>
      </c>
      <c r="D1331" t="s">
        <v>151</v>
      </c>
      <c r="K1331">
        <v>0</v>
      </c>
      <c r="L1331" s="1">
        <v>46234</v>
      </c>
      <c r="M1331">
        <v>0</v>
      </c>
      <c r="N1331" s="3">
        <v>28579.39</v>
      </c>
      <c r="O1331" t="s">
        <v>23</v>
      </c>
      <c r="P1331" t="s">
        <v>142</v>
      </c>
      <c r="Q1331" t="s">
        <v>152</v>
      </c>
      <c r="R1331" t="s">
        <v>26</v>
      </c>
      <c r="S1331" s="4" t="str">
        <f>IF(C1331="","",_xlfn.IFNA(_xlfn.XLOOKUP(C1331,'CADASTRO CLIENTE'!$B$2:$B$9815,'CADASTRO CLIENTE'!$C$2:$C$9815),"NÃO ENCONTRADO"))</f>
        <v>VG SHOPPING</v>
      </c>
    </row>
    <row r="1332" spans="1:19" hidden="1" x14ac:dyDescent="0.3">
      <c r="A1332" t="s">
        <v>19</v>
      </c>
      <c r="B1332" t="s">
        <v>20</v>
      </c>
      <c r="C1332" t="s">
        <v>865</v>
      </c>
      <c r="D1332" t="s">
        <v>866</v>
      </c>
      <c r="F1332" s="1">
        <v>46237</v>
      </c>
      <c r="G1332" s="1">
        <v>46237</v>
      </c>
      <c r="H1332">
        <v>49340</v>
      </c>
      <c r="I1332" s="1">
        <v>46244</v>
      </c>
      <c r="J1332" s="2">
        <v>46023</v>
      </c>
      <c r="K1332">
        <v>0</v>
      </c>
      <c r="L1332" s="1">
        <v>46244</v>
      </c>
      <c r="M1332">
        <v>0</v>
      </c>
      <c r="N1332" s="3">
        <v>679596.73</v>
      </c>
      <c r="O1332" t="s">
        <v>23</v>
      </c>
      <c r="P1332" t="s">
        <v>148</v>
      </c>
      <c r="Q1332" t="s">
        <v>2901</v>
      </c>
      <c r="R1332" t="s">
        <v>26</v>
      </c>
      <c r="S1332" s="4" t="str">
        <f>IF(C1332="","",_xlfn.IFNA(_xlfn.XLOOKUP(C1332,'CADASTRO CLIENTE'!$B$2:$B$9815,'CADASTRO CLIENTE'!$C$2:$C$9815),"NÃO ENCONTRADO"))</f>
        <v>MUSASHI</v>
      </c>
    </row>
    <row r="1333" spans="1:19" hidden="1" x14ac:dyDescent="0.3">
      <c r="A1333" t="s">
        <v>19</v>
      </c>
      <c r="B1333" t="s">
        <v>20</v>
      </c>
      <c r="C1333" t="s">
        <v>798</v>
      </c>
      <c r="D1333" t="s">
        <v>799</v>
      </c>
      <c r="F1333" s="1">
        <v>46205</v>
      </c>
      <c r="G1333" s="1">
        <v>46205</v>
      </c>
      <c r="H1333">
        <v>48394</v>
      </c>
      <c r="I1333" s="1">
        <v>46213</v>
      </c>
      <c r="J1333" s="2">
        <v>46023</v>
      </c>
      <c r="K1333">
        <v>0</v>
      </c>
      <c r="L1333" s="1">
        <v>46213</v>
      </c>
      <c r="M1333">
        <v>0</v>
      </c>
      <c r="N1333" s="3">
        <v>30683.07</v>
      </c>
      <c r="O1333" t="s">
        <v>23</v>
      </c>
      <c r="P1333" t="s">
        <v>24</v>
      </c>
      <c r="Q1333" t="s">
        <v>1312</v>
      </c>
      <c r="R1333" t="s">
        <v>26</v>
      </c>
      <c r="S1333" s="4" t="str">
        <f>IF(C1333="","",_xlfn.IFNA(_xlfn.XLOOKUP(C1333,'CADASTRO CLIENTE'!$B$2:$B$9815,'CADASTRO CLIENTE'!$C$2:$C$9815),"NÃO ENCONTRADO"))</f>
        <v>PETTRUS MINERACAO</v>
      </c>
    </row>
    <row r="1334" spans="1:19" hidden="1" x14ac:dyDescent="0.3">
      <c r="A1334" t="s">
        <v>47</v>
      </c>
      <c r="B1334" t="s">
        <v>20</v>
      </c>
      <c r="C1334" t="s">
        <v>415</v>
      </c>
      <c r="D1334" t="s">
        <v>416</v>
      </c>
      <c r="K1334">
        <v>0</v>
      </c>
      <c r="L1334" s="1">
        <v>46234</v>
      </c>
      <c r="M1334">
        <v>0</v>
      </c>
      <c r="N1334" s="3">
        <v>1037980.44</v>
      </c>
      <c r="O1334" t="s">
        <v>23</v>
      </c>
      <c r="P1334" t="s">
        <v>142</v>
      </c>
      <c r="Q1334" t="s">
        <v>417</v>
      </c>
      <c r="R1334" t="s">
        <v>26</v>
      </c>
      <c r="S1334" s="4" t="str">
        <f>IF(C1334="","",_xlfn.IFNA(_xlfn.XLOOKUP(C1334,'CADASTRO CLIENTE'!$B$2:$B$9815,'CADASTRO CLIENTE'!$C$2:$C$9815),"NÃO ENCONTRADO"))</f>
        <v>OI - TORRES CAMARA</v>
      </c>
    </row>
    <row r="1335" spans="1:19" hidden="1" x14ac:dyDescent="0.3">
      <c r="A1335" t="s">
        <v>19</v>
      </c>
      <c r="B1335" t="s">
        <v>163</v>
      </c>
      <c r="C1335" t="s">
        <v>164</v>
      </c>
      <c r="D1335" t="s">
        <v>165</v>
      </c>
      <c r="F1335" s="1">
        <v>46269</v>
      </c>
      <c r="G1335" s="1">
        <v>46269</v>
      </c>
      <c r="H1335">
        <v>117</v>
      </c>
      <c r="I1335" s="1">
        <v>46276</v>
      </c>
      <c r="J1335" s="2">
        <v>46023</v>
      </c>
      <c r="K1335">
        <v>0</v>
      </c>
      <c r="L1335" s="1">
        <v>46276</v>
      </c>
      <c r="M1335">
        <v>0</v>
      </c>
      <c r="N1335" s="3">
        <v>2536.4499999999998</v>
      </c>
      <c r="O1335" t="s">
        <v>23</v>
      </c>
      <c r="P1335" t="s">
        <v>24</v>
      </c>
      <c r="Q1335" t="s">
        <v>2101</v>
      </c>
      <c r="R1335" t="s">
        <v>26</v>
      </c>
      <c r="S1335" s="4" t="str">
        <f>IF(C1335="","",_xlfn.IFNA(_xlfn.XLOOKUP(C1335,'CADASTRO CLIENTE'!$B$2:$B$9815,'CADASTRO CLIENTE'!$C$2:$C$9815),"NÃO ENCONTRADO"))</f>
        <v>DAEP</v>
      </c>
    </row>
    <row r="1336" spans="1:19" hidden="1" x14ac:dyDescent="0.3">
      <c r="A1336" t="s">
        <v>19</v>
      </c>
      <c r="B1336" t="s">
        <v>20</v>
      </c>
      <c r="C1336" t="s">
        <v>202</v>
      </c>
      <c r="D1336" t="s">
        <v>203</v>
      </c>
      <c r="F1336" s="1">
        <v>46211</v>
      </c>
      <c r="G1336" s="1">
        <v>46211</v>
      </c>
      <c r="H1336">
        <v>49148</v>
      </c>
      <c r="I1336" s="1">
        <v>46211</v>
      </c>
      <c r="J1336" s="2">
        <v>46023</v>
      </c>
      <c r="K1336">
        <v>0</v>
      </c>
      <c r="L1336" s="1">
        <v>46211</v>
      </c>
      <c r="M1336">
        <v>0</v>
      </c>
      <c r="N1336" s="3">
        <v>23511.599999999999</v>
      </c>
      <c r="O1336" t="s">
        <v>23</v>
      </c>
      <c r="P1336" t="s">
        <v>24</v>
      </c>
      <c r="Q1336" t="s">
        <v>204</v>
      </c>
      <c r="R1336" t="s">
        <v>26</v>
      </c>
      <c r="S1336" s="4" t="str">
        <f>IF(C1336="","",_xlfn.IFNA(_xlfn.XLOOKUP(C1336,'CADASTRO CLIENTE'!$B$2:$B$9815,'CADASTRO CLIENTE'!$C$2:$C$9815),"NÃO ENCONTRADO"))</f>
        <v>FCE COMERCIALIZADORA</v>
      </c>
    </row>
    <row r="1337" spans="1:19" hidden="1" x14ac:dyDescent="0.3">
      <c r="A1337" t="s">
        <v>19</v>
      </c>
      <c r="B1337" t="s">
        <v>20</v>
      </c>
      <c r="C1337" t="s">
        <v>2861</v>
      </c>
      <c r="D1337" t="s">
        <v>187</v>
      </c>
      <c r="F1337" s="1">
        <v>46244</v>
      </c>
      <c r="G1337" s="1">
        <v>46244</v>
      </c>
      <c r="H1337">
        <v>50146</v>
      </c>
      <c r="I1337" s="1">
        <v>46246</v>
      </c>
      <c r="J1337" s="2">
        <v>46023</v>
      </c>
      <c r="K1337">
        <v>0</v>
      </c>
      <c r="L1337" s="1">
        <v>46246</v>
      </c>
      <c r="M1337">
        <v>0</v>
      </c>
      <c r="N1337" s="3">
        <v>11875.31</v>
      </c>
      <c r="O1337" t="s">
        <v>23</v>
      </c>
      <c r="P1337" t="s">
        <v>24</v>
      </c>
      <c r="Q1337" t="s">
        <v>2862</v>
      </c>
      <c r="R1337" t="s">
        <v>26</v>
      </c>
      <c r="S1337" s="4" t="str">
        <f>IF(C1337="","",_xlfn.IFNA(_xlfn.XLOOKUP(C1337,'CADASTRO CLIENTE'!$B$2:$B$9815,'CADASTRO CLIENTE'!$C$2:$C$9815),"NÃO ENCONTRADO"))</f>
        <v>BONANZA 42</v>
      </c>
    </row>
    <row r="1338" spans="1:19" hidden="1" x14ac:dyDescent="0.3">
      <c r="A1338" t="s">
        <v>47</v>
      </c>
      <c r="B1338" t="s">
        <v>31</v>
      </c>
      <c r="C1338" t="s">
        <v>372</v>
      </c>
      <c r="D1338" t="s">
        <v>373</v>
      </c>
      <c r="K1338">
        <v>0</v>
      </c>
      <c r="L1338" s="1">
        <v>46204</v>
      </c>
      <c r="M1338">
        <v>0</v>
      </c>
      <c r="N1338">
        <v>877.17</v>
      </c>
      <c r="O1338" t="s">
        <v>23</v>
      </c>
      <c r="P1338" t="s">
        <v>34</v>
      </c>
      <c r="Q1338" t="s">
        <v>1336</v>
      </c>
      <c r="R1338" t="s">
        <v>26</v>
      </c>
      <c r="S1338" s="4" t="str">
        <f>IF(C1338="","",_xlfn.IFNA(_xlfn.XLOOKUP(C1338,'CADASTRO CLIENTE'!$B$2:$B$9815,'CADASTRO CLIENTE'!$C$2:$C$9815),"NÃO ENCONTRADO"))</f>
        <v>AABB</v>
      </c>
    </row>
    <row r="1339" spans="1:19" hidden="1" x14ac:dyDescent="0.3">
      <c r="A1339" t="s">
        <v>19</v>
      </c>
      <c r="B1339" t="s">
        <v>20</v>
      </c>
      <c r="C1339" t="s">
        <v>57</v>
      </c>
      <c r="D1339" t="s">
        <v>58</v>
      </c>
      <c r="F1339" s="1">
        <v>46268</v>
      </c>
      <c r="G1339" s="1">
        <v>46268</v>
      </c>
      <c r="H1339">
        <v>50660</v>
      </c>
      <c r="I1339" s="1">
        <v>46274</v>
      </c>
      <c r="J1339" s="2">
        <v>46023</v>
      </c>
      <c r="K1339">
        <v>0</v>
      </c>
      <c r="L1339" s="1">
        <v>46273</v>
      </c>
      <c r="M1339">
        <v>0</v>
      </c>
      <c r="N1339" s="3">
        <v>7078.68</v>
      </c>
      <c r="O1339" t="s">
        <v>23</v>
      </c>
      <c r="P1339" t="s">
        <v>24</v>
      </c>
      <c r="Q1339" t="s">
        <v>2635</v>
      </c>
      <c r="R1339" t="s">
        <v>26</v>
      </c>
      <c r="S1339" s="4" t="str">
        <f>IF(C1339="","",_xlfn.IFNA(_xlfn.XLOOKUP(C1339,'CADASTRO CLIENTE'!$B$2:$B$9815,'CADASTRO CLIENTE'!$C$2:$C$9815),"NÃO ENCONTRADO"))</f>
        <v>UNICHRISTUS - SUL 3</v>
      </c>
    </row>
    <row r="1340" spans="1:19" hidden="1" x14ac:dyDescent="0.3">
      <c r="A1340" t="s">
        <v>19</v>
      </c>
      <c r="B1340" t="s">
        <v>60</v>
      </c>
      <c r="C1340" t="s">
        <v>606</v>
      </c>
      <c r="D1340" t="s">
        <v>607</v>
      </c>
      <c r="F1340" s="1">
        <v>46251</v>
      </c>
      <c r="G1340" s="1">
        <v>46251</v>
      </c>
      <c r="H1340">
        <v>1520</v>
      </c>
      <c r="I1340" s="1">
        <v>46254</v>
      </c>
      <c r="J1340" s="2">
        <v>46023</v>
      </c>
      <c r="K1340">
        <v>0</v>
      </c>
      <c r="L1340" s="1">
        <v>46258</v>
      </c>
      <c r="M1340">
        <v>0</v>
      </c>
      <c r="N1340" s="3">
        <v>5428</v>
      </c>
      <c r="O1340" t="s">
        <v>23</v>
      </c>
      <c r="P1340" t="s">
        <v>63</v>
      </c>
      <c r="Q1340" t="s">
        <v>1187</v>
      </c>
      <c r="R1340" t="s">
        <v>26</v>
      </c>
      <c r="S1340" s="4" t="str">
        <f>IF(C1340="","",_xlfn.IFNA(_xlfn.XLOOKUP(C1340,'CADASTRO CLIENTE'!$B$2:$B$9815,'CADASTRO CLIENTE'!$C$2:$C$9815),"NÃO ENCONTRADO"))</f>
        <v>ENERGISA TO</v>
      </c>
    </row>
    <row r="1341" spans="1:19" hidden="1" x14ac:dyDescent="0.3">
      <c r="A1341" t="s">
        <v>19</v>
      </c>
      <c r="B1341" t="s">
        <v>74</v>
      </c>
      <c r="C1341" t="s">
        <v>233</v>
      </c>
      <c r="D1341" t="s">
        <v>76</v>
      </c>
      <c r="F1341" s="1">
        <v>46210</v>
      </c>
      <c r="G1341" s="1">
        <v>46210</v>
      </c>
      <c r="H1341">
        <v>1085</v>
      </c>
      <c r="I1341" s="1">
        <v>46211</v>
      </c>
      <c r="J1341" s="2">
        <v>46023</v>
      </c>
      <c r="K1341">
        <v>0</v>
      </c>
      <c r="L1341" s="1">
        <v>46212</v>
      </c>
      <c r="M1341">
        <v>0</v>
      </c>
      <c r="N1341" s="3">
        <v>14116.37</v>
      </c>
      <c r="O1341" t="s">
        <v>23</v>
      </c>
      <c r="P1341" t="s">
        <v>77</v>
      </c>
      <c r="Q1341" t="s">
        <v>1594</v>
      </c>
      <c r="R1341" t="s">
        <v>26</v>
      </c>
      <c r="S1341" s="4" t="str">
        <f>IF(C1341="","",_xlfn.IFNA(_xlfn.XLOOKUP(C1341,'CADASTRO CLIENTE'!$B$2:$B$9815,'CADASTRO CLIENTE'!$C$2:$C$9815),"NÃO ENCONTRADO"))</f>
        <v>SUPERM. COMETA J.W.</v>
      </c>
    </row>
    <row r="1342" spans="1:19" hidden="1" x14ac:dyDescent="0.3">
      <c r="A1342" t="s">
        <v>47</v>
      </c>
      <c r="B1342" t="s">
        <v>31</v>
      </c>
      <c r="C1342" t="s">
        <v>767</v>
      </c>
      <c r="D1342" t="s">
        <v>768</v>
      </c>
      <c r="K1342">
        <v>0</v>
      </c>
      <c r="L1342" s="1">
        <v>46286</v>
      </c>
      <c r="M1342">
        <v>0</v>
      </c>
      <c r="N1342">
        <v>616.34</v>
      </c>
      <c r="O1342" t="s">
        <v>23</v>
      </c>
      <c r="P1342" t="s">
        <v>207</v>
      </c>
      <c r="Q1342" t="s">
        <v>5078</v>
      </c>
      <c r="R1342" t="s">
        <v>26</v>
      </c>
      <c r="S1342" s="4" t="str">
        <f>IF(C1342="","",_xlfn.IFNA(_xlfn.XLOOKUP(C1342,'CADASTRO CLIENTE'!$B$2:$B$9815,'CADASTRO CLIENTE'!$C$2:$C$9815),"NÃO ENCONTRADO"))</f>
        <v>EMPRESARIAL ISAAC NEWTON</v>
      </c>
    </row>
    <row r="1343" spans="1:19" hidden="1" x14ac:dyDescent="0.3">
      <c r="A1343" t="s">
        <v>19</v>
      </c>
      <c r="B1343" t="s">
        <v>20</v>
      </c>
      <c r="C1343" t="s">
        <v>361</v>
      </c>
      <c r="D1343" t="s">
        <v>362</v>
      </c>
      <c r="F1343" s="1">
        <v>46267</v>
      </c>
      <c r="G1343" s="1">
        <v>46267</v>
      </c>
      <c r="H1343">
        <v>50395</v>
      </c>
      <c r="I1343" s="1">
        <v>46274</v>
      </c>
      <c r="J1343" s="2">
        <v>46023</v>
      </c>
      <c r="K1343">
        <v>0</v>
      </c>
      <c r="L1343" s="1">
        <v>46273</v>
      </c>
      <c r="M1343">
        <v>0</v>
      </c>
      <c r="N1343" s="3">
        <v>27243.1</v>
      </c>
      <c r="O1343" t="s">
        <v>23</v>
      </c>
      <c r="P1343" t="s">
        <v>24</v>
      </c>
      <c r="Q1343" t="s">
        <v>363</v>
      </c>
      <c r="R1343" t="s">
        <v>26</v>
      </c>
      <c r="S1343" s="4" t="str">
        <f>IF(C1343="","",_xlfn.IFNA(_xlfn.XLOOKUP(C1343,'CADASTRO CLIENTE'!$B$2:$B$9815,'CADASTRO CLIENTE'!$C$2:$C$9815),"NÃO ENCONTRADO"))</f>
        <v>MEDEIROS - PACATUBA</v>
      </c>
    </row>
    <row r="1344" spans="1:19" hidden="1" x14ac:dyDescent="0.3">
      <c r="A1344" t="s">
        <v>47</v>
      </c>
      <c r="B1344" t="s">
        <v>31</v>
      </c>
      <c r="C1344" t="s">
        <v>1227</v>
      </c>
      <c r="D1344" t="s">
        <v>1228</v>
      </c>
      <c r="K1344">
        <v>0</v>
      </c>
      <c r="L1344" s="1">
        <v>46204</v>
      </c>
      <c r="M1344">
        <v>0</v>
      </c>
      <c r="N1344" s="3">
        <v>2159.71</v>
      </c>
      <c r="O1344" t="s">
        <v>23</v>
      </c>
      <c r="P1344" t="s">
        <v>34</v>
      </c>
      <c r="Q1344" t="s">
        <v>1229</v>
      </c>
      <c r="R1344" t="s">
        <v>26</v>
      </c>
      <c r="S1344" s="4" t="str">
        <f>IF(C1344="","",_xlfn.IFNA(_xlfn.XLOOKUP(C1344,'CADASTRO CLIENTE'!$B$2:$B$9815,'CADASTRO CLIENTE'!$C$2:$C$9815),"NÃO ENCONTRADO"))</f>
        <v>HOTEIS DA FONTE</v>
      </c>
    </row>
    <row r="1345" spans="1:19" hidden="1" x14ac:dyDescent="0.3">
      <c r="A1345" t="s">
        <v>19</v>
      </c>
      <c r="B1345" t="s">
        <v>31</v>
      </c>
      <c r="C1345" t="s">
        <v>2014</v>
      </c>
      <c r="D1345" t="s">
        <v>2015</v>
      </c>
      <c r="F1345" s="1">
        <v>46267</v>
      </c>
      <c r="G1345" s="1">
        <v>46267</v>
      </c>
      <c r="H1345">
        <v>889</v>
      </c>
      <c r="I1345" s="1">
        <v>46300</v>
      </c>
      <c r="J1345" s="2">
        <v>46023</v>
      </c>
      <c r="K1345">
        <v>0</v>
      </c>
      <c r="L1345" s="1">
        <v>46294</v>
      </c>
      <c r="M1345">
        <v>0</v>
      </c>
      <c r="N1345" s="3">
        <v>1126.2</v>
      </c>
      <c r="O1345" t="s">
        <v>23</v>
      </c>
      <c r="P1345" t="s">
        <v>34</v>
      </c>
      <c r="Q1345" t="s">
        <v>26774</v>
      </c>
      <c r="R1345" t="s">
        <v>26</v>
      </c>
      <c r="S1345" s="4" t="str">
        <f>IF(C1345="","",_xlfn.IFNA(_xlfn.XLOOKUP(C1345,'CADASTRO CLIENTE'!$B$2:$B$9815,'CADASTRO CLIENTE'!$C$2:$C$9815),"NÃO ENCONTRADO"))</f>
        <v>ENERGIZER BRASIL</v>
      </c>
    </row>
    <row r="1346" spans="1:19" hidden="1" x14ac:dyDescent="0.3">
      <c r="A1346" t="s">
        <v>19</v>
      </c>
      <c r="B1346" t="s">
        <v>20</v>
      </c>
      <c r="C1346" t="s">
        <v>645</v>
      </c>
      <c r="D1346" t="s">
        <v>646</v>
      </c>
      <c r="F1346" s="1">
        <v>46206</v>
      </c>
      <c r="G1346" s="1">
        <v>46206</v>
      </c>
      <c r="H1346">
        <v>48453</v>
      </c>
      <c r="I1346" s="1">
        <v>46211</v>
      </c>
      <c r="J1346" s="2">
        <v>46023</v>
      </c>
      <c r="K1346">
        <v>0</v>
      </c>
      <c r="L1346" s="1">
        <v>46211</v>
      </c>
      <c r="M1346">
        <v>0</v>
      </c>
      <c r="N1346" s="3">
        <v>70501.41</v>
      </c>
      <c r="O1346" t="s">
        <v>23</v>
      </c>
      <c r="P1346" t="s">
        <v>24</v>
      </c>
      <c r="Q1346" t="s">
        <v>3019</v>
      </c>
      <c r="R1346" t="s">
        <v>26</v>
      </c>
      <c r="S1346" s="4" t="str">
        <f>IF(C1346="","",_xlfn.IFNA(_xlfn.XLOOKUP(C1346,'CADASTRO CLIENTE'!$B$2:$B$9815,'CADASTRO CLIENTE'!$C$2:$C$9815),"NÃO ENCONTRADO"))</f>
        <v>NUTRIVALE FOOD</v>
      </c>
    </row>
    <row r="1347" spans="1:19" hidden="1" x14ac:dyDescent="0.3">
      <c r="A1347" t="s">
        <v>19</v>
      </c>
      <c r="B1347" t="s">
        <v>20</v>
      </c>
      <c r="C1347" t="s">
        <v>785</v>
      </c>
      <c r="D1347" t="s">
        <v>786</v>
      </c>
      <c r="F1347" s="1">
        <v>46206</v>
      </c>
      <c r="G1347" s="1">
        <v>46206</v>
      </c>
      <c r="H1347">
        <v>48754</v>
      </c>
      <c r="I1347" s="1">
        <v>46218</v>
      </c>
      <c r="J1347" s="2">
        <v>46023</v>
      </c>
      <c r="K1347">
        <v>0</v>
      </c>
      <c r="L1347" s="1">
        <v>46218</v>
      </c>
      <c r="M1347">
        <v>0</v>
      </c>
      <c r="N1347" s="3">
        <v>1317.13</v>
      </c>
      <c r="O1347" t="s">
        <v>23</v>
      </c>
      <c r="P1347" t="s">
        <v>24</v>
      </c>
      <c r="Q1347" t="s">
        <v>787</v>
      </c>
      <c r="R1347" t="s">
        <v>26</v>
      </c>
      <c r="S1347" s="4" t="str">
        <f>IF(C1347="","",_xlfn.IFNA(_xlfn.XLOOKUP(C1347,'CADASTRO CLIENTE'!$B$2:$B$9815,'CADASTRO CLIENTE'!$C$2:$C$9815),"NÃO ENCONTRADO"))</f>
        <v>PADARIA VALERIA</v>
      </c>
    </row>
    <row r="1348" spans="1:19" hidden="1" x14ac:dyDescent="0.3">
      <c r="A1348" t="s">
        <v>19</v>
      </c>
      <c r="B1348" t="s">
        <v>20</v>
      </c>
      <c r="C1348" t="s">
        <v>1903</v>
      </c>
      <c r="D1348" t="s">
        <v>1904</v>
      </c>
      <c r="F1348" s="1">
        <v>46210</v>
      </c>
      <c r="G1348" s="1">
        <v>46210</v>
      </c>
      <c r="H1348">
        <v>49091</v>
      </c>
      <c r="I1348" s="1">
        <v>46212</v>
      </c>
      <c r="J1348" s="2">
        <v>46023</v>
      </c>
      <c r="K1348">
        <v>0</v>
      </c>
      <c r="L1348" s="1">
        <v>46212</v>
      </c>
      <c r="M1348">
        <v>0</v>
      </c>
      <c r="N1348">
        <v>152.19999999999999</v>
      </c>
      <c r="O1348" t="s">
        <v>23</v>
      </c>
      <c r="P1348" t="s">
        <v>24</v>
      </c>
      <c r="Q1348" t="s">
        <v>2328</v>
      </c>
      <c r="R1348" t="s">
        <v>26</v>
      </c>
      <c r="S1348" s="4" t="str">
        <f>IF(C1348="","",_xlfn.IFNA(_xlfn.XLOOKUP(C1348,'CADASTRO CLIENTE'!$B$2:$B$9815,'CADASTRO CLIENTE'!$C$2:$C$9815),"NÃO ENCONTRADO"))</f>
        <v>INDÚSTRIA UNIAO</v>
      </c>
    </row>
    <row r="1349" spans="1:19" hidden="1" x14ac:dyDescent="0.3">
      <c r="A1349" t="s">
        <v>19</v>
      </c>
      <c r="B1349" t="s">
        <v>20</v>
      </c>
      <c r="C1349" t="s">
        <v>2798</v>
      </c>
      <c r="D1349" t="s">
        <v>2799</v>
      </c>
      <c r="F1349" s="1">
        <v>46206</v>
      </c>
      <c r="G1349" s="1">
        <v>46206</v>
      </c>
      <c r="H1349">
        <v>48586</v>
      </c>
      <c r="I1349" s="1">
        <v>46217</v>
      </c>
      <c r="J1349" s="2">
        <v>46023</v>
      </c>
      <c r="K1349">
        <v>0</v>
      </c>
      <c r="L1349" s="1">
        <v>46217</v>
      </c>
      <c r="M1349">
        <v>0</v>
      </c>
      <c r="N1349" s="3">
        <v>51253.36</v>
      </c>
      <c r="O1349" t="s">
        <v>23</v>
      </c>
      <c r="P1349" t="s">
        <v>24</v>
      </c>
      <c r="Q1349" t="s">
        <v>3031</v>
      </c>
      <c r="R1349" t="s">
        <v>26</v>
      </c>
      <c r="S1349" s="4" t="str">
        <f>IF(C1349="","",_xlfn.IFNA(_xlfn.XLOOKUP(C1349,'CADASTRO CLIENTE'!$B$2:$B$9815,'CADASTRO CLIENTE'!$C$2:$C$9815),"NÃO ENCONTRADO"))</f>
        <v>CARAPITANGA</v>
      </c>
    </row>
    <row r="1350" spans="1:19" hidden="1" x14ac:dyDescent="0.3">
      <c r="A1350" t="s">
        <v>47</v>
      </c>
      <c r="B1350" t="s">
        <v>20</v>
      </c>
      <c r="C1350" t="s">
        <v>528</v>
      </c>
      <c r="D1350" t="s">
        <v>529</v>
      </c>
      <c r="K1350">
        <v>0</v>
      </c>
      <c r="L1350" s="1">
        <v>46234</v>
      </c>
      <c r="M1350">
        <v>0</v>
      </c>
      <c r="N1350" s="3">
        <v>5307.7</v>
      </c>
      <c r="O1350" t="s">
        <v>23</v>
      </c>
      <c r="P1350" t="s">
        <v>142</v>
      </c>
      <c r="Q1350" t="s">
        <v>1225</v>
      </c>
      <c r="R1350" t="s">
        <v>26</v>
      </c>
      <c r="S1350" s="4" t="str">
        <f>IF(C1350="","",_xlfn.IFNA(_xlfn.XLOOKUP(C1350,'CADASTRO CLIENTE'!$B$2:$B$9815,'CADASTRO CLIENTE'!$C$2:$C$9815),"NÃO ENCONTRADO"))</f>
        <v>NILO SUPERMERCADOS</v>
      </c>
    </row>
    <row r="1351" spans="1:19" hidden="1" x14ac:dyDescent="0.3">
      <c r="A1351" t="s">
        <v>47</v>
      </c>
      <c r="B1351" t="s">
        <v>31</v>
      </c>
      <c r="C1351" t="s">
        <v>1180</v>
      </c>
      <c r="D1351" t="s">
        <v>1181</v>
      </c>
      <c r="K1351">
        <v>0</v>
      </c>
      <c r="L1351" s="1">
        <v>46204</v>
      </c>
      <c r="M1351">
        <v>0</v>
      </c>
      <c r="N1351" s="3">
        <v>1143.57</v>
      </c>
      <c r="O1351" t="s">
        <v>23</v>
      </c>
      <c r="P1351" t="s">
        <v>34</v>
      </c>
      <c r="Q1351" t="s">
        <v>1182</v>
      </c>
      <c r="R1351" t="s">
        <v>26</v>
      </c>
      <c r="S1351" s="4" t="str">
        <f>IF(C1351="","",_xlfn.IFNA(_xlfn.XLOOKUP(C1351,'CADASTRO CLIENTE'!$B$2:$B$9815,'CADASTRO CLIENTE'!$C$2:$C$9815),"NÃO ENCONTRADO"))</f>
        <v>HOLANDA EMPREENDIMENTOS</v>
      </c>
    </row>
    <row r="1352" spans="1:19" hidden="1" x14ac:dyDescent="0.3">
      <c r="A1352" t="s">
        <v>19</v>
      </c>
      <c r="B1352" t="s">
        <v>20</v>
      </c>
      <c r="C1352" t="s">
        <v>1543</v>
      </c>
      <c r="D1352" t="s">
        <v>111</v>
      </c>
      <c r="F1352" s="1">
        <v>46209</v>
      </c>
      <c r="G1352" s="1">
        <v>46209</v>
      </c>
      <c r="H1352">
        <v>48856</v>
      </c>
      <c r="I1352" s="1">
        <v>46217</v>
      </c>
      <c r="J1352" s="2">
        <v>46023</v>
      </c>
      <c r="K1352">
        <v>0</v>
      </c>
      <c r="L1352" s="1">
        <v>46211</v>
      </c>
      <c r="M1352">
        <v>0</v>
      </c>
      <c r="N1352" s="3">
        <v>8924.7199999999993</v>
      </c>
      <c r="O1352" t="s">
        <v>23</v>
      </c>
      <c r="P1352" t="s">
        <v>24</v>
      </c>
      <c r="Q1352" t="s">
        <v>2087</v>
      </c>
      <c r="R1352" t="s">
        <v>26</v>
      </c>
      <c r="S1352" s="4" t="str">
        <f>IF(C1352="","",_xlfn.IFNA(_xlfn.XLOOKUP(C1352,'CADASTRO CLIENTE'!$B$2:$B$9815,'CADASTRO CLIENTE'!$C$2:$C$9815),"NÃO ENCONTRADO"))</f>
        <v>SELF IT - MADALENA</v>
      </c>
    </row>
    <row r="1353" spans="1:19" hidden="1" x14ac:dyDescent="0.3">
      <c r="A1353" t="s">
        <v>47</v>
      </c>
      <c r="B1353" t="s">
        <v>31</v>
      </c>
      <c r="C1353" t="s">
        <v>1456</v>
      </c>
      <c r="D1353" t="s">
        <v>567</v>
      </c>
      <c r="K1353">
        <v>0</v>
      </c>
      <c r="L1353" s="1">
        <v>46204</v>
      </c>
      <c r="M1353">
        <v>0</v>
      </c>
      <c r="N1353">
        <v>721.5</v>
      </c>
      <c r="O1353" t="s">
        <v>23</v>
      </c>
      <c r="P1353" t="s">
        <v>34</v>
      </c>
      <c r="Q1353" t="s">
        <v>1457</v>
      </c>
      <c r="R1353" t="s">
        <v>26</v>
      </c>
      <c r="S1353" s="4" t="str">
        <f>IF(C1353="","",_xlfn.IFNA(_xlfn.XLOOKUP(C1353,'CADASTRO CLIENTE'!$B$2:$B$9815,'CADASTRO CLIENTE'!$C$2:$C$9815),"NÃO ENCONTRADO"))</f>
        <v>SUP. IMPERIAL - MARIANA</v>
      </c>
    </row>
    <row r="1354" spans="1:19" hidden="1" x14ac:dyDescent="0.3">
      <c r="A1354" t="s">
        <v>19</v>
      </c>
      <c r="B1354" t="s">
        <v>20</v>
      </c>
      <c r="C1354" t="s">
        <v>826</v>
      </c>
      <c r="D1354" t="s">
        <v>827</v>
      </c>
      <c r="F1354" s="1">
        <v>46206</v>
      </c>
      <c r="G1354" s="1">
        <v>46206</v>
      </c>
      <c r="H1354">
        <v>48575</v>
      </c>
      <c r="I1354" s="1">
        <v>46211</v>
      </c>
      <c r="J1354" s="2">
        <v>46023</v>
      </c>
      <c r="K1354">
        <v>0</v>
      </c>
      <c r="L1354" s="1">
        <v>46216</v>
      </c>
      <c r="M1354">
        <v>0</v>
      </c>
      <c r="N1354" s="3">
        <v>2153.4</v>
      </c>
      <c r="O1354" t="s">
        <v>23</v>
      </c>
      <c r="P1354" t="s">
        <v>24</v>
      </c>
      <c r="Q1354" t="s">
        <v>828</v>
      </c>
      <c r="R1354" t="s">
        <v>26</v>
      </c>
      <c r="S1354" s="4" t="str">
        <f>IF(C1354="","",_xlfn.IFNA(_xlfn.XLOOKUP(C1354,'CADASTRO CLIENTE'!$B$2:$B$9815,'CADASTRO CLIENTE'!$C$2:$C$9815),"NÃO ENCONTRADO"))</f>
        <v>COUROQUIMICA</v>
      </c>
    </row>
    <row r="1355" spans="1:19" hidden="1" x14ac:dyDescent="0.3">
      <c r="A1355" t="s">
        <v>47</v>
      </c>
      <c r="B1355" t="s">
        <v>31</v>
      </c>
      <c r="C1355" t="s">
        <v>2542</v>
      </c>
      <c r="D1355" t="s">
        <v>2543</v>
      </c>
      <c r="K1355">
        <v>0</v>
      </c>
      <c r="L1355" s="1">
        <v>46204</v>
      </c>
      <c r="M1355">
        <v>0</v>
      </c>
      <c r="N1355" s="3">
        <v>2144.04</v>
      </c>
      <c r="O1355" t="s">
        <v>23</v>
      </c>
      <c r="P1355" t="s">
        <v>34</v>
      </c>
      <c r="Q1355" t="s">
        <v>2544</v>
      </c>
      <c r="R1355" t="s">
        <v>26</v>
      </c>
      <c r="S1355" s="4" t="str">
        <f>IF(C1355="","",_xlfn.IFNA(_xlfn.XLOOKUP(C1355,'CADASTRO CLIENTE'!$B$2:$B$9815,'CADASTRO CLIENTE'!$C$2:$C$9815),"NÃO ENCONTRADO"))</f>
        <v>HOTEL VENEZA</v>
      </c>
    </row>
    <row r="1356" spans="1:19" hidden="1" x14ac:dyDescent="0.3">
      <c r="A1356" t="s">
        <v>19</v>
      </c>
      <c r="B1356" t="s">
        <v>20</v>
      </c>
      <c r="C1356" t="s">
        <v>737</v>
      </c>
      <c r="D1356" t="s">
        <v>111</v>
      </c>
      <c r="F1356" s="1">
        <v>46268</v>
      </c>
      <c r="G1356" s="1">
        <v>46268</v>
      </c>
      <c r="H1356">
        <v>50574</v>
      </c>
      <c r="I1356" s="1">
        <v>46274</v>
      </c>
      <c r="J1356" s="2">
        <v>46023</v>
      </c>
      <c r="K1356">
        <v>0</v>
      </c>
      <c r="L1356" s="1">
        <v>46269</v>
      </c>
      <c r="M1356">
        <v>0</v>
      </c>
      <c r="N1356" s="3">
        <v>12806.04</v>
      </c>
      <c r="O1356" t="s">
        <v>23</v>
      </c>
      <c r="P1356" t="s">
        <v>24</v>
      </c>
      <c r="Q1356" t="s">
        <v>1105</v>
      </c>
      <c r="R1356" t="s">
        <v>26</v>
      </c>
      <c r="S1356" s="4" t="str">
        <f>IF(C1356="","",_xlfn.IFNA(_xlfn.XLOOKUP(C1356,'CADASTRO CLIENTE'!$B$2:$B$9815,'CADASTRO CLIENTE'!$C$2:$C$9815),"NÃO ENCONTRADO"))</f>
        <v>SELFIT UC 1000105466</v>
      </c>
    </row>
    <row r="1357" spans="1:19" hidden="1" x14ac:dyDescent="0.3">
      <c r="A1357" t="s">
        <v>19</v>
      </c>
      <c r="B1357" t="s">
        <v>74</v>
      </c>
      <c r="C1357" t="s">
        <v>474</v>
      </c>
      <c r="D1357" t="s">
        <v>76</v>
      </c>
      <c r="F1357" s="1">
        <v>46210</v>
      </c>
      <c r="G1357" s="1">
        <v>46210</v>
      </c>
      <c r="H1357">
        <v>1076</v>
      </c>
      <c r="I1357" s="1">
        <v>46211</v>
      </c>
      <c r="J1357" s="2">
        <v>46023</v>
      </c>
      <c r="K1357">
        <v>0</v>
      </c>
      <c r="L1357" s="1">
        <v>46212</v>
      </c>
      <c r="M1357">
        <v>0</v>
      </c>
      <c r="N1357" s="3">
        <v>21121.97</v>
      </c>
      <c r="O1357" t="s">
        <v>23</v>
      </c>
      <c r="P1357" t="s">
        <v>77</v>
      </c>
      <c r="Q1357" t="s">
        <v>2367</v>
      </c>
      <c r="R1357" t="s">
        <v>26</v>
      </c>
      <c r="S1357" s="4" t="str">
        <f>IF(C1357="","",_xlfn.IFNA(_xlfn.XLOOKUP(C1357,'CADASTRO CLIENTE'!$B$2:$B$9815,'CADASTRO CLIENTE'!$C$2:$C$9815),"NÃO ENCONTRADO"))</f>
        <v>COMETA - VILA PERY (LOJA 23)</v>
      </c>
    </row>
    <row r="1358" spans="1:19" hidden="1" x14ac:dyDescent="0.3">
      <c r="A1358" t="s">
        <v>19</v>
      </c>
      <c r="B1358" t="s">
        <v>31</v>
      </c>
      <c r="C1358" t="s">
        <v>2579</v>
      </c>
      <c r="D1358" t="s">
        <v>523</v>
      </c>
      <c r="F1358" s="1">
        <v>46265</v>
      </c>
      <c r="G1358" s="1">
        <v>46265</v>
      </c>
      <c r="H1358">
        <v>813</v>
      </c>
      <c r="I1358" s="1">
        <v>46280</v>
      </c>
      <c r="J1358" s="2">
        <v>46023</v>
      </c>
      <c r="K1358">
        <v>0</v>
      </c>
      <c r="L1358" s="1">
        <v>46294</v>
      </c>
      <c r="M1358">
        <v>0</v>
      </c>
      <c r="N1358">
        <v>291.73</v>
      </c>
      <c r="O1358" t="s">
        <v>23</v>
      </c>
      <c r="P1358" t="s">
        <v>34</v>
      </c>
      <c r="Q1358" t="s">
        <v>26775</v>
      </c>
      <c r="R1358" t="s">
        <v>26</v>
      </c>
      <c r="S1358" s="4" t="str">
        <f>IF(C1358="","",_xlfn.IFNA(_xlfn.XLOOKUP(C1358,'CADASTRO CLIENTE'!$B$2:$B$9815,'CADASTRO CLIENTE'!$C$2:$C$9815),"NÃO ENCONTRADO"))</f>
        <v>UNIMED RECIFE - PABV</v>
      </c>
    </row>
    <row r="1359" spans="1:19" hidden="1" x14ac:dyDescent="0.3">
      <c r="A1359" t="s">
        <v>19</v>
      </c>
      <c r="B1359" t="s">
        <v>20</v>
      </c>
      <c r="C1359" t="s">
        <v>1323</v>
      </c>
      <c r="D1359" t="s">
        <v>313</v>
      </c>
      <c r="F1359" s="1">
        <v>46267</v>
      </c>
      <c r="G1359" s="1">
        <v>46267</v>
      </c>
      <c r="H1359">
        <v>50426</v>
      </c>
      <c r="I1359" s="1">
        <v>46274</v>
      </c>
      <c r="J1359" s="2">
        <v>46023</v>
      </c>
      <c r="K1359">
        <v>0</v>
      </c>
      <c r="L1359" s="1">
        <v>46274</v>
      </c>
      <c r="M1359">
        <v>0</v>
      </c>
      <c r="N1359" s="3">
        <v>8233.4</v>
      </c>
      <c r="O1359" t="s">
        <v>23</v>
      </c>
      <c r="P1359" t="s">
        <v>24</v>
      </c>
      <c r="Q1359" t="s">
        <v>2613</v>
      </c>
      <c r="R1359" t="s">
        <v>26</v>
      </c>
      <c r="S1359" s="4" t="str">
        <f>IF(C1359="","",_xlfn.IFNA(_xlfn.XLOOKUP(C1359,'CADASTRO CLIENTE'!$B$2:$B$9815,'CADASTRO CLIENTE'!$C$2:$C$9815),"NÃO ENCONTRADO"))</f>
        <v>SAN GERARDO - SERIDIÃO</v>
      </c>
    </row>
    <row r="1360" spans="1:19" hidden="1" x14ac:dyDescent="0.3">
      <c r="A1360" t="s">
        <v>19</v>
      </c>
      <c r="B1360" t="s">
        <v>74</v>
      </c>
      <c r="C1360" t="s">
        <v>1185</v>
      </c>
      <c r="D1360" t="s">
        <v>76</v>
      </c>
      <c r="F1360" s="1">
        <v>46210</v>
      </c>
      <c r="G1360" s="1">
        <v>46210</v>
      </c>
      <c r="H1360">
        <v>1065</v>
      </c>
      <c r="I1360" s="1">
        <v>46211</v>
      </c>
      <c r="J1360" s="2">
        <v>46023</v>
      </c>
      <c r="K1360">
        <v>0</v>
      </c>
      <c r="L1360" s="1">
        <v>46212</v>
      </c>
      <c r="M1360">
        <v>0</v>
      </c>
      <c r="N1360" s="3">
        <v>17157.669999999998</v>
      </c>
      <c r="O1360" t="s">
        <v>23</v>
      </c>
      <c r="P1360" t="s">
        <v>77</v>
      </c>
      <c r="Q1360" t="s">
        <v>1186</v>
      </c>
      <c r="R1360" t="s">
        <v>26</v>
      </c>
      <c r="S1360" s="4" t="str">
        <f>IF(C1360="","",_xlfn.IFNA(_xlfn.XLOOKUP(C1360,'CADASTRO CLIENTE'!$B$2:$B$9815,'CADASTRO CLIENTE'!$C$2:$C$9815),"NÃO ENCONTRADO"))</f>
        <v>COMETA - CIDADE DOS FUNCIONARIOS</v>
      </c>
    </row>
    <row r="1361" spans="1:19" hidden="1" x14ac:dyDescent="0.3">
      <c r="A1361" t="s">
        <v>19</v>
      </c>
      <c r="B1361" t="s">
        <v>60</v>
      </c>
      <c r="C1361" t="s">
        <v>593</v>
      </c>
      <c r="D1361" t="s">
        <v>594</v>
      </c>
      <c r="F1361" s="1">
        <v>46209</v>
      </c>
      <c r="G1361" s="1">
        <v>46209</v>
      </c>
      <c r="H1361">
        <v>1441</v>
      </c>
      <c r="I1361" s="1">
        <v>46218</v>
      </c>
      <c r="J1361" s="2">
        <v>46023</v>
      </c>
      <c r="K1361">
        <v>0</v>
      </c>
      <c r="L1361" s="1">
        <v>46218</v>
      </c>
      <c r="M1361">
        <v>0</v>
      </c>
      <c r="N1361" s="3">
        <v>5219.1400000000003</v>
      </c>
      <c r="O1361" t="s">
        <v>23</v>
      </c>
      <c r="P1361" t="s">
        <v>63</v>
      </c>
      <c r="Q1361" t="s">
        <v>595</v>
      </c>
      <c r="R1361" t="s">
        <v>26</v>
      </c>
      <c r="S1361" s="4" t="str">
        <f>IF(C1361="","",_xlfn.IFNA(_xlfn.XLOOKUP(C1361,'CADASTRO CLIENTE'!$B$2:$B$9815,'CADASTRO CLIENTE'!$C$2:$C$9815),"NÃO ENCONTRADO"))</f>
        <v>COSERN</v>
      </c>
    </row>
    <row r="1362" spans="1:19" hidden="1" x14ac:dyDescent="0.3">
      <c r="A1362" t="s">
        <v>19</v>
      </c>
      <c r="B1362" t="s">
        <v>20</v>
      </c>
      <c r="C1362" t="s">
        <v>2196</v>
      </c>
      <c r="D1362" t="s">
        <v>2197</v>
      </c>
      <c r="F1362" s="1">
        <v>46206</v>
      </c>
      <c r="G1362" s="1">
        <v>46206</v>
      </c>
      <c r="H1362">
        <v>48693</v>
      </c>
      <c r="I1362" s="1">
        <v>46212</v>
      </c>
      <c r="J1362" s="2">
        <v>46023</v>
      </c>
      <c r="K1362">
        <v>0</v>
      </c>
      <c r="L1362" s="1">
        <v>46213</v>
      </c>
      <c r="M1362">
        <v>0</v>
      </c>
      <c r="N1362" s="3">
        <v>329175.12</v>
      </c>
      <c r="O1362" t="s">
        <v>23</v>
      </c>
      <c r="P1362" t="s">
        <v>24</v>
      </c>
      <c r="Q1362" t="s">
        <v>2940</v>
      </c>
      <c r="R1362" t="s">
        <v>26</v>
      </c>
      <c r="S1362" s="4" t="str">
        <f>IF(C1362="","",_xlfn.IFNA(_xlfn.XLOOKUP(C1362,'CADASTRO CLIENTE'!$B$2:$B$9815,'CADASTRO CLIENTE'!$C$2:$C$9815),"NÃO ENCONTRADO"))</f>
        <v>SEMASA</v>
      </c>
    </row>
    <row r="1363" spans="1:19" hidden="1" x14ac:dyDescent="0.3">
      <c r="A1363" t="s">
        <v>19</v>
      </c>
      <c r="B1363" t="s">
        <v>385</v>
      </c>
      <c r="C1363" t="s">
        <v>168</v>
      </c>
      <c r="D1363" t="s">
        <v>20</v>
      </c>
      <c r="F1363" s="1">
        <v>46210</v>
      </c>
      <c r="G1363" s="1">
        <v>46210</v>
      </c>
      <c r="H1363">
        <v>10</v>
      </c>
      <c r="I1363" s="1">
        <v>46223</v>
      </c>
      <c r="J1363" s="2">
        <v>46023</v>
      </c>
      <c r="K1363">
        <v>0</v>
      </c>
      <c r="L1363" s="1">
        <v>46220</v>
      </c>
      <c r="M1363">
        <v>0</v>
      </c>
      <c r="N1363" s="3">
        <v>1309751.46</v>
      </c>
      <c r="O1363" t="s">
        <v>23</v>
      </c>
      <c r="P1363" t="s">
        <v>469</v>
      </c>
      <c r="Q1363" t="s">
        <v>723</v>
      </c>
      <c r="R1363" t="s">
        <v>26</v>
      </c>
      <c r="S1363" s="4" t="str">
        <f>IF(C1363="","",_xlfn.IFNA(_xlfn.XLOOKUP(C1363,'CADASTRO CLIENTE'!$B$2:$B$9815,'CADASTRO CLIENTE'!$C$2:$C$9815),"NÃO ENCONTRADO"))</f>
        <v>KROMA ENERGIA</v>
      </c>
    </row>
    <row r="1364" spans="1:19" hidden="1" x14ac:dyDescent="0.3">
      <c r="A1364" t="s">
        <v>19</v>
      </c>
      <c r="B1364" t="s">
        <v>20</v>
      </c>
      <c r="C1364" t="s">
        <v>1012</v>
      </c>
      <c r="D1364" t="s">
        <v>1013</v>
      </c>
      <c r="F1364" s="1">
        <v>46218</v>
      </c>
      <c r="G1364" s="1">
        <v>46218</v>
      </c>
      <c r="H1364">
        <v>49302</v>
      </c>
      <c r="I1364" s="1">
        <v>46223</v>
      </c>
      <c r="J1364" s="2">
        <v>46023</v>
      </c>
      <c r="K1364">
        <v>0</v>
      </c>
      <c r="L1364" s="1">
        <v>46223</v>
      </c>
      <c r="M1364">
        <v>0</v>
      </c>
      <c r="N1364">
        <v>177.48</v>
      </c>
      <c r="O1364" t="s">
        <v>23</v>
      </c>
      <c r="P1364" t="s">
        <v>24</v>
      </c>
      <c r="Q1364" t="s">
        <v>1625</v>
      </c>
      <c r="R1364" t="s">
        <v>26</v>
      </c>
      <c r="S1364" s="4" t="str">
        <f>IF(C1364="","",_xlfn.IFNA(_xlfn.XLOOKUP(C1364,'CADASTRO CLIENTE'!$B$2:$B$9815,'CADASTRO CLIENTE'!$C$2:$C$9815),"NÃO ENCONTRADO"))</f>
        <v>CEPISA</v>
      </c>
    </row>
    <row r="1365" spans="1:19" hidden="1" x14ac:dyDescent="0.3">
      <c r="A1365" t="s">
        <v>19</v>
      </c>
      <c r="B1365" t="s">
        <v>20</v>
      </c>
      <c r="C1365" t="s">
        <v>401</v>
      </c>
      <c r="D1365" t="s">
        <v>402</v>
      </c>
      <c r="F1365" s="1">
        <v>46239</v>
      </c>
      <c r="G1365" s="1">
        <v>46239</v>
      </c>
      <c r="H1365">
        <v>49820</v>
      </c>
      <c r="I1365" s="1">
        <v>46244</v>
      </c>
      <c r="J1365" s="2">
        <v>46023</v>
      </c>
      <c r="K1365">
        <v>0</v>
      </c>
      <c r="L1365" s="1">
        <v>46244</v>
      </c>
      <c r="M1365">
        <v>0</v>
      </c>
      <c r="N1365" s="3">
        <v>338113.97</v>
      </c>
      <c r="O1365" t="s">
        <v>23</v>
      </c>
      <c r="P1365" t="s">
        <v>24</v>
      </c>
      <c r="Q1365" t="s">
        <v>403</v>
      </c>
      <c r="R1365" t="s">
        <v>26</v>
      </c>
      <c r="S1365" s="4" t="str">
        <f>IF(C1365="","",_xlfn.IFNA(_xlfn.XLOOKUP(C1365,'CADASTRO CLIENTE'!$B$2:$B$9815,'CADASTRO CLIENTE'!$C$2:$C$9815),"NÃO ENCONTRADO"))</f>
        <v>SHOPPING GUARARAPES</v>
      </c>
    </row>
    <row r="1366" spans="1:19" hidden="1" x14ac:dyDescent="0.3">
      <c r="A1366" t="s">
        <v>47</v>
      </c>
      <c r="B1366" t="s">
        <v>31</v>
      </c>
      <c r="C1366" t="s">
        <v>637</v>
      </c>
      <c r="D1366" t="s">
        <v>638</v>
      </c>
      <c r="K1366">
        <v>0</v>
      </c>
      <c r="L1366" s="1">
        <v>46220</v>
      </c>
      <c r="M1366">
        <v>0</v>
      </c>
      <c r="N1366">
        <v>823.35</v>
      </c>
      <c r="O1366" t="s">
        <v>23</v>
      </c>
      <c r="P1366" t="s">
        <v>34</v>
      </c>
      <c r="Q1366" t="s">
        <v>2340</v>
      </c>
      <c r="R1366" t="s">
        <v>26</v>
      </c>
      <c r="S1366" s="4" t="str">
        <f>IF(C1366="","",_xlfn.IFNA(_xlfn.XLOOKUP(C1366,'CADASTRO CLIENTE'!$B$2:$B$9815,'CADASTRO CLIENTE'!$C$2:$C$9815),"NÃO ENCONTRADO"))</f>
        <v>HACATA</v>
      </c>
    </row>
    <row r="1367" spans="1:19" hidden="1" x14ac:dyDescent="0.3">
      <c r="A1367" t="s">
        <v>19</v>
      </c>
      <c r="B1367" t="s">
        <v>20</v>
      </c>
      <c r="C1367" t="s">
        <v>1706</v>
      </c>
      <c r="D1367" t="s">
        <v>187</v>
      </c>
      <c r="F1367" s="1">
        <v>46244</v>
      </c>
      <c r="G1367" s="1">
        <v>46244</v>
      </c>
      <c r="H1367">
        <v>50145</v>
      </c>
      <c r="I1367" s="1">
        <v>46246</v>
      </c>
      <c r="J1367" s="2">
        <v>46023</v>
      </c>
      <c r="K1367">
        <v>0</v>
      </c>
      <c r="L1367" s="1">
        <v>46246</v>
      </c>
      <c r="M1367">
        <v>0</v>
      </c>
      <c r="N1367" s="3">
        <v>15433.82</v>
      </c>
      <c r="O1367" t="s">
        <v>23</v>
      </c>
      <c r="P1367" t="s">
        <v>24</v>
      </c>
      <c r="Q1367" t="s">
        <v>1707</v>
      </c>
      <c r="R1367" t="s">
        <v>26</v>
      </c>
      <c r="S1367" s="4" t="str">
        <f>IF(C1367="","",_xlfn.IFNA(_xlfn.XLOOKUP(C1367,'CADASTRO CLIENTE'!$B$2:$B$9815,'CADASTRO CLIENTE'!$C$2:$C$9815),"NÃO ENCONTRADO"))</f>
        <v>BONANZA - LOJA 33</v>
      </c>
    </row>
    <row r="1368" spans="1:19" hidden="1" x14ac:dyDescent="0.3">
      <c r="A1368" t="s">
        <v>47</v>
      </c>
      <c r="B1368" t="s">
        <v>31</v>
      </c>
      <c r="C1368" t="s">
        <v>379</v>
      </c>
      <c r="D1368" t="s">
        <v>380</v>
      </c>
      <c r="K1368">
        <v>0</v>
      </c>
      <c r="L1368" s="1">
        <v>46231</v>
      </c>
      <c r="M1368">
        <v>0</v>
      </c>
      <c r="N1368">
        <v>988.71</v>
      </c>
      <c r="O1368" t="s">
        <v>23</v>
      </c>
      <c r="P1368" t="s">
        <v>34</v>
      </c>
      <c r="Q1368" t="s">
        <v>381</v>
      </c>
      <c r="R1368" t="s">
        <v>26</v>
      </c>
      <c r="S1368" s="4" t="str">
        <f>IF(C1368="","",_xlfn.IFNA(_xlfn.XLOOKUP(C1368,'CADASTRO CLIENTE'!$B$2:$B$9815,'CADASTRO CLIENTE'!$C$2:$C$9815),"NÃO ENCONTRADO"))</f>
        <v>PEDRAS DO PATACHO</v>
      </c>
    </row>
    <row r="1369" spans="1:19" hidden="1" x14ac:dyDescent="0.3">
      <c r="A1369" t="s">
        <v>19</v>
      </c>
      <c r="B1369" t="s">
        <v>60</v>
      </c>
      <c r="C1369" t="s">
        <v>133</v>
      </c>
      <c r="D1369" t="s">
        <v>134</v>
      </c>
      <c r="F1369" s="1">
        <v>46217</v>
      </c>
      <c r="G1369" s="1">
        <v>46217</v>
      </c>
      <c r="H1369">
        <v>1479</v>
      </c>
      <c r="I1369" s="1">
        <v>46217</v>
      </c>
      <c r="J1369" s="2">
        <v>46023</v>
      </c>
      <c r="K1369">
        <v>0</v>
      </c>
      <c r="L1369" s="1">
        <v>46233</v>
      </c>
      <c r="M1369">
        <v>0</v>
      </c>
      <c r="N1369" s="3">
        <v>1313.17</v>
      </c>
      <c r="O1369" t="s">
        <v>23</v>
      </c>
      <c r="P1369" t="s">
        <v>63</v>
      </c>
      <c r="Q1369" t="s">
        <v>804</v>
      </c>
      <c r="R1369" t="s">
        <v>26</v>
      </c>
      <c r="S1369" s="4" t="str">
        <f>IF(C1369="","",_xlfn.IFNA(_xlfn.XLOOKUP(C1369,'CADASTRO CLIENTE'!$B$2:$B$9815,'CADASTRO CLIENTE'!$C$2:$C$9815),"NÃO ENCONTRADO"))</f>
        <v>ENERGISA PB</v>
      </c>
    </row>
    <row r="1370" spans="1:19" hidden="1" x14ac:dyDescent="0.3">
      <c r="A1370" t="s">
        <v>19</v>
      </c>
      <c r="B1370" t="s">
        <v>31</v>
      </c>
      <c r="C1370" t="s">
        <v>1605</v>
      </c>
      <c r="D1370" t="s">
        <v>1606</v>
      </c>
      <c r="F1370" s="1">
        <v>46240</v>
      </c>
      <c r="G1370" s="1">
        <v>46240</v>
      </c>
      <c r="H1370">
        <v>421</v>
      </c>
      <c r="I1370" s="1">
        <v>46244</v>
      </c>
      <c r="J1370" s="2">
        <v>46023</v>
      </c>
      <c r="K1370">
        <v>0</v>
      </c>
      <c r="L1370" s="1">
        <v>46244</v>
      </c>
      <c r="M1370">
        <v>0</v>
      </c>
      <c r="N1370">
        <v>299.32</v>
      </c>
      <c r="O1370" t="s">
        <v>23</v>
      </c>
      <c r="P1370" t="s">
        <v>34</v>
      </c>
      <c r="Q1370" t="s">
        <v>1607</v>
      </c>
      <c r="R1370" t="s">
        <v>26</v>
      </c>
      <c r="S1370" s="4" t="str">
        <f>IF(C1370="","",_xlfn.IFNA(_xlfn.XLOOKUP(C1370,'CADASTRO CLIENTE'!$B$2:$B$9815,'CADASTRO CLIENTE'!$C$2:$C$9815),"NÃO ENCONTRADO"))</f>
        <v>FERNANDO RAFFI GARGANTINI</v>
      </c>
    </row>
    <row r="1371" spans="1:19" hidden="1" x14ac:dyDescent="0.3">
      <c r="A1371" t="s">
        <v>19</v>
      </c>
      <c r="B1371" t="s">
        <v>20</v>
      </c>
      <c r="C1371" t="s">
        <v>279</v>
      </c>
      <c r="D1371" t="s">
        <v>280</v>
      </c>
      <c r="F1371" s="1">
        <v>46237</v>
      </c>
      <c r="G1371" s="1">
        <v>46237</v>
      </c>
      <c r="H1371">
        <v>49421</v>
      </c>
      <c r="I1371" s="1">
        <v>46244</v>
      </c>
      <c r="J1371" s="2">
        <v>46023</v>
      </c>
      <c r="K1371">
        <v>0</v>
      </c>
      <c r="L1371" s="1">
        <v>46251</v>
      </c>
      <c r="M1371">
        <v>0</v>
      </c>
      <c r="N1371" s="3">
        <v>572880</v>
      </c>
      <c r="O1371" t="s">
        <v>23</v>
      </c>
      <c r="P1371" t="s">
        <v>142</v>
      </c>
      <c r="Q1371" t="s">
        <v>513</v>
      </c>
      <c r="R1371" t="s">
        <v>26</v>
      </c>
      <c r="S1371" s="4" t="str">
        <f>IF(C1371="","",_xlfn.IFNA(_xlfn.XLOOKUP(C1371,'CADASTRO CLIENTE'!$B$2:$B$9815,'CADASTRO CLIENTE'!$C$2:$C$9815),"NÃO ENCONTRADO"))</f>
        <v>ABC BRASIL</v>
      </c>
    </row>
    <row r="1372" spans="1:19" hidden="1" x14ac:dyDescent="0.3">
      <c r="A1372" t="s">
        <v>19</v>
      </c>
      <c r="B1372" t="s">
        <v>20</v>
      </c>
      <c r="C1372" t="s">
        <v>1997</v>
      </c>
      <c r="D1372" t="s">
        <v>252</v>
      </c>
      <c r="F1372" s="1">
        <v>46244</v>
      </c>
      <c r="G1372" s="1">
        <v>46244</v>
      </c>
      <c r="H1372">
        <v>50125</v>
      </c>
      <c r="I1372" s="1">
        <v>46252</v>
      </c>
      <c r="J1372" s="2">
        <v>46023</v>
      </c>
      <c r="K1372">
        <v>0</v>
      </c>
      <c r="L1372" s="1">
        <v>46251</v>
      </c>
      <c r="M1372">
        <v>0</v>
      </c>
      <c r="N1372" s="3">
        <v>1641.55</v>
      </c>
      <c r="O1372" t="s">
        <v>23</v>
      </c>
      <c r="P1372" t="s">
        <v>24</v>
      </c>
      <c r="Q1372" t="s">
        <v>2374</v>
      </c>
      <c r="R1372" t="s">
        <v>26</v>
      </c>
      <c r="S1372" s="4" t="str">
        <f>IF(C1372="","",_xlfn.IFNA(_xlfn.XLOOKUP(C1372,'CADASTRO CLIENTE'!$B$2:$B$9815,'CADASTRO CLIENTE'!$C$2:$C$9815),"NÃO ENCONTRADO"))</f>
        <v>SER CE-SOBRAL</v>
      </c>
    </row>
    <row r="1373" spans="1:19" hidden="1" x14ac:dyDescent="0.3">
      <c r="A1373" t="s">
        <v>19</v>
      </c>
      <c r="B1373" t="s">
        <v>31</v>
      </c>
      <c r="C1373" t="s">
        <v>720</v>
      </c>
      <c r="D1373" t="s">
        <v>721</v>
      </c>
      <c r="F1373" s="1">
        <v>46248</v>
      </c>
      <c r="G1373" s="1">
        <v>46248</v>
      </c>
      <c r="H1373">
        <v>451</v>
      </c>
      <c r="I1373" s="1">
        <v>46255</v>
      </c>
      <c r="J1373" s="2">
        <v>46023</v>
      </c>
      <c r="K1373">
        <v>0</v>
      </c>
      <c r="L1373" s="1">
        <v>46251</v>
      </c>
      <c r="M1373">
        <v>0</v>
      </c>
      <c r="N1373" s="3">
        <v>6006.4</v>
      </c>
      <c r="O1373" t="s">
        <v>23</v>
      </c>
      <c r="P1373" t="s">
        <v>34</v>
      </c>
      <c r="Q1373" t="s">
        <v>722</v>
      </c>
      <c r="R1373" t="s">
        <v>26</v>
      </c>
      <c r="S1373" s="4" t="str">
        <f>IF(C1373="","",_xlfn.IFNA(_xlfn.XLOOKUP(C1373,'CADASTRO CLIENTE'!$B$2:$B$9815,'CADASTRO CLIENTE'!$C$2:$C$9815),"NÃO ENCONTRADO"))</f>
        <v>CONSORCIO GERACAO SOLAR 1</v>
      </c>
    </row>
    <row r="1374" spans="1:19" hidden="1" x14ac:dyDescent="0.3">
      <c r="A1374" t="s">
        <v>47</v>
      </c>
      <c r="B1374" t="s">
        <v>31</v>
      </c>
      <c r="C1374" t="s">
        <v>1391</v>
      </c>
      <c r="D1374" t="s">
        <v>1392</v>
      </c>
      <c r="K1374">
        <v>0</v>
      </c>
      <c r="L1374" s="1">
        <v>46204</v>
      </c>
      <c r="M1374">
        <v>0</v>
      </c>
      <c r="N1374">
        <v>563.1</v>
      </c>
      <c r="O1374" t="s">
        <v>23</v>
      </c>
      <c r="P1374" t="s">
        <v>34</v>
      </c>
      <c r="Q1374" t="s">
        <v>1393</v>
      </c>
      <c r="R1374" t="s">
        <v>26</v>
      </c>
      <c r="S1374" s="4" t="str">
        <f>IF(C1374="","",_xlfn.IFNA(_xlfn.XLOOKUP(C1374,'CADASTRO CLIENTE'!$B$2:$B$9815,'CADASTRO CLIENTE'!$C$2:$C$9815),"NÃO ENCONTRADO"))</f>
        <v>GRAND MAISON JARDINS DO JOQUEI</v>
      </c>
    </row>
    <row r="1375" spans="1:19" hidden="1" x14ac:dyDescent="0.3">
      <c r="A1375" t="s">
        <v>19</v>
      </c>
      <c r="B1375" t="s">
        <v>20</v>
      </c>
      <c r="C1375" t="s">
        <v>462</v>
      </c>
      <c r="D1375" t="s">
        <v>111</v>
      </c>
      <c r="F1375" s="1">
        <v>46239</v>
      </c>
      <c r="G1375" s="1">
        <v>46239</v>
      </c>
      <c r="H1375">
        <v>49808</v>
      </c>
      <c r="I1375" s="1">
        <v>46248</v>
      </c>
      <c r="J1375" s="2">
        <v>46023</v>
      </c>
      <c r="K1375">
        <v>0</v>
      </c>
      <c r="L1375" s="1">
        <v>46244</v>
      </c>
      <c r="M1375">
        <v>0</v>
      </c>
      <c r="N1375" s="3">
        <v>7398.83</v>
      </c>
      <c r="O1375" t="s">
        <v>23</v>
      </c>
      <c r="P1375" t="s">
        <v>24</v>
      </c>
      <c r="Q1375" t="s">
        <v>2152</v>
      </c>
      <c r="R1375" t="s">
        <v>26</v>
      </c>
      <c r="S1375" s="4" t="str">
        <f>IF(C1375="","",_xlfn.IFNA(_xlfn.XLOOKUP(C1375,'CADASTRO CLIENTE'!$B$2:$B$9815,'CADASTRO CLIENTE'!$C$2:$C$9815),"NÃO ENCONTRADO"))</f>
        <v>SELFIT IPSEP</v>
      </c>
    </row>
    <row r="1376" spans="1:19" hidden="1" x14ac:dyDescent="0.3">
      <c r="A1376" t="s">
        <v>19</v>
      </c>
      <c r="B1376" t="s">
        <v>20</v>
      </c>
      <c r="C1376" t="s">
        <v>396</v>
      </c>
      <c r="D1376" t="s">
        <v>52</v>
      </c>
      <c r="F1376" s="1">
        <v>46238</v>
      </c>
      <c r="G1376" s="1">
        <v>46238</v>
      </c>
      <c r="H1376">
        <v>49603</v>
      </c>
      <c r="I1376" s="1">
        <v>46252</v>
      </c>
      <c r="J1376" s="2">
        <v>46023</v>
      </c>
      <c r="K1376">
        <v>0</v>
      </c>
      <c r="L1376" s="1">
        <v>46251</v>
      </c>
      <c r="M1376">
        <v>0</v>
      </c>
      <c r="N1376" s="3">
        <v>4051.19</v>
      </c>
      <c r="O1376" t="s">
        <v>23</v>
      </c>
      <c r="P1376" t="s">
        <v>24</v>
      </c>
      <c r="Q1376" t="s">
        <v>2512</v>
      </c>
      <c r="R1376" t="s">
        <v>26</v>
      </c>
      <c r="S1376" s="4" t="str">
        <f>IF(C1376="","",_xlfn.IFNA(_xlfn.XLOOKUP(C1376,'CADASTRO CLIENTE'!$B$2:$B$9815,'CADASTRO CLIENTE'!$C$2:$C$9815),"NÃO ENCONTRADO"))</f>
        <v>SER PA-QUINTINO</v>
      </c>
    </row>
    <row r="1377" spans="1:19" hidden="1" x14ac:dyDescent="0.3">
      <c r="A1377" t="s">
        <v>19</v>
      </c>
      <c r="B1377" t="s">
        <v>20</v>
      </c>
      <c r="C1377" t="s">
        <v>1696</v>
      </c>
      <c r="D1377" t="s">
        <v>532</v>
      </c>
      <c r="F1377" s="1">
        <v>46206</v>
      </c>
      <c r="G1377" s="1">
        <v>46206</v>
      </c>
      <c r="H1377">
        <v>48527</v>
      </c>
      <c r="I1377" s="1">
        <v>46218</v>
      </c>
      <c r="J1377" s="2">
        <v>46023</v>
      </c>
      <c r="K1377">
        <v>0</v>
      </c>
      <c r="L1377" s="1">
        <v>46230</v>
      </c>
      <c r="M1377">
        <v>0</v>
      </c>
      <c r="N1377" s="3">
        <v>15083.66</v>
      </c>
      <c r="O1377" t="s">
        <v>23</v>
      </c>
      <c r="P1377" t="s">
        <v>24</v>
      </c>
      <c r="Q1377" t="s">
        <v>1697</v>
      </c>
      <c r="R1377" t="s">
        <v>26</v>
      </c>
      <c r="S1377" s="4" t="str">
        <f>IF(C1377="","",_xlfn.IFNA(_xlfn.XLOOKUP(C1377,'CADASTRO CLIENTE'!$B$2:$B$9815,'CADASTRO CLIENTE'!$C$2:$C$9815),"NÃO ENCONTRADO"))</f>
        <v>LABCHECAP 02</v>
      </c>
    </row>
    <row r="1378" spans="1:19" hidden="1" x14ac:dyDescent="0.3">
      <c r="A1378" t="s">
        <v>19</v>
      </c>
      <c r="B1378" t="s">
        <v>20</v>
      </c>
      <c r="C1378" t="s">
        <v>789</v>
      </c>
      <c r="D1378" t="s">
        <v>790</v>
      </c>
      <c r="F1378" s="1">
        <v>46205</v>
      </c>
      <c r="G1378" s="1">
        <v>46205</v>
      </c>
      <c r="H1378">
        <v>48319</v>
      </c>
      <c r="I1378" s="1">
        <v>46211</v>
      </c>
      <c r="J1378" s="2">
        <v>46023</v>
      </c>
      <c r="K1378">
        <v>0</v>
      </c>
      <c r="L1378" s="1">
        <v>46211</v>
      </c>
      <c r="M1378">
        <v>0</v>
      </c>
      <c r="N1378" s="3">
        <v>198000</v>
      </c>
      <c r="O1378" t="s">
        <v>23</v>
      </c>
      <c r="P1378" t="s">
        <v>791</v>
      </c>
      <c r="Q1378" t="s">
        <v>1557</v>
      </c>
      <c r="R1378" t="s">
        <v>26</v>
      </c>
      <c r="S1378" s="4" t="str">
        <f>IF(C1378="","",_xlfn.IFNA(_xlfn.XLOOKUP(C1378,'CADASTRO CLIENTE'!$B$2:$B$9815,'CADASTRO CLIENTE'!$C$2:$C$9815),"NÃO ENCONTRADO"))</f>
        <v>LUX ENERGY</v>
      </c>
    </row>
    <row r="1379" spans="1:19" hidden="1" x14ac:dyDescent="0.3">
      <c r="A1379" t="s">
        <v>19</v>
      </c>
      <c r="B1379" t="s">
        <v>20</v>
      </c>
      <c r="C1379" t="s">
        <v>1824</v>
      </c>
      <c r="D1379" t="s">
        <v>252</v>
      </c>
      <c r="F1379" s="1">
        <v>46244</v>
      </c>
      <c r="G1379" s="1">
        <v>46244</v>
      </c>
      <c r="H1379">
        <v>50126</v>
      </c>
      <c r="I1379" s="1">
        <v>46252</v>
      </c>
      <c r="J1379" s="2">
        <v>46023</v>
      </c>
      <c r="K1379">
        <v>0</v>
      </c>
      <c r="L1379" s="1">
        <v>46251</v>
      </c>
      <c r="M1379">
        <v>0</v>
      </c>
      <c r="N1379" s="3">
        <v>5534.83</v>
      </c>
      <c r="O1379" t="s">
        <v>23</v>
      </c>
      <c r="P1379" t="s">
        <v>24</v>
      </c>
      <c r="Q1379" t="s">
        <v>2054</v>
      </c>
      <c r="R1379" t="s">
        <v>26</v>
      </c>
      <c r="S1379" s="4" t="str">
        <f>IF(C1379="","",_xlfn.IFNA(_xlfn.XLOOKUP(C1379,'CADASTRO CLIENTE'!$B$2:$B$9815,'CADASTRO CLIENTE'!$C$2:$C$9815),"NÃO ENCONTRADO"))</f>
        <v>SER PARANGABA</v>
      </c>
    </row>
    <row r="1380" spans="1:19" hidden="1" x14ac:dyDescent="0.3">
      <c r="A1380" t="s">
        <v>19</v>
      </c>
      <c r="B1380" t="s">
        <v>20</v>
      </c>
      <c r="C1380" t="s">
        <v>202</v>
      </c>
      <c r="D1380" t="s">
        <v>203</v>
      </c>
      <c r="F1380" s="1">
        <v>46206</v>
      </c>
      <c r="G1380" s="1">
        <v>46206</v>
      </c>
      <c r="H1380">
        <v>48678</v>
      </c>
      <c r="I1380" s="1">
        <v>46211</v>
      </c>
      <c r="J1380" s="2">
        <v>46023</v>
      </c>
      <c r="K1380">
        <v>0</v>
      </c>
      <c r="L1380" s="1">
        <v>46211</v>
      </c>
      <c r="M1380">
        <v>0</v>
      </c>
      <c r="N1380" s="3">
        <v>50587.01</v>
      </c>
      <c r="O1380" t="s">
        <v>23</v>
      </c>
      <c r="P1380" t="s">
        <v>24</v>
      </c>
      <c r="Q1380" t="s">
        <v>2706</v>
      </c>
      <c r="R1380" t="s">
        <v>26</v>
      </c>
      <c r="S1380" s="4" t="str">
        <f>IF(C1380="","",_xlfn.IFNA(_xlfn.XLOOKUP(C1380,'CADASTRO CLIENTE'!$B$2:$B$9815,'CADASTRO CLIENTE'!$C$2:$C$9815),"NÃO ENCONTRADO"))</f>
        <v>FCE COMERCIALIZADORA</v>
      </c>
    </row>
    <row r="1381" spans="1:19" hidden="1" x14ac:dyDescent="0.3">
      <c r="A1381" t="s">
        <v>47</v>
      </c>
      <c r="B1381" t="s">
        <v>20</v>
      </c>
      <c r="C1381" t="s">
        <v>2045</v>
      </c>
      <c r="D1381" t="s">
        <v>167</v>
      </c>
      <c r="K1381">
        <v>0</v>
      </c>
      <c r="L1381" s="1">
        <v>46234</v>
      </c>
      <c r="M1381">
        <v>0</v>
      </c>
      <c r="N1381" s="3">
        <v>4100000</v>
      </c>
      <c r="O1381" t="s">
        <v>23</v>
      </c>
      <c r="P1381" t="s">
        <v>142</v>
      </c>
      <c r="Q1381" t="s">
        <v>2046</v>
      </c>
      <c r="R1381" t="s">
        <v>26</v>
      </c>
      <c r="S1381" s="4" t="str">
        <f>IF(C1381="","",_xlfn.IFNA(_xlfn.XLOOKUP(C1381,'CADASTRO CLIENTE'!$B$2:$B$9815,'CADASTRO CLIENTE'!$C$2:$C$9815),"NÃO ENCONTRADO"))</f>
        <v>ARAPUA IV SPE</v>
      </c>
    </row>
    <row r="1382" spans="1:19" hidden="1" x14ac:dyDescent="0.3">
      <c r="A1382" t="s">
        <v>19</v>
      </c>
      <c r="B1382" t="s">
        <v>20</v>
      </c>
      <c r="C1382" t="s">
        <v>1255</v>
      </c>
      <c r="D1382" t="s">
        <v>111</v>
      </c>
      <c r="F1382" s="1">
        <v>46268</v>
      </c>
      <c r="G1382" s="1">
        <v>46268</v>
      </c>
      <c r="H1382">
        <v>50580</v>
      </c>
      <c r="I1382" s="1">
        <v>46274</v>
      </c>
      <c r="J1382" s="2">
        <v>46023</v>
      </c>
      <c r="K1382">
        <v>0</v>
      </c>
      <c r="L1382" s="1">
        <v>46269</v>
      </c>
      <c r="M1382">
        <v>0</v>
      </c>
      <c r="N1382" s="3">
        <v>9178.94</v>
      </c>
      <c r="O1382" t="s">
        <v>23</v>
      </c>
      <c r="P1382" t="s">
        <v>24</v>
      </c>
      <c r="Q1382" t="s">
        <v>1759</v>
      </c>
      <c r="R1382" t="s">
        <v>26</v>
      </c>
      <c r="S1382" s="4" t="str">
        <f>IF(C1382="","",_xlfn.IFNA(_xlfn.XLOOKUP(C1382,'CADASTRO CLIENTE'!$B$2:$B$9815,'CADASTRO CLIENTE'!$C$2:$C$9815),"NÃO ENCONTRADO"))</f>
        <v>SELFIT MANAUS (AM)</v>
      </c>
    </row>
    <row r="1383" spans="1:19" hidden="1" x14ac:dyDescent="0.3">
      <c r="A1383" t="s">
        <v>19</v>
      </c>
      <c r="B1383" t="s">
        <v>20</v>
      </c>
      <c r="C1383" t="s">
        <v>1243</v>
      </c>
      <c r="D1383" t="s">
        <v>1244</v>
      </c>
      <c r="F1383" s="1">
        <v>46209</v>
      </c>
      <c r="G1383" s="1">
        <v>46209</v>
      </c>
      <c r="H1383">
        <v>48981</v>
      </c>
      <c r="I1383" s="1">
        <v>46211</v>
      </c>
      <c r="J1383" s="2">
        <v>46023</v>
      </c>
      <c r="K1383">
        <v>0</v>
      </c>
      <c r="L1383" s="1">
        <v>46211</v>
      </c>
      <c r="M1383">
        <v>0</v>
      </c>
      <c r="N1383" s="3">
        <v>43464.14</v>
      </c>
      <c r="O1383" t="s">
        <v>23</v>
      </c>
      <c r="P1383" t="s">
        <v>24</v>
      </c>
      <c r="Q1383" t="s">
        <v>2157</v>
      </c>
      <c r="R1383" t="s">
        <v>26</v>
      </c>
      <c r="S1383" s="4" t="str">
        <f>IF(C1383="","",_xlfn.IFNA(_xlfn.XLOOKUP(C1383,'CADASTRO CLIENTE'!$B$2:$B$9815,'CADASTRO CLIENTE'!$C$2:$C$9815),"NÃO ENCONTRADO"))</f>
        <v>TELHAS MUNDI</v>
      </c>
    </row>
    <row r="1384" spans="1:19" hidden="1" x14ac:dyDescent="0.3">
      <c r="A1384" t="s">
        <v>47</v>
      </c>
      <c r="B1384" t="s">
        <v>20</v>
      </c>
      <c r="C1384" t="s">
        <v>283</v>
      </c>
      <c r="D1384" t="s">
        <v>284</v>
      </c>
      <c r="K1384">
        <v>0</v>
      </c>
      <c r="L1384" s="1">
        <v>46234</v>
      </c>
      <c r="M1384">
        <v>0</v>
      </c>
      <c r="N1384" s="3">
        <v>3000000</v>
      </c>
      <c r="O1384" t="s">
        <v>23</v>
      </c>
      <c r="P1384" t="s">
        <v>142</v>
      </c>
      <c r="Q1384" t="s">
        <v>285</v>
      </c>
      <c r="R1384" t="s">
        <v>26</v>
      </c>
      <c r="S1384" s="4" t="str">
        <f>IF(C1384="","",_xlfn.IFNA(_xlfn.XLOOKUP(C1384,'CADASTRO CLIENTE'!$B$2:$B$9815,'CADASTRO CLIENTE'!$C$2:$C$9815),"NÃO ENCONTRADO"))</f>
        <v>ARAPUA PARTICIPACOES</v>
      </c>
    </row>
    <row r="1385" spans="1:19" hidden="1" x14ac:dyDescent="0.3">
      <c r="A1385" t="s">
        <v>19</v>
      </c>
      <c r="B1385" t="s">
        <v>20</v>
      </c>
      <c r="C1385" t="s">
        <v>1131</v>
      </c>
      <c r="D1385" t="s">
        <v>1132</v>
      </c>
      <c r="F1385" s="1">
        <v>46209</v>
      </c>
      <c r="G1385" s="1">
        <v>46209</v>
      </c>
      <c r="H1385">
        <v>48822</v>
      </c>
      <c r="I1385" s="1">
        <v>46211</v>
      </c>
      <c r="J1385" s="2">
        <v>46023</v>
      </c>
      <c r="K1385">
        <v>0</v>
      </c>
      <c r="L1385" s="1">
        <v>46211</v>
      </c>
      <c r="M1385">
        <v>0</v>
      </c>
      <c r="N1385" s="3">
        <v>53797.93</v>
      </c>
      <c r="O1385" t="s">
        <v>23</v>
      </c>
      <c r="P1385" t="s">
        <v>24</v>
      </c>
      <c r="Q1385" t="s">
        <v>1133</v>
      </c>
      <c r="R1385" t="s">
        <v>26</v>
      </c>
      <c r="S1385" s="4" t="str">
        <f>IF(C1385="","",_xlfn.IFNA(_xlfn.XLOOKUP(C1385,'CADASTRO CLIENTE'!$B$2:$B$9815,'CADASTRO CLIENTE'!$C$2:$C$9815),"NÃO ENCONTRADO"))</f>
        <v>KBPX ADMINISTRACAO</v>
      </c>
    </row>
    <row r="1386" spans="1:19" hidden="1" x14ac:dyDescent="0.3">
      <c r="A1386" t="s">
        <v>47</v>
      </c>
      <c r="B1386" t="s">
        <v>31</v>
      </c>
      <c r="C1386" t="s">
        <v>1066</v>
      </c>
      <c r="D1386" t="s">
        <v>1067</v>
      </c>
      <c r="K1386">
        <v>0</v>
      </c>
      <c r="L1386" s="1">
        <v>46217</v>
      </c>
      <c r="M1386">
        <v>23.72</v>
      </c>
      <c r="N1386" s="3">
        <v>1186.1199999999999</v>
      </c>
      <c r="O1386" t="s">
        <v>23</v>
      </c>
      <c r="P1386" t="s">
        <v>34</v>
      </c>
      <c r="Q1386" t="s">
        <v>1068</v>
      </c>
      <c r="R1386" t="s">
        <v>26</v>
      </c>
      <c r="S1386" s="4" t="str">
        <f>IF(C1386="","",_xlfn.IFNA(_xlfn.XLOOKUP(C1386,'CADASTRO CLIENTE'!$B$2:$B$9815,'CADASTRO CLIENTE'!$C$2:$C$9815),"NÃO ENCONTRADO"))</f>
        <v>TOP GRILL CARIRI</v>
      </c>
    </row>
    <row r="1387" spans="1:19" hidden="1" x14ac:dyDescent="0.3">
      <c r="A1387" t="s">
        <v>19</v>
      </c>
      <c r="B1387" t="s">
        <v>60</v>
      </c>
      <c r="C1387" t="s">
        <v>35</v>
      </c>
      <c r="D1387" t="s">
        <v>36</v>
      </c>
      <c r="F1387" s="1">
        <v>46238</v>
      </c>
      <c r="G1387" s="1">
        <v>46238</v>
      </c>
      <c r="H1387">
        <v>1492</v>
      </c>
      <c r="I1387" s="1">
        <v>46249</v>
      </c>
      <c r="J1387" s="2">
        <v>46023</v>
      </c>
      <c r="K1387">
        <v>0</v>
      </c>
      <c r="L1387" s="1">
        <v>46251</v>
      </c>
      <c r="M1387">
        <v>0</v>
      </c>
      <c r="N1387" s="3">
        <v>27052.23</v>
      </c>
      <c r="O1387" t="s">
        <v>23</v>
      </c>
      <c r="P1387" t="s">
        <v>63</v>
      </c>
      <c r="Q1387" t="s">
        <v>1768</v>
      </c>
      <c r="R1387" t="s">
        <v>26</v>
      </c>
      <c r="S1387" s="4" t="str">
        <f>IF(C1387="","",_xlfn.IFNA(_xlfn.XLOOKUP(C1387,'CADASTRO CLIENTE'!$B$2:$B$9815,'CADASTRO CLIENTE'!$C$2:$C$9815),"NÃO ENCONTRADO"))</f>
        <v>COELCE</v>
      </c>
    </row>
    <row r="1388" spans="1:19" hidden="1" x14ac:dyDescent="0.3">
      <c r="A1388" t="s">
        <v>19</v>
      </c>
      <c r="B1388" t="s">
        <v>20</v>
      </c>
      <c r="C1388" t="s">
        <v>2709</v>
      </c>
      <c r="D1388" t="s">
        <v>2710</v>
      </c>
      <c r="F1388" s="1">
        <v>46213</v>
      </c>
      <c r="G1388" s="1">
        <v>46213</v>
      </c>
      <c r="H1388">
        <v>49234</v>
      </c>
      <c r="I1388" s="1">
        <v>46224</v>
      </c>
      <c r="J1388" s="2">
        <v>46023</v>
      </c>
      <c r="K1388">
        <v>0</v>
      </c>
      <c r="L1388" s="1">
        <v>46239</v>
      </c>
      <c r="M1388">
        <v>26.35</v>
      </c>
      <c r="N1388" s="3">
        <v>2608.7600000000002</v>
      </c>
      <c r="O1388" t="s">
        <v>23</v>
      </c>
      <c r="P1388" t="s">
        <v>24</v>
      </c>
      <c r="Q1388" t="s">
        <v>2711</v>
      </c>
      <c r="R1388" t="s">
        <v>26</v>
      </c>
      <c r="S1388" s="4" t="str">
        <f>IF(C1388="","",_xlfn.IFNA(_xlfn.XLOOKUP(C1388,'CADASTRO CLIENTE'!$B$2:$B$9815,'CADASTRO CLIENTE'!$C$2:$C$9815),"NÃO ENCONTRADO"))</f>
        <v>HOTEL AREIAS BELAS</v>
      </c>
    </row>
    <row r="1389" spans="1:19" hidden="1" x14ac:dyDescent="0.3">
      <c r="A1389" t="s">
        <v>19</v>
      </c>
      <c r="B1389" t="s">
        <v>20</v>
      </c>
      <c r="C1389" t="s">
        <v>289</v>
      </c>
      <c r="D1389" t="s">
        <v>111</v>
      </c>
      <c r="F1389" s="1">
        <v>46206</v>
      </c>
      <c r="G1389" s="1">
        <v>46206</v>
      </c>
      <c r="H1389">
        <v>48664</v>
      </c>
      <c r="I1389" s="1">
        <v>46217</v>
      </c>
      <c r="J1389" s="2">
        <v>46023</v>
      </c>
      <c r="K1389">
        <v>0</v>
      </c>
      <c r="L1389" s="1">
        <v>46211</v>
      </c>
      <c r="M1389">
        <v>0</v>
      </c>
      <c r="N1389" s="3">
        <v>10718.2</v>
      </c>
      <c r="O1389" t="s">
        <v>23</v>
      </c>
      <c r="P1389" t="s">
        <v>24</v>
      </c>
      <c r="Q1389" t="s">
        <v>290</v>
      </c>
      <c r="R1389" t="s">
        <v>26</v>
      </c>
      <c r="S1389" s="4" t="str">
        <f>IF(C1389="","",_xlfn.IFNA(_xlfn.XLOOKUP(C1389,'CADASTRO CLIENTE'!$B$2:$B$9815,'CADASTRO CLIENTE'!$C$2:$C$9815),"NÃO ENCONTRADO"))</f>
        <v>SELFIT BV II - (PE)</v>
      </c>
    </row>
    <row r="1390" spans="1:19" hidden="1" x14ac:dyDescent="0.3">
      <c r="A1390" t="s">
        <v>19</v>
      </c>
      <c r="B1390" t="s">
        <v>20</v>
      </c>
      <c r="C1390" t="s">
        <v>2190</v>
      </c>
      <c r="D1390" t="s">
        <v>187</v>
      </c>
      <c r="F1390" s="1">
        <v>46244</v>
      </c>
      <c r="G1390" s="1">
        <v>46244</v>
      </c>
      <c r="H1390">
        <v>50135</v>
      </c>
      <c r="I1390" s="1">
        <v>46246</v>
      </c>
      <c r="J1390" s="2">
        <v>46023</v>
      </c>
      <c r="K1390">
        <v>0</v>
      </c>
      <c r="L1390" s="1">
        <v>46246</v>
      </c>
      <c r="M1390">
        <v>0</v>
      </c>
      <c r="N1390" s="3">
        <v>12484.31</v>
      </c>
      <c r="O1390" t="s">
        <v>23</v>
      </c>
      <c r="P1390" t="s">
        <v>24</v>
      </c>
      <c r="Q1390" t="s">
        <v>2191</v>
      </c>
      <c r="R1390" t="s">
        <v>26</v>
      </c>
      <c r="S1390" s="4" t="str">
        <f>IF(C1390="","",_xlfn.IFNA(_xlfn.XLOOKUP(C1390,'CADASTRO CLIENTE'!$B$2:$B$9815,'CADASTRO CLIENTE'!$C$2:$C$9815),"NÃO ENCONTRADO"))</f>
        <v>SUPERM. BONANZA 6</v>
      </c>
    </row>
    <row r="1391" spans="1:19" hidden="1" x14ac:dyDescent="0.3">
      <c r="A1391" t="s">
        <v>19</v>
      </c>
      <c r="B1391" t="s">
        <v>163</v>
      </c>
      <c r="C1391" t="s">
        <v>164</v>
      </c>
      <c r="D1391" t="s">
        <v>165</v>
      </c>
      <c r="F1391" s="1">
        <v>46269</v>
      </c>
      <c r="G1391" s="1">
        <v>46269</v>
      </c>
      <c r="H1391">
        <v>120</v>
      </c>
      <c r="I1391" s="1">
        <v>46276</v>
      </c>
      <c r="J1391" s="2">
        <v>46023</v>
      </c>
      <c r="K1391">
        <v>0</v>
      </c>
      <c r="L1391" s="1">
        <v>46276</v>
      </c>
      <c r="M1391">
        <v>0</v>
      </c>
      <c r="N1391" s="3">
        <v>5098.13</v>
      </c>
      <c r="O1391" t="s">
        <v>23</v>
      </c>
      <c r="P1391" t="s">
        <v>24</v>
      </c>
      <c r="Q1391" t="s">
        <v>1717</v>
      </c>
      <c r="R1391" t="s">
        <v>26</v>
      </c>
      <c r="S1391" s="4" t="str">
        <f>IF(C1391="","",_xlfn.IFNA(_xlfn.XLOOKUP(C1391,'CADASTRO CLIENTE'!$B$2:$B$9815,'CADASTRO CLIENTE'!$C$2:$C$9815),"NÃO ENCONTRADO"))</f>
        <v>DAEP</v>
      </c>
    </row>
    <row r="1392" spans="1:19" hidden="1" x14ac:dyDescent="0.3">
      <c r="A1392" t="s">
        <v>47</v>
      </c>
      <c r="B1392" t="s">
        <v>20</v>
      </c>
      <c r="C1392" t="s">
        <v>1784</v>
      </c>
      <c r="D1392" t="s">
        <v>1785</v>
      </c>
      <c r="K1392">
        <v>0</v>
      </c>
      <c r="L1392" s="1">
        <v>46234</v>
      </c>
      <c r="M1392">
        <v>0</v>
      </c>
      <c r="N1392">
        <v>827.54</v>
      </c>
      <c r="O1392" t="s">
        <v>23</v>
      </c>
      <c r="P1392" t="s">
        <v>142</v>
      </c>
      <c r="Q1392" t="s">
        <v>1901</v>
      </c>
      <c r="R1392" t="s">
        <v>26</v>
      </c>
      <c r="S1392" s="4" t="str">
        <f>IF(C1392="","",_xlfn.IFNA(_xlfn.XLOOKUP(C1392,'CADASTRO CLIENTE'!$B$2:$B$9815,'CADASTRO CLIENTE'!$C$2:$C$9815),"NÃO ENCONTRADO"))</f>
        <v>SIGVARIS</v>
      </c>
    </row>
    <row r="1393" spans="1:19" hidden="1" x14ac:dyDescent="0.3">
      <c r="A1393" t="s">
        <v>19</v>
      </c>
      <c r="B1393" t="s">
        <v>20</v>
      </c>
      <c r="C1393" t="s">
        <v>1326</v>
      </c>
      <c r="D1393" t="s">
        <v>976</v>
      </c>
      <c r="F1393" s="1">
        <v>46239</v>
      </c>
      <c r="G1393" s="1">
        <v>46239</v>
      </c>
      <c r="H1393">
        <v>49852</v>
      </c>
      <c r="I1393" s="1">
        <v>46249</v>
      </c>
      <c r="J1393" s="2">
        <v>46023</v>
      </c>
      <c r="K1393">
        <v>0</v>
      </c>
      <c r="L1393" s="1">
        <v>46251</v>
      </c>
      <c r="M1393">
        <v>0</v>
      </c>
      <c r="N1393">
        <v>426.19</v>
      </c>
      <c r="O1393" t="s">
        <v>23</v>
      </c>
      <c r="P1393" t="s">
        <v>24</v>
      </c>
      <c r="Q1393" t="s">
        <v>2686</v>
      </c>
      <c r="R1393" t="s">
        <v>26</v>
      </c>
      <c r="S1393" s="4" t="str">
        <f>IF(C1393="","",_xlfn.IFNA(_xlfn.XLOOKUP(C1393,'CADASTRO CLIENTE'!$B$2:$B$9815,'CADASTRO CLIENTE'!$C$2:$C$9815),"NÃO ENCONTRADO"))</f>
        <v>COLEGIO NOVO TEMPO - UNID 13</v>
      </c>
    </row>
    <row r="1394" spans="1:19" hidden="1" x14ac:dyDescent="0.3">
      <c r="A1394" t="s">
        <v>47</v>
      </c>
      <c r="B1394" t="s">
        <v>31</v>
      </c>
      <c r="C1394" t="s">
        <v>1896</v>
      </c>
      <c r="D1394" t="s">
        <v>1897</v>
      </c>
      <c r="K1394">
        <v>0</v>
      </c>
      <c r="L1394" s="1">
        <v>46204</v>
      </c>
      <c r="M1394">
        <v>0</v>
      </c>
      <c r="N1394" s="3">
        <v>2874.23</v>
      </c>
      <c r="O1394" t="s">
        <v>23</v>
      </c>
      <c r="P1394" t="s">
        <v>34</v>
      </c>
      <c r="Q1394" t="s">
        <v>2983</v>
      </c>
      <c r="R1394" t="s">
        <v>26</v>
      </c>
      <c r="S1394" s="4" t="str">
        <f>IF(C1394="","",_xlfn.IFNA(_xlfn.XLOOKUP(C1394,'CADASTRO CLIENTE'!$B$2:$B$9815,'CADASTRO CLIENTE'!$C$2:$C$9815),"NÃO ENCONTRADO"))</f>
        <v>AECISA FPS</v>
      </c>
    </row>
    <row r="1395" spans="1:19" hidden="1" x14ac:dyDescent="0.3">
      <c r="A1395" t="s">
        <v>19</v>
      </c>
      <c r="B1395" t="s">
        <v>60</v>
      </c>
      <c r="C1395" t="s">
        <v>104</v>
      </c>
      <c r="D1395" t="s">
        <v>105</v>
      </c>
      <c r="F1395" s="1">
        <v>46217</v>
      </c>
      <c r="G1395" s="1">
        <v>46217</v>
      </c>
      <c r="H1395">
        <v>1478</v>
      </c>
      <c r="I1395" s="1">
        <v>46217</v>
      </c>
      <c r="J1395" s="2">
        <v>46023</v>
      </c>
      <c r="K1395">
        <v>0</v>
      </c>
      <c r="L1395" s="1">
        <v>46233</v>
      </c>
      <c r="M1395">
        <v>0</v>
      </c>
      <c r="N1395" s="3">
        <v>8081.36</v>
      </c>
      <c r="O1395" t="s">
        <v>23</v>
      </c>
      <c r="P1395" t="s">
        <v>63</v>
      </c>
      <c r="Q1395" t="s">
        <v>653</v>
      </c>
      <c r="R1395" t="s">
        <v>26</v>
      </c>
      <c r="S1395" s="4" t="str">
        <f>IF(C1395="","",_xlfn.IFNA(_xlfn.XLOOKUP(C1395,'CADASTRO CLIENTE'!$B$2:$B$9815,'CADASTRO CLIENTE'!$C$2:$C$9815),"NÃO ENCONTRADO"))</f>
        <v>ENERGISA ACRE</v>
      </c>
    </row>
    <row r="1396" spans="1:19" hidden="1" x14ac:dyDescent="0.3">
      <c r="A1396" t="s">
        <v>19</v>
      </c>
      <c r="B1396" t="s">
        <v>74</v>
      </c>
      <c r="C1396" t="s">
        <v>525</v>
      </c>
      <c r="D1396" t="s">
        <v>76</v>
      </c>
      <c r="F1396" s="1">
        <v>46210</v>
      </c>
      <c r="G1396" s="1">
        <v>46210</v>
      </c>
      <c r="H1396">
        <v>1069</v>
      </c>
      <c r="I1396" s="1">
        <v>46211</v>
      </c>
      <c r="J1396" s="2">
        <v>46023</v>
      </c>
      <c r="K1396">
        <v>0</v>
      </c>
      <c r="L1396" s="1">
        <v>46212</v>
      </c>
      <c r="M1396">
        <v>0</v>
      </c>
      <c r="N1396" s="3">
        <v>15840.55</v>
      </c>
      <c r="O1396" t="s">
        <v>23</v>
      </c>
      <c r="P1396" t="s">
        <v>77</v>
      </c>
      <c r="Q1396" t="s">
        <v>526</v>
      </c>
      <c r="R1396" t="s">
        <v>26</v>
      </c>
      <c r="S1396" s="4" t="str">
        <f>IF(C1396="","",_xlfn.IFNA(_xlfn.XLOOKUP(C1396,'CADASTRO CLIENTE'!$B$2:$B$9815,'CADASTRO CLIENTE'!$C$2:$C$9815),"NÃO ENCONTRADO"))</f>
        <v>COMETA - LJ 24</v>
      </c>
    </row>
    <row r="1397" spans="1:19" hidden="1" x14ac:dyDescent="0.3">
      <c r="A1397" t="s">
        <v>19</v>
      </c>
      <c r="B1397" t="s">
        <v>20</v>
      </c>
      <c r="C1397" t="s">
        <v>859</v>
      </c>
      <c r="D1397" t="s">
        <v>860</v>
      </c>
      <c r="F1397" s="1">
        <v>46267</v>
      </c>
      <c r="G1397" s="1">
        <v>46267</v>
      </c>
      <c r="H1397">
        <v>50383</v>
      </c>
      <c r="I1397" s="1">
        <v>46280</v>
      </c>
      <c r="J1397" s="2">
        <v>46023</v>
      </c>
      <c r="K1397">
        <v>0</v>
      </c>
      <c r="L1397" s="1">
        <v>46280</v>
      </c>
      <c r="M1397">
        <v>0</v>
      </c>
      <c r="N1397" s="3">
        <v>1666.59</v>
      </c>
      <c r="O1397" t="s">
        <v>23</v>
      </c>
      <c r="P1397" t="s">
        <v>24</v>
      </c>
      <c r="Q1397" t="s">
        <v>4988</v>
      </c>
      <c r="R1397" t="s">
        <v>26</v>
      </c>
      <c r="S1397" s="4" t="str">
        <f>IF(C1397="","",_xlfn.IFNA(_xlfn.XLOOKUP(C1397,'CADASTRO CLIENTE'!$B$2:$B$9815,'CADASTRO CLIENTE'!$C$2:$C$9815),"NÃO ENCONTRADO"))</f>
        <v>ARAQUIMICA</v>
      </c>
    </row>
    <row r="1398" spans="1:19" hidden="1" x14ac:dyDescent="0.3">
      <c r="A1398" t="s">
        <v>47</v>
      </c>
      <c r="B1398" t="s">
        <v>31</v>
      </c>
      <c r="C1398" t="s">
        <v>2953</v>
      </c>
      <c r="D1398" t="s">
        <v>2954</v>
      </c>
      <c r="K1398">
        <v>0</v>
      </c>
      <c r="L1398" s="1">
        <v>46204</v>
      </c>
      <c r="M1398">
        <v>0</v>
      </c>
      <c r="N1398" s="3">
        <v>1035.1300000000001</v>
      </c>
      <c r="O1398" t="s">
        <v>23</v>
      </c>
      <c r="P1398" t="s">
        <v>34</v>
      </c>
      <c r="Q1398" t="s">
        <v>2955</v>
      </c>
      <c r="R1398" t="s">
        <v>26</v>
      </c>
      <c r="S1398" s="4" t="str">
        <f>IF(C1398="","",_xlfn.IFNA(_xlfn.XLOOKUP(C1398,'CADASTRO CLIENTE'!$B$2:$B$9815,'CADASTRO CLIENTE'!$C$2:$C$9815),"NÃO ENCONTRADO"))</f>
        <v>SOBASICO</v>
      </c>
    </row>
    <row r="1399" spans="1:19" hidden="1" x14ac:dyDescent="0.3">
      <c r="A1399" t="s">
        <v>19</v>
      </c>
      <c r="B1399" t="s">
        <v>20</v>
      </c>
      <c r="C1399" t="s">
        <v>1445</v>
      </c>
      <c r="D1399" t="s">
        <v>1446</v>
      </c>
      <c r="F1399" s="1">
        <v>46276</v>
      </c>
      <c r="G1399" s="1">
        <v>46276</v>
      </c>
      <c r="H1399">
        <v>51008</v>
      </c>
      <c r="I1399" s="1">
        <v>46280</v>
      </c>
      <c r="J1399" s="2">
        <v>46023</v>
      </c>
      <c r="K1399">
        <v>0</v>
      </c>
      <c r="L1399" s="1">
        <v>46280</v>
      </c>
      <c r="M1399">
        <v>0</v>
      </c>
      <c r="N1399" s="3">
        <v>3693.18</v>
      </c>
      <c r="O1399" t="s">
        <v>23</v>
      </c>
      <c r="P1399" t="s">
        <v>24</v>
      </c>
      <c r="Q1399" t="s">
        <v>5062</v>
      </c>
      <c r="R1399" t="s">
        <v>26</v>
      </c>
      <c r="S1399" s="4" t="str">
        <f>IF(C1399="","",_xlfn.IFNA(_xlfn.XLOOKUP(C1399,'CADASTRO CLIENTE'!$B$2:$B$9815,'CADASTRO CLIENTE'!$C$2:$C$9815),"NÃO ENCONTRADO"))</f>
        <v>RESINORT</v>
      </c>
    </row>
    <row r="1400" spans="1:19" hidden="1" x14ac:dyDescent="0.3">
      <c r="A1400" t="s">
        <v>19</v>
      </c>
      <c r="B1400" t="s">
        <v>20</v>
      </c>
      <c r="C1400" t="s">
        <v>2813</v>
      </c>
      <c r="D1400" t="s">
        <v>147</v>
      </c>
      <c r="F1400" s="1">
        <v>46240</v>
      </c>
      <c r="G1400" s="1">
        <v>46240</v>
      </c>
      <c r="H1400">
        <v>50011</v>
      </c>
      <c r="I1400" s="1">
        <v>46259</v>
      </c>
      <c r="J1400" s="2">
        <v>46023</v>
      </c>
      <c r="K1400">
        <v>0</v>
      </c>
      <c r="L1400" s="1">
        <v>46258</v>
      </c>
      <c r="M1400">
        <v>0</v>
      </c>
      <c r="N1400" s="3">
        <v>10281.66</v>
      </c>
      <c r="O1400" t="s">
        <v>23</v>
      </c>
      <c r="P1400" t="s">
        <v>148</v>
      </c>
      <c r="Q1400" t="s">
        <v>2814</v>
      </c>
      <c r="R1400" t="s">
        <v>26</v>
      </c>
      <c r="S1400" s="4" t="str">
        <f>IF(C1400="","",_xlfn.IFNA(_xlfn.XLOOKUP(C1400,'CADASTRO CLIENTE'!$B$2:$B$9815,'CADASTRO CLIENTE'!$C$2:$C$9815),"NÃO ENCONTRADO"))</f>
        <v>NGB - ARAUCARIA</v>
      </c>
    </row>
    <row r="1401" spans="1:19" hidden="1" x14ac:dyDescent="0.3">
      <c r="A1401" t="s">
        <v>19</v>
      </c>
      <c r="B1401" t="s">
        <v>20</v>
      </c>
      <c r="C1401" t="s">
        <v>598</v>
      </c>
      <c r="D1401" t="s">
        <v>599</v>
      </c>
      <c r="F1401" s="1">
        <v>46238</v>
      </c>
      <c r="G1401" s="1">
        <v>46238</v>
      </c>
      <c r="H1401">
        <v>49534</v>
      </c>
      <c r="I1401" s="1">
        <v>46244</v>
      </c>
      <c r="J1401" s="2">
        <v>46023</v>
      </c>
      <c r="K1401">
        <v>0</v>
      </c>
      <c r="L1401" s="1">
        <v>46244</v>
      </c>
      <c r="M1401">
        <v>0</v>
      </c>
      <c r="N1401" s="3">
        <v>275979.52000000002</v>
      </c>
      <c r="O1401" t="s">
        <v>23</v>
      </c>
      <c r="P1401" t="s">
        <v>24</v>
      </c>
      <c r="Q1401" t="s">
        <v>2395</v>
      </c>
      <c r="R1401" t="s">
        <v>26</v>
      </c>
      <c r="S1401" s="4" t="str">
        <f>IF(C1401="","",_xlfn.IFNA(_xlfn.XLOOKUP(C1401,'CADASTRO CLIENTE'!$B$2:$B$9815,'CADASTRO CLIENTE'!$C$2:$C$9815),"NÃO ENCONTRADO"))</f>
        <v>ARMCO</v>
      </c>
    </row>
    <row r="1402" spans="1:19" hidden="1" x14ac:dyDescent="0.3">
      <c r="A1402" t="s">
        <v>19</v>
      </c>
      <c r="B1402" t="s">
        <v>20</v>
      </c>
      <c r="C1402" t="s">
        <v>361</v>
      </c>
      <c r="D1402" t="s">
        <v>362</v>
      </c>
      <c r="F1402" s="1">
        <v>46206</v>
      </c>
      <c r="G1402" s="1">
        <v>46206</v>
      </c>
      <c r="H1402">
        <v>48433</v>
      </c>
      <c r="I1402" s="1">
        <v>46211</v>
      </c>
      <c r="J1402" s="2">
        <v>46023</v>
      </c>
      <c r="K1402">
        <v>0</v>
      </c>
      <c r="L1402" s="1">
        <v>46210</v>
      </c>
      <c r="M1402">
        <v>0</v>
      </c>
      <c r="N1402" s="3">
        <v>25916.31</v>
      </c>
      <c r="O1402" t="s">
        <v>23</v>
      </c>
      <c r="P1402" t="s">
        <v>24</v>
      </c>
      <c r="Q1402" t="s">
        <v>2170</v>
      </c>
      <c r="R1402" t="s">
        <v>26</v>
      </c>
      <c r="S1402" s="4" t="str">
        <f>IF(C1402="","",_xlfn.IFNA(_xlfn.XLOOKUP(C1402,'CADASTRO CLIENTE'!$B$2:$B$9815,'CADASTRO CLIENTE'!$C$2:$C$9815),"NÃO ENCONTRADO"))</f>
        <v>MEDEIROS - PACATUBA</v>
      </c>
    </row>
    <row r="1403" spans="1:19" hidden="1" x14ac:dyDescent="0.3">
      <c r="A1403" t="s">
        <v>19</v>
      </c>
      <c r="B1403" t="s">
        <v>38</v>
      </c>
      <c r="C1403" t="s">
        <v>39</v>
      </c>
      <c r="D1403" t="s">
        <v>40</v>
      </c>
      <c r="F1403" s="1">
        <v>46269</v>
      </c>
      <c r="G1403" s="1">
        <v>46269</v>
      </c>
      <c r="H1403">
        <v>475</v>
      </c>
      <c r="I1403" s="1">
        <v>46285</v>
      </c>
      <c r="J1403" s="2">
        <v>46023</v>
      </c>
      <c r="K1403">
        <v>0</v>
      </c>
      <c r="L1403" s="1">
        <v>46283</v>
      </c>
      <c r="M1403">
        <v>0</v>
      </c>
      <c r="N1403" s="3">
        <v>12918.63</v>
      </c>
      <c r="O1403" t="s">
        <v>23</v>
      </c>
      <c r="P1403" t="s">
        <v>24</v>
      </c>
      <c r="Q1403" t="s">
        <v>5023</v>
      </c>
      <c r="R1403" t="s">
        <v>26</v>
      </c>
      <c r="S1403" s="4" t="str">
        <f>IF(C1403="","",_xlfn.IFNA(_xlfn.XLOOKUP(C1403,'CADASTRO CLIENTE'!$B$2:$B$9815,'CADASTRO CLIENTE'!$C$2:$C$9815),"NÃO ENCONTRADO"))</f>
        <v>CAGEPA</v>
      </c>
    </row>
    <row r="1404" spans="1:19" hidden="1" x14ac:dyDescent="0.3">
      <c r="A1404" t="s">
        <v>47</v>
      </c>
      <c r="B1404" t="s">
        <v>31</v>
      </c>
      <c r="C1404" t="s">
        <v>1361</v>
      </c>
      <c r="D1404" t="s">
        <v>1362</v>
      </c>
      <c r="K1404">
        <v>0</v>
      </c>
      <c r="L1404" s="1">
        <v>46204</v>
      </c>
      <c r="M1404">
        <v>0</v>
      </c>
      <c r="N1404">
        <v>645.47</v>
      </c>
      <c r="O1404" t="s">
        <v>23</v>
      </c>
      <c r="P1404" t="s">
        <v>34</v>
      </c>
      <c r="Q1404" t="s">
        <v>1363</v>
      </c>
      <c r="R1404" t="s">
        <v>26</v>
      </c>
      <c r="S1404" s="4" t="str">
        <f>IF(C1404="","",_xlfn.IFNA(_xlfn.XLOOKUP(C1404,'CADASTRO CLIENTE'!$B$2:$B$9815,'CADASTRO CLIENTE'!$C$2:$C$9815),"NÃO ENCONTRADO"))</f>
        <v>EMPRESARIAL THOMAS EDISON</v>
      </c>
    </row>
    <row r="1405" spans="1:19" hidden="1" x14ac:dyDescent="0.3">
      <c r="A1405" t="s">
        <v>19</v>
      </c>
      <c r="B1405" t="s">
        <v>20</v>
      </c>
      <c r="C1405" t="s">
        <v>2064</v>
      </c>
      <c r="D1405" t="s">
        <v>2065</v>
      </c>
      <c r="F1405" s="1">
        <v>46244</v>
      </c>
      <c r="G1405" s="1">
        <v>46244</v>
      </c>
      <c r="H1405">
        <v>50116</v>
      </c>
      <c r="I1405" s="1">
        <v>46252</v>
      </c>
      <c r="J1405" s="2">
        <v>46023</v>
      </c>
      <c r="K1405">
        <v>0</v>
      </c>
      <c r="L1405" s="1">
        <v>46259</v>
      </c>
      <c r="M1405">
        <v>0</v>
      </c>
      <c r="N1405" s="3">
        <v>20637.46</v>
      </c>
      <c r="O1405" t="s">
        <v>23</v>
      </c>
      <c r="P1405" t="s">
        <v>24</v>
      </c>
      <c r="Q1405" t="s">
        <v>2618</v>
      </c>
      <c r="R1405" t="s">
        <v>26</v>
      </c>
      <c r="S1405" s="4" t="str">
        <f>IF(C1405="","",_xlfn.IFNA(_xlfn.XLOOKUP(C1405,'CADASTRO CLIENTE'!$B$2:$B$9815,'CADASTRO CLIENTE'!$C$2:$C$9815),"NÃO ENCONTRADO"))</f>
        <v>SER EDUC SETE DE SETEMBRO</v>
      </c>
    </row>
    <row r="1406" spans="1:19" hidden="1" x14ac:dyDescent="0.3">
      <c r="A1406" t="s">
        <v>19</v>
      </c>
      <c r="B1406" t="s">
        <v>60</v>
      </c>
      <c r="C1406" t="s">
        <v>390</v>
      </c>
      <c r="D1406" t="s">
        <v>391</v>
      </c>
      <c r="F1406" s="1">
        <v>46217</v>
      </c>
      <c r="G1406" s="1">
        <v>46217</v>
      </c>
      <c r="H1406">
        <v>1464</v>
      </c>
      <c r="I1406" s="1">
        <v>46217</v>
      </c>
      <c r="J1406" s="2">
        <v>46023</v>
      </c>
      <c r="K1406">
        <v>0</v>
      </c>
      <c r="L1406" s="1">
        <v>46223</v>
      </c>
      <c r="M1406">
        <v>0</v>
      </c>
      <c r="N1406" s="3">
        <v>11919.94</v>
      </c>
      <c r="O1406" t="s">
        <v>23</v>
      </c>
      <c r="P1406" t="s">
        <v>63</v>
      </c>
      <c r="Q1406" t="s">
        <v>1805</v>
      </c>
      <c r="R1406" t="s">
        <v>26</v>
      </c>
      <c r="S1406" s="4" t="str">
        <f>IF(C1406="","",_xlfn.IFNA(_xlfn.XLOOKUP(C1406,'CADASTRO CLIENTE'!$B$2:$B$9815,'CADASTRO CLIENTE'!$C$2:$C$9815),"NÃO ENCONTRADO"))</f>
        <v>ENERGISA MS</v>
      </c>
    </row>
    <row r="1407" spans="1:19" hidden="1" x14ac:dyDescent="0.3">
      <c r="A1407" t="s">
        <v>19</v>
      </c>
      <c r="B1407" t="s">
        <v>60</v>
      </c>
      <c r="C1407" t="s">
        <v>315</v>
      </c>
      <c r="D1407" t="s">
        <v>316</v>
      </c>
      <c r="F1407" s="1">
        <v>46209</v>
      </c>
      <c r="G1407" s="1">
        <v>46209</v>
      </c>
      <c r="H1407">
        <v>1435</v>
      </c>
      <c r="I1407" s="1">
        <v>46218</v>
      </c>
      <c r="J1407" s="2">
        <v>46023</v>
      </c>
      <c r="K1407">
        <v>0</v>
      </c>
      <c r="L1407" s="1">
        <v>46218</v>
      </c>
      <c r="M1407">
        <v>0</v>
      </c>
      <c r="N1407" s="3">
        <v>10918.48</v>
      </c>
      <c r="O1407" t="s">
        <v>23</v>
      </c>
      <c r="P1407" t="s">
        <v>63</v>
      </c>
      <c r="Q1407" t="s">
        <v>591</v>
      </c>
      <c r="R1407" t="s">
        <v>26</v>
      </c>
      <c r="S1407" s="4" t="str">
        <f>IF(C1407="","",_xlfn.IFNA(_xlfn.XLOOKUP(C1407,'CADASTRO CLIENTE'!$B$2:$B$9815,'CADASTRO CLIENTE'!$C$2:$C$9815),"NÃO ENCONTRADO"))</f>
        <v>CELESC DISTRIBUICAO</v>
      </c>
    </row>
    <row r="1408" spans="1:19" hidden="1" x14ac:dyDescent="0.3">
      <c r="A1408" t="s">
        <v>19</v>
      </c>
      <c r="B1408" t="s">
        <v>20</v>
      </c>
      <c r="C1408" t="s">
        <v>279</v>
      </c>
      <c r="D1408" t="s">
        <v>280</v>
      </c>
      <c r="F1408" s="1">
        <v>46205</v>
      </c>
      <c r="G1408" s="1">
        <v>46205</v>
      </c>
      <c r="H1408">
        <v>48301</v>
      </c>
      <c r="I1408" s="1">
        <v>46211</v>
      </c>
      <c r="J1408" s="2">
        <v>46023</v>
      </c>
      <c r="K1408">
        <v>0</v>
      </c>
      <c r="L1408" s="1">
        <v>46234</v>
      </c>
      <c r="M1408">
        <v>0</v>
      </c>
      <c r="N1408" s="3">
        <v>701280.12</v>
      </c>
      <c r="O1408" t="s">
        <v>23</v>
      </c>
      <c r="P1408" t="s">
        <v>142</v>
      </c>
      <c r="Q1408" t="s">
        <v>456</v>
      </c>
      <c r="R1408" t="s">
        <v>26</v>
      </c>
      <c r="S1408" s="4" t="str">
        <f>IF(C1408="","",_xlfn.IFNA(_xlfn.XLOOKUP(C1408,'CADASTRO CLIENTE'!$B$2:$B$9815,'CADASTRO CLIENTE'!$C$2:$C$9815),"NÃO ENCONTRADO"))</f>
        <v>ABC BRASIL</v>
      </c>
    </row>
    <row r="1409" spans="1:19" hidden="1" x14ac:dyDescent="0.3">
      <c r="A1409" t="s">
        <v>47</v>
      </c>
      <c r="B1409" t="s">
        <v>20</v>
      </c>
      <c r="C1409" t="s">
        <v>347</v>
      </c>
      <c r="D1409" t="s">
        <v>348</v>
      </c>
      <c r="K1409">
        <v>0</v>
      </c>
      <c r="L1409" s="1">
        <v>46234</v>
      </c>
      <c r="M1409">
        <v>0</v>
      </c>
      <c r="N1409" s="3">
        <v>16850</v>
      </c>
      <c r="O1409" t="s">
        <v>23</v>
      </c>
      <c r="P1409" t="s">
        <v>142</v>
      </c>
      <c r="Q1409" t="s">
        <v>2226</v>
      </c>
      <c r="R1409" t="s">
        <v>26</v>
      </c>
      <c r="S1409" s="4" t="str">
        <f>IF(C1409="","",_xlfn.IFNA(_xlfn.XLOOKUP(C1409,'CADASTRO CLIENTE'!$B$2:$B$9815,'CADASTRO CLIENTE'!$C$2:$C$9815),"NÃO ENCONTRADO"))</f>
        <v>MINERAÇÃO PAULISTA</v>
      </c>
    </row>
    <row r="1410" spans="1:19" hidden="1" x14ac:dyDescent="0.3">
      <c r="A1410" t="s">
        <v>19</v>
      </c>
      <c r="B1410" t="s">
        <v>20</v>
      </c>
      <c r="C1410" t="s">
        <v>1283</v>
      </c>
      <c r="D1410" t="s">
        <v>1284</v>
      </c>
      <c r="F1410" s="1">
        <v>46213</v>
      </c>
      <c r="G1410" s="1">
        <v>46213</v>
      </c>
      <c r="H1410">
        <v>49244</v>
      </c>
      <c r="I1410" s="1">
        <v>46213</v>
      </c>
      <c r="J1410" s="2">
        <v>46023</v>
      </c>
      <c r="K1410">
        <v>0</v>
      </c>
      <c r="L1410" s="1">
        <v>46213</v>
      </c>
      <c r="M1410">
        <v>0</v>
      </c>
      <c r="N1410" s="3">
        <v>176226.29</v>
      </c>
      <c r="O1410" t="s">
        <v>23</v>
      </c>
      <c r="P1410" t="s">
        <v>24</v>
      </c>
      <c r="Q1410" t="s">
        <v>1285</v>
      </c>
      <c r="R1410" t="s">
        <v>26</v>
      </c>
      <c r="S1410" s="4" t="str">
        <f>IF(C1410="","",_xlfn.IFNA(_xlfn.XLOOKUP(C1410,'CADASTRO CLIENTE'!$B$2:$B$9815,'CADASTRO CLIENTE'!$C$2:$C$9815),"NÃO ENCONTRADO"))</f>
        <v>CONDOMÍNIO JMF E JQM</v>
      </c>
    </row>
    <row r="1411" spans="1:19" hidden="1" x14ac:dyDescent="0.3">
      <c r="A1411" t="s">
        <v>47</v>
      </c>
      <c r="B1411" t="s">
        <v>31</v>
      </c>
      <c r="C1411" t="s">
        <v>2646</v>
      </c>
      <c r="D1411" t="s">
        <v>1067</v>
      </c>
      <c r="K1411">
        <v>0</v>
      </c>
      <c r="L1411" s="1">
        <v>46204</v>
      </c>
      <c r="M1411">
        <v>0</v>
      </c>
      <c r="N1411" s="3">
        <v>2142.77</v>
      </c>
      <c r="O1411" t="s">
        <v>23</v>
      </c>
      <c r="P1411" t="s">
        <v>34</v>
      </c>
      <c r="Q1411" t="s">
        <v>2647</v>
      </c>
      <c r="R1411" t="s">
        <v>26</v>
      </c>
      <c r="S1411" s="4" t="str">
        <f>IF(C1411="","",_xlfn.IFNA(_xlfn.XLOOKUP(C1411,'CADASTRO CLIENTE'!$B$2:$B$9815,'CADASTRO CLIENTE'!$C$2:$C$9815),"NÃO ENCONTRADO"))</f>
        <v>NATIVAS GRILL</v>
      </c>
    </row>
    <row r="1412" spans="1:19" hidden="1" x14ac:dyDescent="0.3">
      <c r="A1412" t="s">
        <v>47</v>
      </c>
      <c r="B1412" t="s">
        <v>31</v>
      </c>
      <c r="C1412" t="s">
        <v>1653</v>
      </c>
      <c r="D1412" t="s">
        <v>1654</v>
      </c>
      <c r="K1412">
        <v>0</v>
      </c>
      <c r="L1412" s="1">
        <v>46204</v>
      </c>
      <c r="M1412">
        <v>0</v>
      </c>
      <c r="N1412">
        <v>626.75</v>
      </c>
      <c r="O1412" t="s">
        <v>23</v>
      </c>
      <c r="P1412" t="s">
        <v>34</v>
      </c>
      <c r="Q1412" t="s">
        <v>1655</v>
      </c>
      <c r="R1412" t="s">
        <v>26</v>
      </c>
      <c r="S1412" s="4" t="str">
        <f>IF(C1412="","",_xlfn.IFNA(_xlfn.XLOOKUP(C1412,'CADASTRO CLIENTE'!$B$2:$B$9815,'CADASTRO CLIENTE'!$C$2:$C$9815),"NÃO ENCONTRADO"))</f>
        <v>JACUIPE VEICULOS</v>
      </c>
    </row>
    <row r="1413" spans="1:19" hidden="1" x14ac:dyDescent="0.3">
      <c r="A1413" t="s">
        <v>19</v>
      </c>
      <c r="B1413" t="s">
        <v>20</v>
      </c>
      <c r="C1413" t="s">
        <v>119</v>
      </c>
      <c r="D1413" t="s">
        <v>120</v>
      </c>
      <c r="F1413" s="1">
        <v>46209</v>
      </c>
      <c r="G1413" s="1">
        <v>46209</v>
      </c>
      <c r="H1413">
        <v>48925</v>
      </c>
      <c r="I1413" s="1">
        <v>46211</v>
      </c>
      <c r="J1413" s="2">
        <v>46023</v>
      </c>
      <c r="K1413">
        <v>0</v>
      </c>
      <c r="L1413" s="1">
        <v>46211</v>
      </c>
      <c r="M1413">
        <v>0</v>
      </c>
      <c r="N1413" s="3">
        <v>25135.11</v>
      </c>
      <c r="O1413" t="s">
        <v>23</v>
      </c>
      <c r="P1413" t="s">
        <v>24</v>
      </c>
      <c r="Q1413" t="s">
        <v>952</v>
      </c>
      <c r="R1413" t="s">
        <v>26</v>
      </c>
      <c r="S1413" s="4" t="str">
        <f>IF(C1413="","",_xlfn.IFNA(_xlfn.XLOOKUP(C1413,'CADASTRO CLIENTE'!$B$2:$B$9815,'CADASTRO CLIENTE'!$C$2:$C$9815),"NÃO ENCONTRADO"))</f>
        <v>GENIAL ENERGY</v>
      </c>
    </row>
    <row r="1414" spans="1:19" hidden="1" x14ac:dyDescent="0.3">
      <c r="A1414" t="s">
        <v>19</v>
      </c>
      <c r="B1414" t="s">
        <v>20</v>
      </c>
      <c r="C1414" t="s">
        <v>4918</v>
      </c>
      <c r="D1414" t="s">
        <v>4919</v>
      </c>
      <c r="F1414" s="1">
        <v>46269</v>
      </c>
      <c r="G1414" s="1">
        <v>46269</v>
      </c>
      <c r="H1414">
        <v>50786</v>
      </c>
      <c r="I1414" s="1">
        <v>46280</v>
      </c>
      <c r="J1414" s="2">
        <v>46023</v>
      </c>
      <c r="K1414">
        <v>0</v>
      </c>
      <c r="L1414" s="1">
        <v>46287</v>
      </c>
      <c r="M1414">
        <v>0</v>
      </c>
      <c r="N1414" s="3">
        <v>7116.26</v>
      </c>
      <c r="O1414" t="s">
        <v>23</v>
      </c>
      <c r="P1414" t="s">
        <v>24</v>
      </c>
      <c r="Q1414" t="s">
        <v>26627</v>
      </c>
      <c r="R1414" t="s">
        <v>26</v>
      </c>
      <c r="S1414" s="4" t="str">
        <f>IF(C1414="","",_xlfn.IFNA(_xlfn.XLOOKUP(C1414,'CADASTRO CLIENTE'!$B$2:$B$9815,'CADASTRO CLIENTE'!$C$2:$C$9815),"NÃO ENCONTRADO"))</f>
        <v>MULTIMAGEM</v>
      </c>
    </row>
    <row r="1415" spans="1:19" hidden="1" x14ac:dyDescent="0.3">
      <c r="A1415" t="s">
        <v>19</v>
      </c>
      <c r="B1415" t="s">
        <v>20</v>
      </c>
      <c r="C1415" t="s">
        <v>560</v>
      </c>
      <c r="D1415" t="s">
        <v>111</v>
      </c>
      <c r="F1415" s="1">
        <v>46268</v>
      </c>
      <c r="G1415" s="1">
        <v>46268</v>
      </c>
      <c r="H1415">
        <v>50511</v>
      </c>
      <c r="I1415" s="1">
        <v>46280</v>
      </c>
      <c r="J1415" s="2">
        <v>46023</v>
      </c>
      <c r="K1415">
        <v>0</v>
      </c>
      <c r="L1415" s="1">
        <v>46275</v>
      </c>
      <c r="M1415">
        <v>0</v>
      </c>
      <c r="N1415" s="3">
        <v>7081.63</v>
      </c>
      <c r="O1415" t="s">
        <v>23</v>
      </c>
      <c r="P1415" t="s">
        <v>24</v>
      </c>
      <c r="Q1415" t="s">
        <v>561</v>
      </c>
      <c r="R1415" t="s">
        <v>26</v>
      </c>
      <c r="S1415" s="4" t="str">
        <f>IF(C1415="","",_xlfn.IFNA(_xlfn.XLOOKUP(C1415,'CADASTRO CLIENTE'!$B$2:$B$9815,'CADASTRO CLIENTE'!$C$2:$C$9815),"NÃO ENCONTRADO"))</f>
        <v>SELFIT DIRCEU (PI)</v>
      </c>
    </row>
    <row r="1416" spans="1:19" hidden="1" x14ac:dyDescent="0.3">
      <c r="A1416" t="s">
        <v>19</v>
      </c>
      <c r="B1416" t="s">
        <v>60</v>
      </c>
      <c r="C1416" t="s">
        <v>398</v>
      </c>
      <c r="D1416" t="s">
        <v>399</v>
      </c>
      <c r="F1416" s="1">
        <v>46251</v>
      </c>
      <c r="G1416" s="1">
        <v>46251</v>
      </c>
      <c r="H1416">
        <v>1526</v>
      </c>
      <c r="I1416" s="1">
        <v>46264</v>
      </c>
      <c r="J1416" s="2">
        <v>46023</v>
      </c>
      <c r="K1416">
        <v>0</v>
      </c>
      <c r="L1416" s="1">
        <v>46265</v>
      </c>
      <c r="M1416">
        <v>0</v>
      </c>
      <c r="N1416" s="3">
        <v>47703.44</v>
      </c>
      <c r="O1416" t="s">
        <v>23</v>
      </c>
      <c r="P1416" t="s">
        <v>63</v>
      </c>
      <c r="Q1416" t="s">
        <v>1354</v>
      </c>
      <c r="R1416" t="s">
        <v>26</v>
      </c>
      <c r="S1416" s="4" t="str">
        <f>IF(C1416="","",_xlfn.IFNA(_xlfn.XLOOKUP(C1416,'CADASTRO CLIENTE'!$B$2:$B$9815,'CADASTRO CLIENTE'!$C$2:$C$9815),"NÃO ENCONTRADO"))</f>
        <v>COELBA</v>
      </c>
    </row>
    <row r="1417" spans="1:19" hidden="1" x14ac:dyDescent="0.3">
      <c r="A1417" t="s">
        <v>19</v>
      </c>
      <c r="B1417" t="s">
        <v>20</v>
      </c>
      <c r="C1417" t="s">
        <v>21</v>
      </c>
      <c r="D1417" t="s">
        <v>22</v>
      </c>
      <c r="F1417" s="1">
        <v>46206</v>
      </c>
      <c r="G1417" s="1">
        <v>46206</v>
      </c>
      <c r="H1417">
        <v>48594</v>
      </c>
      <c r="I1417" s="1">
        <v>46212</v>
      </c>
      <c r="J1417" s="2">
        <v>46023</v>
      </c>
      <c r="K1417">
        <v>0</v>
      </c>
      <c r="L1417" s="1">
        <v>46213</v>
      </c>
      <c r="M1417">
        <v>-0.6</v>
      </c>
      <c r="N1417" s="3">
        <v>80689.66</v>
      </c>
      <c r="O1417" t="s">
        <v>23</v>
      </c>
      <c r="P1417" t="s">
        <v>24</v>
      </c>
      <c r="Q1417" t="s">
        <v>1197</v>
      </c>
      <c r="R1417" t="s">
        <v>26</v>
      </c>
      <c r="S1417" s="4" t="str">
        <f>IF(C1417="","",_xlfn.IFNA(_xlfn.XLOOKUP(C1417,'CADASTRO CLIENTE'!$B$2:$B$9815,'CADASTRO CLIENTE'!$C$2:$C$9815),"NÃO ENCONTRADO"))</f>
        <v>LAFEPE</v>
      </c>
    </row>
    <row r="1418" spans="1:19" hidden="1" x14ac:dyDescent="0.3">
      <c r="A1418" t="s">
        <v>19</v>
      </c>
      <c r="B1418" t="s">
        <v>20</v>
      </c>
      <c r="C1418" t="s">
        <v>71</v>
      </c>
      <c r="D1418" t="s">
        <v>72</v>
      </c>
      <c r="F1418" s="1">
        <v>46206</v>
      </c>
      <c r="G1418" s="1">
        <v>46206</v>
      </c>
      <c r="H1418">
        <v>48505</v>
      </c>
      <c r="I1418" s="1">
        <v>46218</v>
      </c>
      <c r="J1418" s="2">
        <v>46023</v>
      </c>
      <c r="K1418">
        <v>0</v>
      </c>
      <c r="L1418" s="1">
        <v>46254</v>
      </c>
      <c r="M1418">
        <v>0</v>
      </c>
      <c r="N1418" s="3">
        <v>18068.97</v>
      </c>
      <c r="O1418" t="s">
        <v>23</v>
      </c>
      <c r="P1418" t="s">
        <v>24</v>
      </c>
      <c r="Q1418" t="s">
        <v>2592</v>
      </c>
      <c r="R1418" t="s">
        <v>26</v>
      </c>
      <c r="S1418" s="4" t="str">
        <f>IF(C1418="","",_xlfn.IFNA(_xlfn.XLOOKUP(C1418,'CADASTRO CLIENTE'!$B$2:$B$9815,'CADASTRO CLIENTE'!$C$2:$C$9815),"NÃO ENCONTRADO"))</f>
        <v>HOSPITAL MARIA LUCINDA</v>
      </c>
    </row>
    <row r="1419" spans="1:19" hidden="1" x14ac:dyDescent="0.3">
      <c r="A1419" t="s">
        <v>47</v>
      </c>
      <c r="B1419" t="s">
        <v>31</v>
      </c>
      <c r="C1419" t="s">
        <v>778</v>
      </c>
      <c r="D1419" t="s">
        <v>779</v>
      </c>
      <c r="K1419">
        <v>0</v>
      </c>
      <c r="L1419" s="1">
        <v>46204</v>
      </c>
      <c r="M1419">
        <v>0</v>
      </c>
      <c r="N1419">
        <v>501.67</v>
      </c>
      <c r="O1419" t="s">
        <v>23</v>
      </c>
      <c r="P1419" t="s">
        <v>34</v>
      </c>
      <c r="Q1419" t="s">
        <v>2578</v>
      </c>
      <c r="R1419" t="s">
        <v>26</v>
      </c>
      <c r="S1419" s="4" t="str">
        <f>IF(C1419="","",_xlfn.IFNA(_xlfn.XLOOKUP(C1419,'CADASTRO CLIENTE'!$B$2:$B$9815,'CADASTRO CLIENTE'!$C$2:$C$9815),"NÃO ENCONTRADO"))</f>
        <v>POSTO CAJUEIRO</v>
      </c>
    </row>
    <row r="1420" spans="1:19" hidden="1" x14ac:dyDescent="0.3">
      <c r="A1420" t="s">
        <v>19</v>
      </c>
      <c r="B1420" t="s">
        <v>74</v>
      </c>
      <c r="C1420" t="s">
        <v>254</v>
      </c>
      <c r="D1420" t="s">
        <v>76</v>
      </c>
      <c r="F1420" s="1">
        <v>46239</v>
      </c>
      <c r="G1420" s="1">
        <v>46239</v>
      </c>
      <c r="H1420">
        <v>1111</v>
      </c>
      <c r="I1420" s="1">
        <v>46244</v>
      </c>
      <c r="J1420" s="2">
        <v>46023</v>
      </c>
      <c r="K1420">
        <v>0</v>
      </c>
      <c r="L1420" s="1">
        <v>46244</v>
      </c>
      <c r="M1420">
        <v>0</v>
      </c>
      <c r="N1420" s="3">
        <v>33368.660000000003</v>
      </c>
      <c r="O1420" t="s">
        <v>23</v>
      </c>
      <c r="P1420" t="s">
        <v>77</v>
      </c>
      <c r="Q1420" t="s">
        <v>255</v>
      </c>
      <c r="R1420" t="s">
        <v>26</v>
      </c>
      <c r="S1420" s="4" t="str">
        <f>IF(C1420="","",_xlfn.IFNA(_xlfn.XLOOKUP(C1420,'CADASTRO CLIENTE'!$B$2:$B$9815,'CADASTRO CLIENTE'!$C$2:$C$9815),"NÃO ENCONTRADO"))</f>
        <v>COMETA - MARAPONGA (LOJA 32)</v>
      </c>
    </row>
    <row r="1421" spans="1:19" hidden="1" x14ac:dyDescent="0.3">
      <c r="A1421" t="s">
        <v>47</v>
      </c>
      <c r="B1421" t="s">
        <v>20</v>
      </c>
      <c r="C1421" t="s">
        <v>1561</v>
      </c>
      <c r="D1421" t="s">
        <v>287</v>
      </c>
      <c r="K1421">
        <v>0</v>
      </c>
      <c r="L1421" s="1">
        <v>46234</v>
      </c>
      <c r="M1421">
        <v>0</v>
      </c>
      <c r="N1421" s="3">
        <v>7000</v>
      </c>
      <c r="O1421" t="s">
        <v>23</v>
      </c>
      <c r="P1421" t="s">
        <v>142</v>
      </c>
      <c r="Q1421" t="s">
        <v>1562</v>
      </c>
      <c r="R1421" t="s">
        <v>26</v>
      </c>
      <c r="S1421" s="4" t="str">
        <f>IF(C1421="","",_xlfn.IFNA(_xlfn.XLOOKUP(C1421,'CADASTRO CLIENTE'!$B$2:$B$9815,'CADASTRO CLIENTE'!$C$2:$C$9815),"NÃO ENCONTRADO"))</f>
        <v>SIMOES e DUARTE UC1</v>
      </c>
    </row>
    <row r="1422" spans="1:19" hidden="1" x14ac:dyDescent="0.3">
      <c r="A1422" t="s">
        <v>19</v>
      </c>
      <c r="B1422" t="s">
        <v>573</v>
      </c>
      <c r="C1422" t="s">
        <v>2719</v>
      </c>
      <c r="D1422" t="s">
        <v>2720</v>
      </c>
      <c r="F1422" s="1">
        <v>46217</v>
      </c>
      <c r="G1422" s="1">
        <v>46217</v>
      </c>
      <c r="H1422">
        <v>38</v>
      </c>
      <c r="I1422" s="1">
        <v>46233</v>
      </c>
      <c r="J1422" s="2">
        <v>46023</v>
      </c>
      <c r="K1422">
        <v>0</v>
      </c>
      <c r="L1422" s="1">
        <v>46246</v>
      </c>
      <c r="M1422">
        <v>0</v>
      </c>
      <c r="N1422" s="3">
        <v>22016.39</v>
      </c>
      <c r="O1422" t="s">
        <v>23</v>
      </c>
      <c r="P1422" t="s">
        <v>576</v>
      </c>
      <c r="Q1422" t="s">
        <v>2721</v>
      </c>
      <c r="R1422" t="s">
        <v>26</v>
      </c>
      <c r="S1422" s="4" t="str">
        <f>IF(C1422="","",_xlfn.IFNA(_xlfn.XLOOKUP(C1422,'CADASTRO CLIENTE'!$B$2:$B$9815,'CADASTRO CLIENTE'!$C$2:$C$9815),"NÃO ENCONTRADO"))</f>
        <v>GVL ALIMENTOS</v>
      </c>
    </row>
    <row r="1423" spans="1:19" hidden="1" x14ac:dyDescent="0.3">
      <c r="A1423" t="s">
        <v>47</v>
      </c>
      <c r="B1423" t="s">
        <v>31</v>
      </c>
      <c r="C1423" t="s">
        <v>522</v>
      </c>
      <c r="D1423" t="s">
        <v>523</v>
      </c>
      <c r="K1423">
        <v>0</v>
      </c>
      <c r="L1423" s="1">
        <v>46218</v>
      </c>
      <c r="M1423">
        <v>-0.01</v>
      </c>
      <c r="N1423">
        <v>757.6</v>
      </c>
      <c r="O1423" t="s">
        <v>23</v>
      </c>
      <c r="P1423" t="s">
        <v>34</v>
      </c>
      <c r="Q1423" t="s">
        <v>26776</v>
      </c>
      <c r="R1423" t="s">
        <v>26</v>
      </c>
      <c r="S1423" s="4" t="str">
        <f>IF(C1423="","",_xlfn.IFNA(_xlfn.XLOOKUP(C1423,'CADASTRO CLIENTE'!$B$2:$B$9815,'CADASTRO CLIENTE'!$C$2:$C$9815),"NÃO ENCONTRADO"))</f>
        <v>UNIMED RECIFE - HUR I</v>
      </c>
    </row>
    <row r="1424" spans="1:19" hidden="1" x14ac:dyDescent="0.3">
      <c r="A1424" t="s">
        <v>19</v>
      </c>
      <c r="B1424" t="s">
        <v>163</v>
      </c>
      <c r="C1424" t="s">
        <v>164</v>
      </c>
      <c r="D1424" t="s">
        <v>165</v>
      </c>
      <c r="F1424" s="1">
        <v>46269</v>
      </c>
      <c r="G1424" s="1">
        <v>46269</v>
      </c>
      <c r="H1424">
        <v>114</v>
      </c>
      <c r="I1424" s="1">
        <v>46276</v>
      </c>
      <c r="J1424" s="2">
        <v>46023</v>
      </c>
      <c r="K1424">
        <v>0</v>
      </c>
      <c r="L1424" s="1">
        <v>46276</v>
      </c>
      <c r="M1424">
        <v>0</v>
      </c>
      <c r="N1424" s="3">
        <v>73247.429999999993</v>
      </c>
      <c r="O1424" t="s">
        <v>23</v>
      </c>
      <c r="P1424" t="s">
        <v>24</v>
      </c>
      <c r="Q1424" t="s">
        <v>2342</v>
      </c>
      <c r="R1424" t="s">
        <v>26</v>
      </c>
      <c r="S1424" s="4" t="str">
        <f>IF(C1424="","",_xlfn.IFNA(_xlfn.XLOOKUP(C1424,'CADASTRO CLIENTE'!$B$2:$B$9815,'CADASTRO CLIENTE'!$C$2:$C$9815),"NÃO ENCONTRADO"))</f>
        <v>DAEP</v>
      </c>
    </row>
    <row r="1425" spans="1:19" hidden="1" x14ac:dyDescent="0.3">
      <c r="A1425" t="s">
        <v>19</v>
      </c>
      <c r="B1425" t="s">
        <v>20</v>
      </c>
      <c r="C1425" t="s">
        <v>199</v>
      </c>
      <c r="D1425" t="s">
        <v>200</v>
      </c>
      <c r="F1425" s="1">
        <v>46209</v>
      </c>
      <c r="G1425" s="1">
        <v>46209</v>
      </c>
      <c r="H1425">
        <v>48979</v>
      </c>
      <c r="I1425" s="1">
        <v>46218</v>
      </c>
      <c r="J1425" s="2">
        <v>46023</v>
      </c>
      <c r="K1425">
        <v>0</v>
      </c>
      <c r="L1425" s="1">
        <v>46218</v>
      </c>
      <c r="M1425">
        <v>0</v>
      </c>
      <c r="N1425" s="3">
        <v>13922.55</v>
      </c>
      <c r="O1425" t="s">
        <v>23</v>
      </c>
      <c r="P1425" t="s">
        <v>24</v>
      </c>
      <c r="Q1425" t="s">
        <v>1619</v>
      </c>
      <c r="R1425" t="s">
        <v>26</v>
      </c>
      <c r="S1425" s="4" t="str">
        <f>IF(C1425="","",_xlfn.IFNA(_xlfn.XLOOKUP(C1425,'CADASTRO CLIENTE'!$B$2:$B$9815,'CADASTRO CLIENTE'!$C$2:$C$9815),"NÃO ENCONTRADO"))</f>
        <v>INSPIRA MUDANÇA - UNID 17</v>
      </c>
    </row>
    <row r="1426" spans="1:19" hidden="1" x14ac:dyDescent="0.3">
      <c r="A1426" t="s">
        <v>19</v>
      </c>
      <c r="B1426" t="s">
        <v>31</v>
      </c>
      <c r="C1426" t="s">
        <v>715</v>
      </c>
      <c r="D1426" t="s">
        <v>716</v>
      </c>
      <c r="F1426" s="1">
        <v>46225</v>
      </c>
      <c r="G1426" s="1">
        <v>46225</v>
      </c>
      <c r="H1426">
        <v>75</v>
      </c>
      <c r="I1426" s="1">
        <v>46244</v>
      </c>
      <c r="J1426" s="2">
        <v>46023</v>
      </c>
      <c r="K1426">
        <v>0</v>
      </c>
      <c r="L1426" s="1">
        <v>46287</v>
      </c>
      <c r="M1426">
        <v>70.239999999999995</v>
      </c>
      <c r="N1426" s="3">
        <v>1072.03</v>
      </c>
      <c r="O1426" t="s">
        <v>23</v>
      </c>
      <c r="P1426" t="s">
        <v>34</v>
      </c>
      <c r="Q1426" t="s">
        <v>26634</v>
      </c>
      <c r="R1426" t="s">
        <v>26</v>
      </c>
      <c r="S1426" s="4" t="str">
        <f>IF(C1426="","",_xlfn.IFNA(_xlfn.XLOOKUP(C1426,'CADASTRO CLIENTE'!$B$2:$B$9815,'CADASTRO CLIENTE'!$C$2:$C$9815),"NÃO ENCONTRADO"))</f>
        <v>BORBOREMA - WILLIAM BUTHER</v>
      </c>
    </row>
    <row r="1427" spans="1:19" hidden="1" x14ac:dyDescent="0.3">
      <c r="A1427" t="s">
        <v>19</v>
      </c>
      <c r="B1427" t="s">
        <v>20</v>
      </c>
      <c r="C1427" t="s">
        <v>1965</v>
      </c>
      <c r="D1427" t="s">
        <v>200</v>
      </c>
      <c r="F1427" s="1">
        <v>46210</v>
      </c>
      <c r="G1427" s="1">
        <v>46210</v>
      </c>
      <c r="H1427">
        <v>49036</v>
      </c>
      <c r="I1427" s="1">
        <v>46218</v>
      </c>
      <c r="J1427" s="2">
        <v>46023</v>
      </c>
      <c r="K1427">
        <v>0</v>
      </c>
      <c r="L1427" s="1">
        <v>46218</v>
      </c>
      <c r="M1427">
        <v>0</v>
      </c>
      <c r="N1427" s="3">
        <v>2038.07</v>
      </c>
      <c r="O1427" t="s">
        <v>23</v>
      </c>
      <c r="P1427" t="s">
        <v>24</v>
      </c>
      <c r="Q1427" t="s">
        <v>2698</v>
      </c>
      <c r="R1427" t="s">
        <v>26</v>
      </c>
      <c r="S1427" s="4" t="str">
        <f>IF(C1427="","",_xlfn.IFNA(_xlfn.XLOOKUP(C1427,'CADASTRO CLIENTE'!$B$2:$B$9815,'CADASTRO CLIENTE'!$C$2:$C$9815),"NÃO ENCONTRADO"))</f>
        <v>INSPIRA UC COD 41</v>
      </c>
    </row>
    <row r="1428" spans="1:19" hidden="1" x14ac:dyDescent="0.3">
      <c r="A1428" t="s">
        <v>19</v>
      </c>
      <c r="B1428" t="s">
        <v>20</v>
      </c>
      <c r="C1428" t="s">
        <v>886</v>
      </c>
      <c r="D1428" t="s">
        <v>887</v>
      </c>
      <c r="F1428" s="1">
        <v>46205</v>
      </c>
      <c r="G1428" s="1">
        <v>46205</v>
      </c>
      <c r="H1428">
        <v>48296</v>
      </c>
      <c r="I1428" s="1">
        <v>46211</v>
      </c>
      <c r="J1428" s="2">
        <v>46023</v>
      </c>
      <c r="K1428">
        <v>0</v>
      </c>
      <c r="L1428" s="1">
        <v>46211</v>
      </c>
      <c r="M1428">
        <v>0</v>
      </c>
      <c r="N1428" s="3">
        <v>742248</v>
      </c>
      <c r="O1428" t="s">
        <v>23</v>
      </c>
      <c r="P1428" t="s">
        <v>24</v>
      </c>
      <c r="Q1428" t="s">
        <v>888</v>
      </c>
      <c r="R1428" t="s">
        <v>26</v>
      </c>
      <c r="S1428" s="4" t="str">
        <f>IF(C1428="","",_xlfn.IFNA(_xlfn.XLOOKUP(C1428,'CADASTRO CLIENTE'!$B$2:$B$9815,'CADASTRO CLIENTE'!$C$2:$C$9815),"NÃO ENCONTRADO"))</f>
        <v>CEMIG</v>
      </c>
    </row>
    <row r="1429" spans="1:19" hidden="1" x14ac:dyDescent="0.3">
      <c r="A1429" t="s">
        <v>19</v>
      </c>
      <c r="B1429" t="s">
        <v>31</v>
      </c>
      <c r="C1429" t="s">
        <v>1896</v>
      </c>
      <c r="D1429" t="s">
        <v>1897</v>
      </c>
      <c r="F1429" s="1">
        <v>46267</v>
      </c>
      <c r="G1429" s="1">
        <v>46267</v>
      </c>
      <c r="H1429">
        <v>819</v>
      </c>
      <c r="I1429" s="1">
        <v>46295</v>
      </c>
      <c r="J1429" s="2">
        <v>46023</v>
      </c>
      <c r="K1429">
        <v>0</v>
      </c>
      <c r="L1429" s="1">
        <v>46294</v>
      </c>
      <c r="M1429">
        <v>0</v>
      </c>
      <c r="N1429" s="3">
        <v>2874.23</v>
      </c>
      <c r="O1429" t="s">
        <v>23</v>
      </c>
      <c r="P1429" t="s">
        <v>34</v>
      </c>
      <c r="Q1429" t="s">
        <v>26777</v>
      </c>
      <c r="R1429" t="s">
        <v>26</v>
      </c>
      <c r="S1429" s="4" t="str">
        <f>IF(C1429="","",_xlfn.IFNA(_xlfn.XLOOKUP(C1429,'CADASTRO CLIENTE'!$B$2:$B$9815,'CADASTRO CLIENTE'!$C$2:$C$9815),"NÃO ENCONTRADO"))</f>
        <v>AECISA FPS</v>
      </c>
    </row>
    <row r="1430" spans="1:19" hidden="1" x14ac:dyDescent="0.3">
      <c r="A1430" t="s">
        <v>19</v>
      </c>
      <c r="B1430" t="s">
        <v>20</v>
      </c>
      <c r="C1430" t="s">
        <v>1845</v>
      </c>
      <c r="D1430" t="s">
        <v>158</v>
      </c>
      <c r="F1430" s="1">
        <v>46209</v>
      </c>
      <c r="G1430" s="1">
        <v>46209</v>
      </c>
      <c r="H1430">
        <v>48936</v>
      </c>
      <c r="I1430" s="1">
        <v>46218</v>
      </c>
      <c r="J1430" s="2">
        <v>46023</v>
      </c>
      <c r="K1430">
        <v>0</v>
      </c>
      <c r="L1430" s="1">
        <v>46218</v>
      </c>
      <c r="M1430">
        <v>0</v>
      </c>
      <c r="N1430" s="3">
        <v>5332.56</v>
      </c>
      <c r="O1430" t="s">
        <v>23</v>
      </c>
      <c r="P1430" t="s">
        <v>24</v>
      </c>
      <c r="Q1430" t="s">
        <v>2055</v>
      </c>
      <c r="R1430" t="s">
        <v>26</v>
      </c>
      <c r="S1430" s="4" t="str">
        <f>IF(C1430="","",_xlfn.IFNA(_xlfn.XLOOKUP(C1430,'CADASTRO CLIENTE'!$B$2:$B$9815,'CADASTRO CLIENTE'!$C$2:$C$9815),"NÃO ENCONTRADO"))</f>
        <v>INSPIRA - CONS. FURTADO</v>
      </c>
    </row>
    <row r="1431" spans="1:19" hidden="1" x14ac:dyDescent="0.3">
      <c r="A1431" t="s">
        <v>19</v>
      </c>
      <c r="B1431" t="s">
        <v>60</v>
      </c>
      <c r="C1431" t="s">
        <v>180</v>
      </c>
      <c r="D1431" t="s">
        <v>181</v>
      </c>
      <c r="F1431" s="1">
        <v>46209</v>
      </c>
      <c r="G1431" s="1">
        <v>46209</v>
      </c>
      <c r="H1431">
        <v>1449</v>
      </c>
      <c r="I1431" s="1">
        <v>46218</v>
      </c>
      <c r="J1431" s="2">
        <v>46023</v>
      </c>
      <c r="K1431">
        <v>0</v>
      </c>
      <c r="L1431" s="1">
        <v>46218</v>
      </c>
      <c r="M1431">
        <v>0</v>
      </c>
      <c r="N1431" s="3">
        <v>7515.69</v>
      </c>
      <c r="O1431" t="s">
        <v>23</v>
      </c>
      <c r="P1431" t="s">
        <v>63</v>
      </c>
      <c r="Q1431" t="s">
        <v>2314</v>
      </c>
      <c r="R1431" t="s">
        <v>26</v>
      </c>
      <c r="S1431" s="4" t="str">
        <f>IF(C1431="","",_xlfn.IFNA(_xlfn.XLOOKUP(C1431,'CADASTRO CLIENTE'!$B$2:$B$9815,'CADASTRO CLIENTE'!$C$2:$C$9815),"NÃO ENCONTRADO"))</f>
        <v>ENERGISA SE</v>
      </c>
    </row>
    <row r="1432" spans="1:19" hidden="1" x14ac:dyDescent="0.3">
      <c r="A1432" t="s">
        <v>47</v>
      </c>
      <c r="B1432" t="s">
        <v>31</v>
      </c>
      <c r="C1432" t="s">
        <v>479</v>
      </c>
      <c r="D1432" t="s">
        <v>480</v>
      </c>
      <c r="K1432">
        <v>0</v>
      </c>
      <c r="L1432" s="1">
        <v>46279</v>
      </c>
      <c r="M1432">
        <v>0</v>
      </c>
      <c r="N1432">
        <v>469.25</v>
      </c>
      <c r="O1432" t="s">
        <v>23</v>
      </c>
      <c r="P1432" t="s">
        <v>207</v>
      </c>
      <c r="Q1432" t="s">
        <v>1017</v>
      </c>
      <c r="R1432" t="s">
        <v>26</v>
      </c>
      <c r="S1432" s="4" t="str">
        <f>IF(C1432="","",_xlfn.IFNA(_xlfn.XLOOKUP(C1432,'CADASTRO CLIENTE'!$B$2:$B$9815,'CADASTRO CLIENTE'!$C$2:$C$9815),"NÃO ENCONTRADO"))</f>
        <v>BISCOITOS E BOLACHAS SKIN</v>
      </c>
    </row>
    <row r="1433" spans="1:19" hidden="1" x14ac:dyDescent="0.3">
      <c r="A1433" t="s">
        <v>19</v>
      </c>
      <c r="B1433" t="s">
        <v>20</v>
      </c>
      <c r="C1433" t="s">
        <v>136</v>
      </c>
      <c r="D1433" t="s">
        <v>137</v>
      </c>
      <c r="F1433" s="1">
        <v>46269</v>
      </c>
      <c r="G1433" s="1">
        <v>46269</v>
      </c>
      <c r="H1433">
        <v>50726</v>
      </c>
      <c r="I1433" s="1">
        <v>46280</v>
      </c>
      <c r="J1433" s="2">
        <v>46023</v>
      </c>
      <c r="K1433">
        <v>0</v>
      </c>
      <c r="L1433" s="1">
        <v>46287</v>
      </c>
      <c r="M1433">
        <v>0</v>
      </c>
      <c r="N1433" s="3">
        <v>7769.51</v>
      </c>
      <c r="O1433" t="s">
        <v>23</v>
      </c>
      <c r="P1433" t="s">
        <v>24</v>
      </c>
      <c r="Q1433" t="s">
        <v>26632</v>
      </c>
      <c r="R1433" t="s">
        <v>26</v>
      </c>
      <c r="S1433" s="4" t="str">
        <f>IF(C1433="","",_xlfn.IFNA(_xlfn.XLOOKUP(C1433,'CADASTRO CLIENTE'!$B$2:$B$9815,'CADASTRO CLIENTE'!$C$2:$C$9815),"NÃO ENCONTRADO"))</f>
        <v>MATA NORTE - CAMUTANGA</v>
      </c>
    </row>
    <row r="1434" spans="1:19" hidden="1" x14ac:dyDescent="0.3">
      <c r="A1434" t="s">
        <v>19</v>
      </c>
      <c r="B1434" t="s">
        <v>20</v>
      </c>
      <c r="C1434" t="s">
        <v>21</v>
      </c>
      <c r="D1434" t="s">
        <v>22</v>
      </c>
      <c r="F1434" s="1">
        <v>46238</v>
      </c>
      <c r="G1434" s="1">
        <v>46238</v>
      </c>
      <c r="H1434">
        <v>49490</v>
      </c>
      <c r="I1434" s="1">
        <v>46245</v>
      </c>
      <c r="J1434" s="2">
        <v>46023</v>
      </c>
      <c r="K1434">
        <v>0</v>
      </c>
      <c r="L1434" s="1">
        <v>46245</v>
      </c>
      <c r="M1434">
        <v>0</v>
      </c>
      <c r="N1434" s="3">
        <v>5940.55</v>
      </c>
      <c r="O1434" t="s">
        <v>23</v>
      </c>
      <c r="P1434" t="s">
        <v>24</v>
      </c>
      <c r="Q1434" t="s">
        <v>2854</v>
      </c>
      <c r="R1434" t="s">
        <v>26</v>
      </c>
      <c r="S1434" s="4" t="str">
        <f>IF(C1434="","",_xlfn.IFNA(_xlfn.XLOOKUP(C1434,'CADASTRO CLIENTE'!$B$2:$B$9815,'CADASTRO CLIENTE'!$C$2:$C$9815),"NÃO ENCONTRADO"))</f>
        <v>LAFEPE</v>
      </c>
    </row>
    <row r="1435" spans="1:19" hidden="1" x14ac:dyDescent="0.3">
      <c r="A1435" t="s">
        <v>19</v>
      </c>
      <c r="B1435" t="s">
        <v>20</v>
      </c>
      <c r="C1435" t="s">
        <v>1006</v>
      </c>
      <c r="D1435" t="s">
        <v>1007</v>
      </c>
      <c r="F1435" s="1">
        <v>46241</v>
      </c>
      <c r="G1435" s="1">
        <v>46241</v>
      </c>
      <c r="H1435">
        <v>50075</v>
      </c>
      <c r="I1435" s="1">
        <v>46249</v>
      </c>
      <c r="J1435" s="2">
        <v>46023</v>
      </c>
      <c r="K1435">
        <v>0</v>
      </c>
      <c r="L1435" s="1">
        <v>46248</v>
      </c>
      <c r="M1435">
        <v>0</v>
      </c>
      <c r="N1435" s="3">
        <v>3055.38</v>
      </c>
      <c r="O1435" t="s">
        <v>23</v>
      </c>
      <c r="P1435" t="s">
        <v>24</v>
      </c>
      <c r="Q1435" t="s">
        <v>1008</v>
      </c>
      <c r="R1435" t="s">
        <v>26</v>
      </c>
      <c r="S1435" s="4" t="str">
        <f>IF(C1435="","",_xlfn.IFNA(_xlfn.XLOOKUP(C1435,'CADASTRO CLIENTE'!$B$2:$B$9815,'CADASTRO CLIENTE'!$C$2:$C$9815),"NÃO ENCONTRADO"))</f>
        <v>DD FREGAPANI ENSINO INFANTIL</v>
      </c>
    </row>
    <row r="1436" spans="1:19" hidden="1" x14ac:dyDescent="0.3">
      <c r="A1436" t="s">
        <v>19</v>
      </c>
      <c r="B1436" t="s">
        <v>20</v>
      </c>
      <c r="C1436" t="s">
        <v>914</v>
      </c>
      <c r="D1436" t="s">
        <v>252</v>
      </c>
      <c r="F1436" s="1">
        <v>46244</v>
      </c>
      <c r="G1436" s="1">
        <v>46244</v>
      </c>
      <c r="H1436">
        <v>50130</v>
      </c>
      <c r="I1436" s="1">
        <v>46252</v>
      </c>
      <c r="J1436" s="2">
        <v>46023</v>
      </c>
      <c r="K1436">
        <v>0</v>
      </c>
      <c r="L1436" s="1">
        <v>46251</v>
      </c>
      <c r="M1436">
        <v>0</v>
      </c>
      <c r="N1436" s="3">
        <v>8120.53</v>
      </c>
      <c r="O1436" t="s">
        <v>23</v>
      </c>
      <c r="P1436" t="s">
        <v>24</v>
      </c>
      <c r="Q1436" t="s">
        <v>2887</v>
      </c>
      <c r="R1436" t="s">
        <v>26</v>
      </c>
      <c r="S1436" s="4" t="str">
        <f>IF(C1436="","",_xlfn.IFNA(_xlfn.XLOOKUP(C1436,'CADASTRO CLIENTE'!$B$2:$B$9815,'CADASTRO CLIENTE'!$C$2:$C$9815),"NÃO ENCONTRADO"))</f>
        <v>SER EDUC - MOSSORÓ</v>
      </c>
    </row>
    <row r="1437" spans="1:19" hidden="1" x14ac:dyDescent="0.3">
      <c r="A1437" t="s">
        <v>19</v>
      </c>
      <c r="B1437" t="s">
        <v>20</v>
      </c>
      <c r="C1437" t="s">
        <v>1314</v>
      </c>
      <c r="D1437" t="s">
        <v>425</v>
      </c>
      <c r="F1437" s="1">
        <v>46269</v>
      </c>
      <c r="G1437" s="1">
        <v>46269</v>
      </c>
      <c r="H1437">
        <v>50835</v>
      </c>
      <c r="I1437" s="1">
        <v>46274</v>
      </c>
      <c r="J1437" s="2">
        <v>46023</v>
      </c>
      <c r="K1437">
        <v>0</v>
      </c>
      <c r="L1437" s="1">
        <v>46274</v>
      </c>
      <c r="M1437">
        <v>0</v>
      </c>
      <c r="N1437" s="3">
        <v>1543879.11</v>
      </c>
      <c r="O1437" t="s">
        <v>23</v>
      </c>
      <c r="P1437" t="s">
        <v>29</v>
      </c>
      <c r="Q1437" t="s">
        <v>1906</v>
      </c>
      <c r="R1437" t="s">
        <v>26</v>
      </c>
      <c r="S1437" s="4" t="str">
        <f>IF(C1437="","",_xlfn.IFNA(_xlfn.XLOOKUP(C1437,'CADASTRO CLIENTE'!$B$2:$B$9815,'CADASTRO CLIENTE'!$C$2:$C$9815),"NÃO ENCONTRADO"))</f>
        <v>SANTA LUZIA SPE - FILIAL</v>
      </c>
    </row>
    <row r="1438" spans="1:19" hidden="1" x14ac:dyDescent="0.3">
      <c r="A1438" t="s">
        <v>19</v>
      </c>
      <c r="B1438" t="s">
        <v>38</v>
      </c>
      <c r="C1438" t="s">
        <v>39</v>
      </c>
      <c r="D1438" t="s">
        <v>40</v>
      </c>
      <c r="F1438" s="1">
        <v>46248</v>
      </c>
      <c r="G1438" s="1">
        <v>46248</v>
      </c>
      <c r="H1438">
        <v>417</v>
      </c>
      <c r="I1438" s="1">
        <v>46254</v>
      </c>
      <c r="J1438" s="2">
        <v>46023</v>
      </c>
      <c r="K1438">
        <v>0</v>
      </c>
      <c r="L1438" s="1">
        <v>46254</v>
      </c>
      <c r="M1438">
        <v>0</v>
      </c>
      <c r="N1438" s="3">
        <v>19665.759999999998</v>
      </c>
      <c r="O1438" t="s">
        <v>23</v>
      </c>
      <c r="P1438" t="s">
        <v>24</v>
      </c>
      <c r="Q1438" t="s">
        <v>444</v>
      </c>
      <c r="R1438" t="s">
        <v>26</v>
      </c>
      <c r="S1438" s="4" t="str">
        <f>IF(C1438="","",_xlfn.IFNA(_xlfn.XLOOKUP(C1438,'CADASTRO CLIENTE'!$B$2:$B$9815,'CADASTRO CLIENTE'!$C$2:$C$9815),"NÃO ENCONTRADO"))</f>
        <v>CAGEPA</v>
      </c>
    </row>
    <row r="1439" spans="1:19" hidden="1" x14ac:dyDescent="0.3">
      <c r="A1439" t="s">
        <v>19</v>
      </c>
      <c r="B1439" t="s">
        <v>20</v>
      </c>
      <c r="C1439" t="s">
        <v>2186</v>
      </c>
      <c r="D1439" t="s">
        <v>158</v>
      </c>
      <c r="F1439" s="1">
        <v>46273</v>
      </c>
      <c r="G1439" s="1">
        <v>46273</v>
      </c>
      <c r="H1439">
        <v>50863</v>
      </c>
      <c r="I1439" s="1">
        <v>46280</v>
      </c>
      <c r="J1439" s="2">
        <v>46023</v>
      </c>
      <c r="K1439">
        <v>0</v>
      </c>
      <c r="L1439" s="1">
        <v>46281</v>
      </c>
      <c r="M1439">
        <v>0</v>
      </c>
      <c r="N1439" s="3">
        <v>5729.77</v>
      </c>
      <c r="O1439" t="s">
        <v>23</v>
      </c>
      <c r="P1439" t="s">
        <v>24</v>
      </c>
      <c r="Q1439" t="s">
        <v>5018</v>
      </c>
      <c r="R1439" t="s">
        <v>26</v>
      </c>
      <c r="S1439" s="4" t="str">
        <f>IF(C1439="","",_xlfn.IFNA(_xlfn.XLOOKUP(C1439,'CADASTRO CLIENTE'!$B$2:$B$9815,'CADASTRO CLIENTE'!$C$2:$C$9815),"NÃO ENCONTRADO"))</f>
        <v>INSPIRA - UNID 7</v>
      </c>
    </row>
    <row r="1440" spans="1:19" hidden="1" x14ac:dyDescent="0.3">
      <c r="A1440" t="s">
        <v>19</v>
      </c>
      <c r="B1440" t="s">
        <v>60</v>
      </c>
      <c r="C1440" t="s">
        <v>1830</v>
      </c>
      <c r="D1440" t="s">
        <v>1831</v>
      </c>
      <c r="F1440" s="1">
        <v>46238</v>
      </c>
      <c r="G1440" s="1">
        <v>46238</v>
      </c>
      <c r="H1440">
        <v>1499</v>
      </c>
      <c r="I1440" s="1">
        <v>46249</v>
      </c>
      <c r="J1440" s="2">
        <v>46023</v>
      </c>
      <c r="K1440">
        <v>0</v>
      </c>
      <c r="L1440" s="1">
        <v>46251</v>
      </c>
      <c r="M1440">
        <v>0</v>
      </c>
      <c r="N1440" s="3">
        <v>16566.740000000002</v>
      </c>
      <c r="O1440" t="s">
        <v>23</v>
      </c>
      <c r="P1440" t="s">
        <v>63</v>
      </c>
      <c r="Q1440" t="s">
        <v>1902</v>
      </c>
      <c r="R1440" t="s">
        <v>26</v>
      </c>
      <c r="S1440" s="4" t="str">
        <f>IF(C1440="","",_xlfn.IFNA(_xlfn.XLOOKUP(C1440,'CADASTRO CLIENTE'!$B$2:$B$9815,'CADASTRO CLIENTE'!$C$2:$C$9815),"NÃO ENCONTRADO"))</f>
        <v>ENERGISA MT</v>
      </c>
    </row>
    <row r="1441" spans="1:19" hidden="1" x14ac:dyDescent="0.3">
      <c r="A1441" t="s">
        <v>19</v>
      </c>
      <c r="B1441" t="s">
        <v>20</v>
      </c>
      <c r="C1441" t="s">
        <v>536</v>
      </c>
      <c r="D1441" t="s">
        <v>313</v>
      </c>
      <c r="F1441" s="1">
        <v>46206</v>
      </c>
      <c r="G1441" s="1">
        <v>46206</v>
      </c>
      <c r="H1441">
        <v>48424</v>
      </c>
      <c r="I1441" s="1">
        <v>46211</v>
      </c>
      <c r="J1441" s="2">
        <v>46023</v>
      </c>
      <c r="K1441">
        <v>0</v>
      </c>
      <c r="L1441" s="1">
        <v>46211</v>
      </c>
      <c r="M1441">
        <v>0</v>
      </c>
      <c r="N1441" s="3">
        <v>10994.05</v>
      </c>
      <c r="O1441" t="s">
        <v>23</v>
      </c>
      <c r="P1441" t="s">
        <v>24</v>
      </c>
      <c r="Q1441" t="s">
        <v>2499</v>
      </c>
      <c r="R1441" t="s">
        <v>26</v>
      </c>
      <c r="S1441" s="4" t="str">
        <f>IF(C1441="","",_xlfn.IFNA(_xlfn.XLOOKUP(C1441,'CADASTRO CLIENTE'!$B$2:$B$9815,'CADASTRO CLIENTE'!$C$2:$C$9815),"NÃO ENCONTRADO"))</f>
        <v>SAN GERARDO - JUREMA</v>
      </c>
    </row>
    <row r="1442" spans="1:19" hidden="1" x14ac:dyDescent="0.3">
      <c r="A1442" t="s">
        <v>47</v>
      </c>
      <c r="B1442" t="s">
        <v>20</v>
      </c>
      <c r="C1442" t="s">
        <v>286</v>
      </c>
      <c r="D1442" t="s">
        <v>287</v>
      </c>
      <c r="K1442">
        <v>0</v>
      </c>
      <c r="L1442" s="1">
        <v>46234</v>
      </c>
      <c r="M1442">
        <v>0</v>
      </c>
      <c r="N1442" s="3">
        <v>5000</v>
      </c>
      <c r="O1442" t="s">
        <v>23</v>
      </c>
      <c r="P1442" t="s">
        <v>142</v>
      </c>
      <c r="Q1442" t="s">
        <v>1325</v>
      </c>
      <c r="R1442" t="s">
        <v>26</v>
      </c>
      <c r="S1442" s="4" t="str">
        <f>IF(C1442="","",_xlfn.IFNA(_xlfn.XLOOKUP(C1442,'CADASTRO CLIENTE'!$B$2:$B$9815,'CADASTRO CLIENTE'!$C$2:$C$9815),"NÃO ENCONTRADO"))</f>
        <v>SIMOES e DUARTE UC2</v>
      </c>
    </row>
    <row r="1443" spans="1:19" hidden="1" x14ac:dyDescent="0.3">
      <c r="A1443" t="s">
        <v>19</v>
      </c>
      <c r="B1443" t="s">
        <v>31</v>
      </c>
      <c r="C1443" t="s">
        <v>873</v>
      </c>
      <c r="D1443" t="s">
        <v>874</v>
      </c>
      <c r="F1443" s="1">
        <v>46230</v>
      </c>
      <c r="G1443" s="1">
        <v>46230</v>
      </c>
      <c r="H1443">
        <v>253</v>
      </c>
      <c r="I1443" s="1">
        <v>46244</v>
      </c>
      <c r="J1443" s="2">
        <v>46023</v>
      </c>
      <c r="K1443">
        <v>0</v>
      </c>
      <c r="L1443" s="1">
        <v>46287</v>
      </c>
      <c r="M1443">
        <v>0</v>
      </c>
      <c r="N1443">
        <v>501.67</v>
      </c>
      <c r="O1443" t="s">
        <v>23</v>
      </c>
      <c r="P1443" t="s">
        <v>34</v>
      </c>
      <c r="Q1443" t="s">
        <v>4964</v>
      </c>
      <c r="R1443" t="s">
        <v>26</v>
      </c>
      <c r="S1443" s="4" t="str">
        <f>IF(C1443="","",_xlfn.IFNA(_xlfn.XLOOKUP(C1443,'CADASTRO CLIENTE'!$B$2:$B$9815,'CADASTRO CLIENTE'!$C$2:$C$9815),"NÃO ENCONTRADO"))</f>
        <v>EDEMAR PORTO ALIMENTOS E BEBIDAS</v>
      </c>
    </row>
    <row r="1444" spans="1:19" hidden="1" x14ac:dyDescent="0.3">
      <c r="A1444" t="s">
        <v>47</v>
      </c>
      <c r="B1444" t="s">
        <v>31</v>
      </c>
      <c r="C1444" t="s">
        <v>223</v>
      </c>
      <c r="D1444" t="s">
        <v>224</v>
      </c>
      <c r="K1444">
        <v>0</v>
      </c>
      <c r="L1444" s="1">
        <v>46211</v>
      </c>
      <c r="M1444">
        <v>101.6</v>
      </c>
      <c r="N1444">
        <v>690.93</v>
      </c>
      <c r="O1444" t="s">
        <v>23</v>
      </c>
      <c r="P1444" t="s">
        <v>34</v>
      </c>
      <c r="Q1444" t="s">
        <v>1809</v>
      </c>
      <c r="R1444" t="s">
        <v>26</v>
      </c>
      <c r="S1444" s="4" t="str">
        <f>IF(C1444="","",_xlfn.IFNA(_xlfn.XLOOKUP(C1444,'CADASTRO CLIENTE'!$B$2:$B$9815,'CADASTRO CLIENTE'!$C$2:$C$9815),"NÃO ENCONTRADO"))</f>
        <v>DIPLOMATA BOA VIAGEM</v>
      </c>
    </row>
    <row r="1445" spans="1:19" hidden="1" x14ac:dyDescent="0.3">
      <c r="A1445" t="s">
        <v>19</v>
      </c>
      <c r="B1445" t="s">
        <v>20</v>
      </c>
      <c r="C1445" t="s">
        <v>923</v>
      </c>
      <c r="D1445" t="s">
        <v>217</v>
      </c>
      <c r="F1445" s="1">
        <v>46268</v>
      </c>
      <c r="G1445" s="1">
        <v>46268</v>
      </c>
      <c r="H1445">
        <v>50521</v>
      </c>
      <c r="I1445" s="1">
        <v>46274</v>
      </c>
      <c r="J1445" s="2">
        <v>46023</v>
      </c>
      <c r="K1445">
        <v>0</v>
      </c>
      <c r="L1445" s="1">
        <v>46273</v>
      </c>
      <c r="M1445">
        <v>0</v>
      </c>
      <c r="N1445" s="3">
        <v>6221.66</v>
      </c>
      <c r="O1445" t="s">
        <v>23</v>
      </c>
      <c r="P1445" t="s">
        <v>24</v>
      </c>
      <c r="Q1445" t="s">
        <v>998</v>
      </c>
      <c r="R1445" t="s">
        <v>26</v>
      </c>
      <c r="S1445" s="4" t="str">
        <f>IF(C1445="","",_xlfn.IFNA(_xlfn.XLOOKUP(C1445,'CADASTRO CLIENTE'!$B$2:$B$9815,'CADASTRO CLIENTE'!$C$2:$C$9815),"NÃO ENCONTRADO"))</f>
        <v>SENAI PAULISTA</v>
      </c>
    </row>
    <row r="1446" spans="1:19" hidden="1" x14ac:dyDescent="0.3">
      <c r="A1446" t="s">
        <v>47</v>
      </c>
      <c r="B1446" t="s">
        <v>31</v>
      </c>
      <c r="C1446" t="s">
        <v>1635</v>
      </c>
      <c r="D1446" t="s">
        <v>1636</v>
      </c>
      <c r="K1446">
        <v>0</v>
      </c>
      <c r="L1446" s="1">
        <v>46206</v>
      </c>
      <c r="M1446">
        <v>0</v>
      </c>
      <c r="N1446" s="3">
        <v>1407.75</v>
      </c>
      <c r="O1446" t="s">
        <v>23</v>
      </c>
      <c r="P1446" t="s">
        <v>34</v>
      </c>
      <c r="Q1446" t="s">
        <v>1637</v>
      </c>
      <c r="R1446" t="s">
        <v>26</v>
      </c>
      <c r="S1446" s="4" t="str">
        <f>IF(C1446="","",_xlfn.IFNA(_xlfn.XLOOKUP(C1446,'CADASTRO CLIENTE'!$B$2:$B$9815,'CADASTRO CLIENTE'!$C$2:$C$9815),"NÃO ENCONTRADO"))</f>
        <v>GOENER GESTAO</v>
      </c>
    </row>
    <row r="1447" spans="1:19" hidden="1" x14ac:dyDescent="0.3">
      <c r="A1447" t="s">
        <v>19</v>
      </c>
      <c r="B1447" t="s">
        <v>20</v>
      </c>
      <c r="C1447" t="s">
        <v>293</v>
      </c>
      <c r="D1447" t="s">
        <v>294</v>
      </c>
      <c r="F1447" s="1">
        <v>46205</v>
      </c>
      <c r="G1447" s="1">
        <v>46205</v>
      </c>
      <c r="H1447">
        <v>48306</v>
      </c>
      <c r="I1447" s="1">
        <v>46265</v>
      </c>
      <c r="J1447" s="2">
        <v>46023</v>
      </c>
      <c r="K1447">
        <v>0</v>
      </c>
      <c r="L1447" s="1">
        <v>46261</v>
      </c>
      <c r="M1447">
        <v>0</v>
      </c>
      <c r="N1447" s="3">
        <v>9728.68</v>
      </c>
      <c r="O1447" t="s">
        <v>23</v>
      </c>
      <c r="P1447" t="s">
        <v>24</v>
      </c>
      <c r="Q1447" t="s">
        <v>295</v>
      </c>
      <c r="R1447" t="s">
        <v>26</v>
      </c>
      <c r="S1447" s="4" t="str">
        <f>IF(C1447="","",_xlfn.IFNA(_xlfn.XLOOKUP(C1447,'CADASTRO CLIENTE'!$B$2:$B$9815,'CADASTRO CLIENTE'!$C$2:$C$9815),"NÃO ENCONTRADO"))</f>
        <v>PIEROT BAR</v>
      </c>
    </row>
    <row r="1448" spans="1:19" hidden="1" x14ac:dyDescent="0.3">
      <c r="A1448" t="s">
        <v>19</v>
      </c>
      <c r="B1448" t="s">
        <v>60</v>
      </c>
      <c r="C1448" t="s">
        <v>1113</v>
      </c>
      <c r="D1448" t="s">
        <v>1114</v>
      </c>
      <c r="F1448" s="1">
        <v>46217</v>
      </c>
      <c r="G1448" s="1">
        <v>46217</v>
      </c>
      <c r="H1448">
        <v>1480</v>
      </c>
      <c r="I1448" s="1">
        <v>46217</v>
      </c>
      <c r="J1448" s="2">
        <v>46023</v>
      </c>
      <c r="K1448">
        <v>0</v>
      </c>
      <c r="L1448" s="1">
        <v>46233</v>
      </c>
      <c r="M1448">
        <v>0</v>
      </c>
      <c r="N1448" s="3">
        <v>3131.45</v>
      </c>
      <c r="O1448" t="s">
        <v>23</v>
      </c>
      <c r="P1448" t="s">
        <v>63</v>
      </c>
      <c r="Q1448" t="s">
        <v>2985</v>
      </c>
      <c r="R1448" t="s">
        <v>26</v>
      </c>
      <c r="S1448" s="4" t="str">
        <f>IF(C1448="","",_xlfn.IFNA(_xlfn.XLOOKUP(C1448,'CADASTRO CLIENTE'!$B$2:$B$9815,'CADASTRO CLIENTE'!$C$2:$C$9815),"NÃO ENCONTRADO"))</f>
        <v>ENERGISA MG DISTRIBUIDORA</v>
      </c>
    </row>
    <row r="1449" spans="1:19" hidden="1" x14ac:dyDescent="0.3">
      <c r="A1449" t="s">
        <v>19</v>
      </c>
      <c r="B1449" t="s">
        <v>20</v>
      </c>
      <c r="C1449" t="s">
        <v>686</v>
      </c>
      <c r="D1449" t="s">
        <v>252</v>
      </c>
      <c r="F1449" s="1">
        <v>46244</v>
      </c>
      <c r="G1449" s="1">
        <v>46244</v>
      </c>
      <c r="H1449">
        <v>50158</v>
      </c>
      <c r="I1449" s="1">
        <v>46252</v>
      </c>
      <c r="J1449" s="2">
        <v>46023</v>
      </c>
      <c r="K1449">
        <v>0</v>
      </c>
      <c r="L1449" s="1">
        <v>46251</v>
      </c>
      <c r="M1449">
        <v>0</v>
      </c>
      <c r="N1449">
        <v>557.29999999999995</v>
      </c>
      <c r="O1449" t="s">
        <v>23</v>
      </c>
      <c r="P1449" t="s">
        <v>24</v>
      </c>
      <c r="Q1449" t="s">
        <v>2261</v>
      </c>
      <c r="R1449" t="s">
        <v>26</v>
      </c>
      <c r="S1449" s="4" t="str">
        <f>IF(C1449="","",_xlfn.IFNA(_xlfn.XLOOKUP(C1449,'CADASTRO CLIENTE'!$B$2:$B$9815,'CADASTRO CLIENTE'!$C$2:$C$9815),"NÃO ENCONTRADO"))</f>
        <v>SER EDUCACIONAL JOQUEI II</v>
      </c>
    </row>
    <row r="1450" spans="1:19" hidden="1" x14ac:dyDescent="0.3">
      <c r="A1450" t="s">
        <v>19</v>
      </c>
      <c r="B1450" t="s">
        <v>20</v>
      </c>
      <c r="C1450" t="s">
        <v>959</v>
      </c>
      <c r="D1450" t="s">
        <v>960</v>
      </c>
      <c r="F1450" s="1">
        <v>46205</v>
      </c>
      <c r="G1450" s="1">
        <v>46205</v>
      </c>
      <c r="H1450">
        <v>48379</v>
      </c>
      <c r="I1450" s="1">
        <v>46218</v>
      </c>
      <c r="J1450" s="2">
        <v>46023</v>
      </c>
      <c r="K1450">
        <v>0</v>
      </c>
      <c r="L1450" s="1">
        <v>46265</v>
      </c>
      <c r="M1450">
        <v>0</v>
      </c>
      <c r="N1450" s="3">
        <v>3545.41</v>
      </c>
      <c r="O1450" t="s">
        <v>23</v>
      </c>
      <c r="P1450" t="s">
        <v>24</v>
      </c>
      <c r="Q1450" t="s">
        <v>961</v>
      </c>
      <c r="R1450" t="s">
        <v>26</v>
      </c>
      <c r="S1450" s="4" t="str">
        <f>IF(C1450="","",_xlfn.IFNA(_xlfn.XLOOKUP(C1450,'CADASTRO CLIENTE'!$B$2:$B$9815,'CADASTRO CLIENTE'!$C$2:$C$9815),"NÃO ENCONTRADO"))</f>
        <v>HOT SAT</v>
      </c>
    </row>
    <row r="1451" spans="1:19" hidden="1" x14ac:dyDescent="0.3">
      <c r="A1451" t="s">
        <v>19</v>
      </c>
      <c r="B1451" t="s">
        <v>20</v>
      </c>
      <c r="C1451" t="s">
        <v>936</v>
      </c>
      <c r="D1451" t="s">
        <v>111</v>
      </c>
      <c r="F1451" s="1">
        <v>46268</v>
      </c>
      <c r="G1451" s="1">
        <v>46268</v>
      </c>
      <c r="H1451">
        <v>50507</v>
      </c>
      <c r="I1451" s="1">
        <v>46280</v>
      </c>
      <c r="J1451" s="2">
        <v>46023</v>
      </c>
      <c r="K1451">
        <v>0</v>
      </c>
      <c r="L1451" s="1">
        <v>46275</v>
      </c>
      <c r="M1451">
        <v>0</v>
      </c>
      <c r="N1451" s="3">
        <v>3705.99</v>
      </c>
      <c r="O1451" t="s">
        <v>23</v>
      </c>
      <c r="P1451" t="s">
        <v>24</v>
      </c>
      <c r="Q1451" t="s">
        <v>2089</v>
      </c>
      <c r="R1451" t="s">
        <v>26</v>
      </c>
      <c r="S1451" s="4" t="str">
        <f>IF(C1451="","",_xlfn.IFNA(_xlfn.XLOOKUP(C1451,'CADASTRO CLIENTE'!$B$2:$B$9815,'CADASTRO CLIENTE'!$C$2:$C$9815),"NÃO ENCONTRADO"))</f>
        <v>SELF IT BX</v>
      </c>
    </row>
    <row r="1452" spans="1:19" hidden="1" x14ac:dyDescent="0.3">
      <c r="A1452" t="s">
        <v>19</v>
      </c>
      <c r="B1452" t="s">
        <v>38</v>
      </c>
      <c r="C1452" t="s">
        <v>39</v>
      </c>
      <c r="D1452" t="s">
        <v>40</v>
      </c>
      <c r="F1452" s="1">
        <v>46269</v>
      </c>
      <c r="G1452" s="1">
        <v>46269</v>
      </c>
      <c r="H1452">
        <v>448</v>
      </c>
      <c r="I1452" s="1">
        <v>46285</v>
      </c>
      <c r="J1452" s="2">
        <v>46023</v>
      </c>
      <c r="K1452">
        <v>0</v>
      </c>
      <c r="L1452" s="1">
        <v>46283</v>
      </c>
      <c r="M1452">
        <v>0</v>
      </c>
      <c r="N1452">
        <v>192.94</v>
      </c>
      <c r="O1452" t="s">
        <v>23</v>
      </c>
      <c r="P1452" t="s">
        <v>24</v>
      </c>
      <c r="Q1452" t="s">
        <v>5068</v>
      </c>
      <c r="R1452" t="s">
        <v>26</v>
      </c>
      <c r="S1452" s="4" t="str">
        <f>IF(C1452="","",_xlfn.IFNA(_xlfn.XLOOKUP(C1452,'CADASTRO CLIENTE'!$B$2:$B$9815,'CADASTRO CLIENTE'!$C$2:$C$9815),"NÃO ENCONTRADO"))</f>
        <v>CAGEPA</v>
      </c>
    </row>
    <row r="1453" spans="1:19" hidden="1" x14ac:dyDescent="0.3">
      <c r="A1453" t="s">
        <v>19</v>
      </c>
      <c r="B1453" t="s">
        <v>20</v>
      </c>
      <c r="C1453" t="s">
        <v>1431</v>
      </c>
      <c r="D1453" t="s">
        <v>175</v>
      </c>
      <c r="F1453" s="1">
        <v>46206</v>
      </c>
      <c r="G1453" s="1">
        <v>46206</v>
      </c>
      <c r="H1453">
        <v>48443</v>
      </c>
      <c r="I1453" s="1">
        <v>46211</v>
      </c>
      <c r="J1453" s="2">
        <v>46023</v>
      </c>
      <c r="K1453">
        <v>0</v>
      </c>
      <c r="L1453" s="1">
        <v>46211</v>
      </c>
      <c r="M1453">
        <v>0</v>
      </c>
      <c r="N1453" s="3">
        <v>19917.29</v>
      </c>
      <c r="O1453" t="s">
        <v>23</v>
      </c>
      <c r="P1453" t="s">
        <v>24</v>
      </c>
      <c r="Q1453" t="s">
        <v>1432</v>
      </c>
      <c r="R1453" t="s">
        <v>26</v>
      </c>
      <c r="S1453" s="4" t="str">
        <f>IF(C1453="","",_xlfn.IFNA(_xlfn.XLOOKUP(C1453,'CADASTRO CLIENTE'!$B$2:$B$9815,'CADASTRO CLIENTE'!$C$2:$C$9815),"NÃO ENCONTRADO"))</f>
        <v>DINIZ BOM JARDIM</v>
      </c>
    </row>
    <row r="1454" spans="1:19" hidden="1" x14ac:dyDescent="0.3">
      <c r="A1454" t="s">
        <v>19</v>
      </c>
      <c r="B1454" t="s">
        <v>20</v>
      </c>
      <c r="C1454" t="s">
        <v>870</v>
      </c>
      <c r="D1454" t="s">
        <v>55</v>
      </c>
      <c r="F1454" s="1">
        <v>46238</v>
      </c>
      <c r="G1454" s="1">
        <v>46238</v>
      </c>
      <c r="H1454">
        <v>49507</v>
      </c>
      <c r="I1454" s="1">
        <v>46244</v>
      </c>
      <c r="J1454" s="2">
        <v>46023</v>
      </c>
      <c r="K1454">
        <v>0</v>
      </c>
      <c r="L1454" s="1">
        <v>46244</v>
      </c>
      <c r="M1454">
        <v>0</v>
      </c>
      <c r="N1454" s="3">
        <v>2847.16</v>
      </c>
      <c r="O1454" t="s">
        <v>23</v>
      </c>
      <c r="P1454" t="s">
        <v>24</v>
      </c>
      <c r="Q1454" t="s">
        <v>2254</v>
      </c>
      <c r="R1454" t="s">
        <v>26</v>
      </c>
      <c r="S1454" s="4" t="str">
        <f>IF(C1454="","",_xlfn.IFNA(_xlfn.XLOOKUP(C1454,'CADASTRO CLIENTE'!$B$2:$B$9815,'CADASTRO CLIENTE'!$C$2:$C$9815),"NÃO ENCONTRADO"))</f>
        <v>SESI ESCADA</v>
      </c>
    </row>
    <row r="1455" spans="1:19" hidden="1" x14ac:dyDescent="0.3">
      <c r="A1455" t="s">
        <v>19</v>
      </c>
      <c r="B1455" t="s">
        <v>20</v>
      </c>
      <c r="C1455" t="s">
        <v>226</v>
      </c>
      <c r="D1455" t="s">
        <v>195</v>
      </c>
      <c r="F1455" s="1">
        <v>46206</v>
      </c>
      <c r="G1455" s="1">
        <v>46206</v>
      </c>
      <c r="H1455">
        <v>48727</v>
      </c>
      <c r="I1455" s="1">
        <v>46211</v>
      </c>
      <c r="J1455" s="2">
        <v>46023</v>
      </c>
      <c r="K1455">
        <v>0</v>
      </c>
      <c r="L1455" s="1">
        <v>46210</v>
      </c>
      <c r="M1455">
        <v>0</v>
      </c>
      <c r="N1455" s="3">
        <v>1299.79</v>
      </c>
      <c r="O1455" t="s">
        <v>23</v>
      </c>
      <c r="P1455" t="s">
        <v>24</v>
      </c>
      <c r="Q1455" t="s">
        <v>538</v>
      </c>
      <c r="R1455" t="s">
        <v>26</v>
      </c>
      <c r="S1455" s="4" t="str">
        <f>IF(C1455="","",_xlfn.IFNA(_xlfn.XLOOKUP(C1455,'CADASTRO CLIENTE'!$B$2:$B$9815,'CADASTRO CLIENTE'!$C$2:$C$9815),"NÃO ENCONTRADO"))</f>
        <v>COLEGIO CHRISTUS - PARQUELANDIA 2</v>
      </c>
    </row>
    <row r="1456" spans="1:19" hidden="1" x14ac:dyDescent="0.3">
      <c r="A1456" t="s">
        <v>47</v>
      </c>
      <c r="B1456" t="s">
        <v>31</v>
      </c>
      <c r="C1456" t="s">
        <v>483</v>
      </c>
      <c r="D1456" t="s">
        <v>484</v>
      </c>
      <c r="K1456">
        <v>0</v>
      </c>
      <c r="L1456" s="1">
        <v>46220</v>
      </c>
      <c r="M1456">
        <v>-93</v>
      </c>
      <c r="N1456">
        <v>500</v>
      </c>
      <c r="O1456" t="s">
        <v>23</v>
      </c>
      <c r="P1456" t="s">
        <v>34</v>
      </c>
      <c r="Q1456" t="s">
        <v>2384</v>
      </c>
      <c r="R1456" t="s">
        <v>26</v>
      </c>
      <c r="S1456" s="4" t="str">
        <f>IF(C1456="","",_xlfn.IFNA(_xlfn.XLOOKUP(C1456,'CADASTRO CLIENTE'!$B$2:$B$9815,'CADASTRO CLIENTE'!$C$2:$C$9815),"NÃO ENCONTRADO"))</f>
        <v>ATACADO DA CONSTRUCAO</v>
      </c>
    </row>
    <row r="1457" spans="1:19" hidden="1" x14ac:dyDescent="0.3">
      <c r="A1457" t="s">
        <v>19</v>
      </c>
      <c r="B1457" t="s">
        <v>20</v>
      </c>
      <c r="C1457" t="s">
        <v>2285</v>
      </c>
      <c r="D1457" t="s">
        <v>252</v>
      </c>
      <c r="F1457" s="1">
        <v>46261</v>
      </c>
      <c r="G1457" s="1">
        <v>46261</v>
      </c>
      <c r="H1457">
        <v>2026082605</v>
      </c>
      <c r="I1457" s="1">
        <v>46261</v>
      </c>
      <c r="J1457" s="2">
        <v>46023</v>
      </c>
      <c r="K1457">
        <v>0</v>
      </c>
      <c r="L1457" s="1">
        <v>46267</v>
      </c>
      <c r="M1457">
        <v>0</v>
      </c>
      <c r="N1457">
        <v>112.99</v>
      </c>
      <c r="O1457" t="s">
        <v>23</v>
      </c>
      <c r="P1457" t="s">
        <v>24</v>
      </c>
      <c r="Q1457" t="s">
        <v>2628</v>
      </c>
      <c r="R1457" t="s">
        <v>26</v>
      </c>
      <c r="S1457" s="4" t="str">
        <f>IF(C1457="","",_xlfn.IFNA(_xlfn.XLOOKUP(C1457,'CADASTRO CLIENTE'!$B$2:$B$9815,'CADASTRO CLIENTE'!$C$2:$C$9815),"NÃO ENCONTRADO"))</f>
        <v>SER EDUC - MARACANAU</v>
      </c>
    </row>
    <row r="1458" spans="1:19" hidden="1" x14ac:dyDescent="0.3">
      <c r="A1458" t="s">
        <v>19</v>
      </c>
      <c r="B1458" t="s">
        <v>20</v>
      </c>
      <c r="C1458" t="s">
        <v>401</v>
      </c>
      <c r="D1458" t="s">
        <v>402</v>
      </c>
      <c r="F1458" s="1">
        <v>46206</v>
      </c>
      <c r="G1458" s="1">
        <v>46206</v>
      </c>
      <c r="H1458">
        <v>48420</v>
      </c>
      <c r="I1458" s="1">
        <v>46211</v>
      </c>
      <c r="J1458" s="2">
        <v>46023</v>
      </c>
      <c r="K1458">
        <v>0</v>
      </c>
      <c r="L1458" s="1">
        <v>46211</v>
      </c>
      <c r="M1458">
        <v>0</v>
      </c>
      <c r="N1458" s="3">
        <v>241932.38</v>
      </c>
      <c r="O1458" t="s">
        <v>23</v>
      </c>
      <c r="P1458" t="s">
        <v>24</v>
      </c>
      <c r="Q1458" t="s">
        <v>3048</v>
      </c>
      <c r="R1458" t="s">
        <v>26</v>
      </c>
      <c r="S1458" s="4" t="str">
        <f>IF(C1458="","",_xlfn.IFNA(_xlfn.XLOOKUP(C1458,'CADASTRO CLIENTE'!$B$2:$B$9815,'CADASTRO CLIENTE'!$C$2:$C$9815),"NÃO ENCONTRADO"))</f>
        <v>SHOPPING GUARARAPES</v>
      </c>
    </row>
    <row r="1459" spans="1:19" hidden="1" x14ac:dyDescent="0.3">
      <c r="A1459" t="s">
        <v>19</v>
      </c>
      <c r="B1459" t="s">
        <v>38</v>
      </c>
      <c r="C1459" t="s">
        <v>39</v>
      </c>
      <c r="D1459" t="s">
        <v>40</v>
      </c>
      <c r="F1459" s="1">
        <v>46212</v>
      </c>
      <c r="G1459" s="1">
        <v>46212</v>
      </c>
      <c r="H1459">
        <v>370</v>
      </c>
      <c r="I1459" s="1">
        <v>46223</v>
      </c>
      <c r="J1459" s="2">
        <v>46023</v>
      </c>
      <c r="K1459">
        <v>0</v>
      </c>
      <c r="L1459" s="1">
        <v>46223</v>
      </c>
      <c r="M1459">
        <v>0</v>
      </c>
      <c r="N1459">
        <v>254.18</v>
      </c>
      <c r="O1459" t="s">
        <v>23</v>
      </c>
      <c r="P1459" t="s">
        <v>24</v>
      </c>
      <c r="Q1459" t="s">
        <v>2456</v>
      </c>
      <c r="R1459" t="s">
        <v>26</v>
      </c>
      <c r="S1459" s="4" t="str">
        <f>IF(C1459="","",_xlfn.IFNA(_xlfn.XLOOKUP(C1459,'CADASTRO CLIENTE'!$B$2:$B$9815,'CADASTRO CLIENTE'!$C$2:$C$9815),"NÃO ENCONTRADO"))</f>
        <v>CAGEPA</v>
      </c>
    </row>
    <row r="1460" spans="1:19" hidden="1" x14ac:dyDescent="0.3">
      <c r="A1460" t="s">
        <v>19</v>
      </c>
      <c r="B1460" t="s">
        <v>20</v>
      </c>
      <c r="C1460" t="s">
        <v>445</v>
      </c>
      <c r="D1460" t="s">
        <v>111</v>
      </c>
      <c r="F1460" s="1">
        <v>46209</v>
      </c>
      <c r="G1460" s="1">
        <v>46209</v>
      </c>
      <c r="H1460">
        <v>48859</v>
      </c>
      <c r="I1460" s="1">
        <v>46217</v>
      </c>
      <c r="J1460" s="2">
        <v>46023</v>
      </c>
      <c r="K1460">
        <v>0</v>
      </c>
      <c r="L1460" s="1">
        <v>46218</v>
      </c>
      <c r="M1460">
        <v>0</v>
      </c>
      <c r="N1460" s="3">
        <v>4176.26</v>
      </c>
      <c r="O1460" t="s">
        <v>23</v>
      </c>
      <c r="P1460" t="s">
        <v>24</v>
      </c>
      <c r="Q1460" t="s">
        <v>2210</v>
      </c>
      <c r="R1460" t="s">
        <v>26</v>
      </c>
      <c r="S1460" s="4" t="str">
        <f>IF(C1460="","",_xlfn.IFNA(_xlfn.XLOOKUP(C1460,'CADASTRO CLIENTE'!$B$2:$B$9815,'CADASTRO CLIENTE'!$C$2:$C$9815),"NÃO ENCONTRADO"))</f>
        <v>SELF IT - ROSA E SILVA</v>
      </c>
    </row>
    <row r="1461" spans="1:19" hidden="1" x14ac:dyDescent="0.3">
      <c r="A1461" t="s">
        <v>19</v>
      </c>
      <c r="B1461" t="s">
        <v>573</v>
      </c>
      <c r="C1461" t="s">
        <v>807</v>
      </c>
      <c r="D1461" t="s">
        <v>808</v>
      </c>
      <c r="F1461" s="1">
        <v>46233</v>
      </c>
      <c r="G1461" s="1">
        <v>46233</v>
      </c>
      <c r="H1461">
        <v>52</v>
      </c>
      <c r="I1461" s="1">
        <v>46249</v>
      </c>
      <c r="J1461" s="2">
        <v>46023</v>
      </c>
      <c r="K1461">
        <v>0</v>
      </c>
      <c r="L1461" s="1">
        <v>46252</v>
      </c>
      <c r="M1461">
        <v>0</v>
      </c>
      <c r="N1461">
        <v>127.3</v>
      </c>
      <c r="O1461" t="s">
        <v>23</v>
      </c>
      <c r="P1461" t="s">
        <v>576</v>
      </c>
      <c r="Q1461" t="s">
        <v>4998</v>
      </c>
      <c r="R1461" t="s">
        <v>26</v>
      </c>
      <c r="S1461" s="4">
        <f>IF(C1461="","",_xlfn.IFNA(_xlfn.XLOOKUP(C1461,'CADASTRO CLIENTE'!$B$2:$B$9815,'CADASTRO CLIENTE'!$C$2:$C$9815),"NÃO ENCONTRADO"))</f>
        <v>0</v>
      </c>
    </row>
    <row r="1462" spans="1:19" hidden="1" x14ac:dyDescent="0.3">
      <c r="A1462" t="s">
        <v>19</v>
      </c>
      <c r="B1462" t="s">
        <v>20</v>
      </c>
      <c r="C1462" t="s">
        <v>260</v>
      </c>
      <c r="D1462" t="s">
        <v>261</v>
      </c>
      <c r="F1462" s="1">
        <v>46239</v>
      </c>
      <c r="G1462" s="1">
        <v>46239</v>
      </c>
      <c r="H1462">
        <v>49907</v>
      </c>
      <c r="I1462" s="1">
        <v>46244</v>
      </c>
      <c r="J1462" s="2">
        <v>46023</v>
      </c>
      <c r="K1462">
        <v>0</v>
      </c>
      <c r="L1462" s="1">
        <v>46244</v>
      </c>
      <c r="M1462">
        <v>0</v>
      </c>
      <c r="N1462" s="3">
        <v>755812.56</v>
      </c>
      <c r="O1462" t="s">
        <v>23</v>
      </c>
      <c r="P1462" t="s">
        <v>24</v>
      </c>
      <c r="Q1462" t="s">
        <v>934</v>
      </c>
      <c r="R1462" t="s">
        <v>26</v>
      </c>
      <c r="S1462" s="4" t="str">
        <f>IF(C1462="","",_xlfn.IFNA(_xlfn.XLOOKUP(C1462,'CADASTRO CLIENTE'!$B$2:$B$9815,'CADASTRO CLIENTE'!$C$2:$C$9815),"NÃO ENCONTRADO"))</f>
        <v>CAPITALE</v>
      </c>
    </row>
    <row r="1463" spans="1:19" hidden="1" x14ac:dyDescent="0.3">
      <c r="A1463" t="s">
        <v>47</v>
      </c>
      <c r="B1463" t="s">
        <v>31</v>
      </c>
      <c r="C1463" t="s">
        <v>1191</v>
      </c>
      <c r="D1463" t="s">
        <v>1192</v>
      </c>
      <c r="K1463">
        <v>0</v>
      </c>
      <c r="L1463" s="1">
        <v>46204</v>
      </c>
      <c r="M1463">
        <v>0</v>
      </c>
      <c r="N1463">
        <v>621.95000000000005</v>
      </c>
      <c r="O1463" t="s">
        <v>23</v>
      </c>
      <c r="P1463" t="s">
        <v>34</v>
      </c>
      <c r="Q1463" t="s">
        <v>1193</v>
      </c>
      <c r="R1463" t="s">
        <v>26</v>
      </c>
      <c r="S1463" s="4" t="str">
        <f>IF(C1463="","",_xlfn.IFNA(_xlfn.XLOOKUP(C1463,'CADASTRO CLIENTE'!$B$2:$B$9815,'CADASTRO CLIENTE'!$C$2:$C$9815),"NÃO ENCONTRADO"))</f>
        <v>CHICA PITANGA</v>
      </c>
    </row>
    <row r="1464" spans="1:19" hidden="1" x14ac:dyDescent="0.3">
      <c r="A1464" t="s">
        <v>19</v>
      </c>
      <c r="B1464" t="s">
        <v>20</v>
      </c>
      <c r="C1464" t="s">
        <v>2785</v>
      </c>
      <c r="D1464" t="s">
        <v>200</v>
      </c>
      <c r="F1464" s="1">
        <v>46273</v>
      </c>
      <c r="G1464" s="1">
        <v>46273</v>
      </c>
      <c r="H1464">
        <v>50876</v>
      </c>
      <c r="I1464" s="1">
        <v>46280</v>
      </c>
      <c r="J1464" s="2">
        <v>46023</v>
      </c>
      <c r="K1464">
        <v>0</v>
      </c>
      <c r="L1464" s="1">
        <v>46281</v>
      </c>
      <c r="M1464">
        <v>0</v>
      </c>
      <c r="N1464" s="3">
        <v>14114.95</v>
      </c>
      <c r="O1464" t="s">
        <v>23</v>
      </c>
      <c r="P1464" t="s">
        <v>24</v>
      </c>
      <c r="Q1464" t="s">
        <v>5017</v>
      </c>
      <c r="R1464" t="s">
        <v>26</v>
      </c>
      <c r="S1464" s="4" t="str">
        <f>IF(C1464="","",_xlfn.IFNA(_xlfn.XLOOKUP(C1464,'CADASTRO CLIENTE'!$B$2:$B$9815,'CADASTRO CLIENTE'!$C$2:$C$9815),"NÃO ENCONTRADO"))</f>
        <v>INSPIRA MUDANÇA - UNID 28</v>
      </c>
    </row>
    <row r="1465" spans="1:19" hidden="1" x14ac:dyDescent="0.3">
      <c r="A1465" t="s">
        <v>19</v>
      </c>
      <c r="B1465" t="s">
        <v>20</v>
      </c>
      <c r="C1465" t="s">
        <v>805</v>
      </c>
      <c r="D1465" t="s">
        <v>217</v>
      </c>
      <c r="F1465" s="1">
        <v>46268</v>
      </c>
      <c r="G1465" s="1">
        <v>46268</v>
      </c>
      <c r="H1465">
        <v>50520</v>
      </c>
      <c r="I1465" s="1">
        <v>46274</v>
      </c>
      <c r="J1465" s="2">
        <v>46023</v>
      </c>
      <c r="K1465">
        <v>0</v>
      </c>
      <c r="L1465" s="1">
        <v>46273</v>
      </c>
      <c r="M1465">
        <v>0</v>
      </c>
      <c r="N1465" s="3">
        <v>7965.52</v>
      </c>
      <c r="O1465" t="s">
        <v>23</v>
      </c>
      <c r="P1465" t="s">
        <v>24</v>
      </c>
      <c r="Q1465" t="s">
        <v>2531</v>
      </c>
      <c r="R1465" t="s">
        <v>26</v>
      </c>
      <c r="S1465" s="4" t="str">
        <f>IF(C1465="","",_xlfn.IFNA(_xlfn.XLOOKUP(C1465,'CADASTRO CLIENTE'!$B$2:$B$9815,'CADASTRO CLIENTE'!$C$2:$C$9815),"NÃO ENCONTRADO"))</f>
        <v>SENAI AREIAS</v>
      </c>
    </row>
    <row r="1466" spans="1:19" hidden="1" x14ac:dyDescent="0.3">
      <c r="A1466" t="s">
        <v>19</v>
      </c>
      <c r="B1466" t="s">
        <v>31</v>
      </c>
      <c r="C1466" t="s">
        <v>1203</v>
      </c>
      <c r="D1466" t="s">
        <v>1204</v>
      </c>
      <c r="F1466" s="1">
        <v>46267</v>
      </c>
      <c r="G1466" s="1">
        <v>46267</v>
      </c>
      <c r="H1466">
        <v>1047</v>
      </c>
      <c r="I1466" s="1">
        <v>46295</v>
      </c>
      <c r="J1466" s="2">
        <v>46023</v>
      </c>
      <c r="K1466">
        <v>0</v>
      </c>
      <c r="L1466" s="1">
        <v>46288</v>
      </c>
      <c r="M1466">
        <v>0</v>
      </c>
      <c r="N1466">
        <v>399.25</v>
      </c>
      <c r="O1466" t="s">
        <v>23</v>
      </c>
      <c r="P1466" t="s">
        <v>34</v>
      </c>
      <c r="Q1466" t="s">
        <v>26681</v>
      </c>
      <c r="R1466" t="s">
        <v>26</v>
      </c>
      <c r="S1466" s="4" t="str">
        <f>IF(C1466="","",_xlfn.IFNA(_xlfn.XLOOKUP(C1466,'CADASTRO CLIENTE'!$B$2:$B$9815,'CADASTRO CLIENTE'!$C$2:$C$9815),"NÃO ENCONTRADO"))</f>
        <v>MEDEVICE DO BRASIL</v>
      </c>
    </row>
    <row r="1467" spans="1:19" hidden="1" x14ac:dyDescent="0.3">
      <c r="A1467" t="s">
        <v>47</v>
      </c>
      <c r="B1467" t="s">
        <v>31</v>
      </c>
      <c r="C1467" t="s">
        <v>850</v>
      </c>
      <c r="D1467" t="s">
        <v>851</v>
      </c>
      <c r="K1467">
        <v>0</v>
      </c>
      <c r="L1467" s="1">
        <v>46265</v>
      </c>
      <c r="M1467">
        <v>0</v>
      </c>
      <c r="N1467">
        <v>415.25</v>
      </c>
      <c r="O1467" t="s">
        <v>23</v>
      </c>
      <c r="P1467" t="s">
        <v>34</v>
      </c>
      <c r="Q1467" t="s">
        <v>1426</v>
      </c>
      <c r="R1467" t="s">
        <v>26</v>
      </c>
      <c r="S1467" s="4" t="str">
        <f>IF(C1467="","",_xlfn.IFNA(_xlfn.XLOOKUP(C1467,'CADASTRO CLIENTE'!$B$2:$B$9815,'CADASTRO CLIENTE'!$C$2:$C$9815),"NÃO ENCONTRADO"))</f>
        <v>BOATE METROPOLE</v>
      </c>
    </row>
    <row r="1468" spans="1:19" hidden="1" x14ac:dyDescent="0.3">
      <c r="A1468" t="s">
        <v>47</v>
      </c>
      <c r="B1468" t="s">
        <v>31</v>
      </c>
      <c r="C1468" t="s">
        <v>691</v>
      </c>
      <c r="D1468" t="s">
        <v>692</v>
      </c>
      <c r="K1468">
        <v>0</v>
      </c>
      <c r="L1468" s="1">
        <v>46211</v>
      </c>
      <c r="M1468">
        <v>56.32</v>
      </c>
      <c r="N1468">
        <v>690.93</v>
      </c>
      <c r="O1468" t="s">
        <v>23</v>
      </c>
      <c r="P1468" t="s">
        <v>34</v>
      </c>
      <c r="Q1468" t="s">
        <v>1721</v>
      </c>
      <c r="R1468" t="s">
        <v>26</v>
      </c>
      <c r="S1468" s="4" t="str">
        <f>IF(C1468="","",_xlfn.IFNA(_xlfn.XLOOKUP(C1468,'CADASTRO CLIENTE'!$B$2:$B$9815,'CADASTRO CLIENTE'!$C$2:$C$9815),"NÃO ENCONTRADO"))</f>
        <v>DIPLOMATA BOA VIAGEM 2</v>
      </c>
    </row>
    <row r="1469" spans="1:19" hidden="1" x14ac:dyDescent="0.3">
      <c r="A1469" t="s">
        <v>19</v>
      </c>
      <c r="B1469" t="s">
        <v>20</v>
      </c>
      <c r="C1469" t="s">
        <v>1396</v>
      </c>
      <c r="D1469" t="s">
        <v>1397</v>
      </c>
      <c r="F1469" s="1">
        <v>46209</v>
      </c>
      <c r="G1469" s="1">
        <v>46209</v>
      </c>
      <c r="H1469">
        <v>48888</v>
      </c>
      <c r="I1469" s="1">
        <v>46219</v>
      </c>
      <c r="J1469" s="2">
        <v>46023</v>
      </c>
      <c r="K1469">
        <v>0</v>
      </c>
      <c r="L1469" s="1">
        <v>46218</v>
      </c>
      <c r="M1469">
        <v>0</v>
      </c>
      <c r="N1469" s="3">
        <v>9154.7999999999993</v>
      </c>
      <c r="O1469" t="s">
        <v>23</v>
      </c>
      <c r="P1469" t="s">
        <v>24</v>
      </c>
      <c r="Q1469" t="s">
        <v>1398</v>
      </c>
      <c r="R1469" t="s">
        <v>26</v>
      </c>
      <c r="S1469" s="4" t="str">
        <f>IF(C1469="","",_xlfn.IFNA(_xlfn.XLOOKUP(C1469,'CADASTRO CLIENTE'!$B$2:$B$9815,'CADASTRO CLIENTE'!$C$2:$C$9815),"NÃO ENCONTRADO"))</f>
        <v>SER EDUC - COL CULTURAL</v>
      </c>
    </row>
    <row r="1470" spans="1:19" hidden="1" x14ac:dyDescent="0.3">
      <c r="A1470" t="s">
        <v>19</v>
      </c>
      <c r="B1470" t="s">
        <v>20</v>
      </c>
      <c r="C1470" t="s">
        <v>809</v>
      </c>
      <c r="D1470" t="s">
        <v>810</v>
      </c>
      <c r="F1470" s="1">
        <v>46218</v>
      </c>
      <c r="G1470" s="1">
        <v>46218</v>
      </c>
      <c r="H1470">
        <v>49282</v>
      </c>
      <c r="I1470" s="1">
        <v>46223</v>
      </c>
      <c r="J1470" s="2">
        <v>46023</v>
      </c>
      <c r="K1470">
        <v>0</v>
      </c>
      <c r="L1470" s="1">
        <v>46223</v>
      </c>
      <c r="M1470">
        <v>0</v>
      </c>
      <c r="N1470" s="3">
        <v>62824.41</v>
      </c>
      <c r="O1470" t="s">
        <v>23</v>
      </c>
      <c r="P1470" t="s">
        <v>24</v>
      </c>
      <c r="Q1470" t="s">
        <v>933</v>
      </c>
      <c r="R1470" t="s">
        <v>26</v>
      </c>
      <c r="S1470" s="4" t="str">
        <f>IF(C1470="","",_xlfn.IFNA(_xlfn.XLOOKUP(C1470,'CADASTRO CLIENTE'!$B$2:$B$9815,'CADASTRO CLIENTE'!$C$2:$C$9815),"NÃO ENCONTRADO"))</f>
        <v>CEMAR</v>
      </c>
    </row>
    <row r="1471" spans="1:19" hidden="1" x14ac:dyDescent="0.3">
      <c r="A1471" t="s">
        <v>19</v>
      </c>
      <c r="B1471" t="s">
        <v>60</v>
      </c>
      <c r="C1471" t="s">
        <v>390</v>
      </c>
      <c r="D1471" t="s">
        <v>391</v>
      </c>
      <c r="F1471" s="1">
        <v>46251</v>
      </c>
      <c r="G1471" s="1">
        <v>46251</v>
      </c>
      <c r="H1471">
        <v>1516</v>
      </c>
      <c r="I1471" s="1">
        <v>46254</v>
      </c>
      <c r="J1471" s="2">
        <v>46023</v>
      </c>
      <c r="K1471">
        <v>0</v>
      </c>
      <c r="L1471" s="1">
        <v>46258</v>
      </c>
      <c r="M1471">
        <v>0</v>
      </c>
      <c r="N1471" s="3">
        <v>12317.29</v>
      </c>
      <c r="O1471" t="s">
        <v>23</v>
      </c>
      <c r="P1471" t="s">
        <v>63</v>
      </c>
      <c r="Q1471" t="s">
        <v>392</v>
      </c>
      <c r="R1471" t="s">
        <v>26</v>
      </c>
      <c r="S1471" s="4" t="str">
        <f>IF(C1471="","",_xlfn.IFNA(_xlfn.XLOOKUP(C1471,'CADASTRO CLIENTE'!$B$2:$B$9815,'CADASTRO CLIENTE'!$C$2:$C$9815),"NÃO ENCONTRADO"))</f>
        <v>ENERGISA MS</v>
      </c>
    </row>
    <row r="1472" spans="1:19" hidden="1" x14ac:dyDescent="0.3">
      <c r="A1472" t="s">
        <v>19</v>
      </c>
      <c r="B1472" t="s">
        <v>20</v>
      </c>
      <c r="C1472" t="s">
        <v>1774</v>
      </c>
      <c r="D1472" t="s">
        <v>158</v>
      </c>
      <c r="F1472" s="1">
        <v>46273</v>
      </c>
      <c r="G1472" s="1">
        <v>46273</v>
      </c>
      <c r="H1472">
        <v>50843</v>
      </c>
      <c r="I1472" s="1">
        <v>46280</v>
      </c>
      <c r="J1472" s="2">
        <v>46023</v>
      </c>
      <c r="K1472">
        <v>0</v>
      </c>
      <c r="L1472" s="1">
        <v>46281</v>
      </c>
      <c r="M1472">
        <v>0</v>
      </c>
      <c r="N1472" s="3">
        <v>5096.8</v>
      </c>
      <c r="O1472" t="s">
        <v>23</v>
      </c>
      <c r="P1472" t="s">
        <v>24</v>
      </c>
      <c r="Q1472" t="s">
        <v>4923</v>
      </c>
      <c r="R1472" t="s">
        <v>26</v>
      </c>
      <c r="S1472" s="4" t="str">
        <f>IF(C1472="","",_xlfn.IFNA(_xlfn.XLOOKUP(C1472,'CADASTRO CLIENTE'!$B$2:$B$9815,'CADASTRO CLIENTE'!$C$2:$C$9815),"NÃO ENCONTRADO"))</f>
        <v>INSPIRA NORTE UNID 17</v>
      </c>
    </row>
    <row r="1473" spans="1:19" hidden="1" x14ac:dyDescent="0.3">
      <c r="A1473" t="s">
        <v>19</v>
      </c>
      <c r="B1473" t="s">
        <v>20</v>
      </c>
      <c r="C1473" t="s">
        <v>312</v>
      </c>
      <c r="D1473" t="s">
        <v>313</v>
      </c>
      <c r="F1473" s="1">
        <v>46238</v>
      </c>
      <c r="G1473" s="1">
        <v>46238</v>
      </c>
      <c r="H1473">
        <v>49633</v>
      </c>
      <c r="I1473" s="1">
        <v>46244</v>
      </c>
      <c r="J1473" s="2">
        <v>46023</v>
      </c>
      <c r="K1473">
        <v>0</v>
      </c>
      <c r="L1473" s="1">
        <v>46244</v>
      </c>
      <c r="M1473">
        <v>0</v>
      </c>
      <c r="N1473">
        <v>910.25</v>
      </c>
      <c r="O1473" t="s">
        <v>23</v>
      </c>
      <c r="P1473" t="s">
        <v>24</v>
      </c>
      <c r="Q1473" t="s">
        <v>314</v>
      </c>
      <c r="R1473" t="s">
        <v>26</v>
      </c>
      <c r="S1473" s="4" t="str">
        <f>IF(C1473="","",_xlfn.IFNA(_xlfn.XLOOKUP(C1473,'CADASTRO CLIENTE'!$B$2:$B$9815,'CADASTRO CLIENTE'!$C$2:$C$9815),"NÃO ENCONTRADO"))</f>
        <v>SAN GERARDO - PLANALTO</v>
      </c>
    </row>
    <row r="1474" spans="1:19" hidden="1" x14ac:dyDescent="0.3">
      <c r="A1474" t="s">
        <v>19</v>
      </c>
      <c r="B1474" t="s">
        <v>1239</v>
      </c>
      <c r="C1474" t="s">
        <v>27</v>
      </c>
      <c r="D1474" t="s">
        <v>28</v>
      </c>
      <c r="F1474" s="1">
        <v>46259</v>
      </c>
      <c r="G1474" s="1">
        <v>46259</v>
      </c>
      <c r="H1474">
        <v>8</v>
      </c>
      <c r="I1474" s="1">
        <v>46262</v>
      </c>
      <c r="J1474" s="2">
        <v>46023</v>
      </c>
      <c r="K1474">
        <v>0</v>
      </c>
      <c r="L1474" s="1">
        <v>46265</v>
      </c>
      <c r="M1474">
        <v>0</v>
      </c>
      <c r="N1474" s="3">
        <v>256811.66</v>
      </c>
      <c r="O1474" t="s">
        <v>23</v>
      </c>
      <c r="P1474" t="s">
        <v>1240</v>
      </c>
      <c r="Q1474" t="s">
        <v>1241</v>
      </c>
      <c r="R1474" t="s">
        <v>26</v>
      </c>
      <c r="S1474" s="4" t="str">
        <f>IF(C1474="","",_xlfn.IFNA(_xlfn.XLOOKUP(C1474,'CADASTRO CLIENTE'!$B$2:$B$9815,'CADASTRO CLIENTE'!$C$2:$C$9815),"NÃO ENCONTRADO"))</f>
        <v>PE ENERGIA SPE</v>
      </c>
    </row>
    <row r="1475" spans="1:19" hidden="1" x14ac:dyDescent="0.3">
      <c r="A1475" t="s">
        <v>19</v>
      </c>
      <c r="B1475" t="s">
        <v>20</v>
      </c>
      <c r="C1475" t="s">
        <v>510</v>
      </c>
      <c r="D1475" t="s">
        <v>511</v>
      </c>
      <c r="F1475" s="1">
        <v>46206</v>
      </c>
      <c r="G1475" s="1">
        <v>46206</v>
      </c>
      <c r="H1475">
        <v>48746</v>
      </c>
      <c r="I1475" s="1">
        <v>46218</v>
      </c>
      <c r="J1475" s="2">
        <v>46023</v>
      </c>
      <c r="K1475">
        <v>0</v>
      </c>
      <c r="L1475" s="1">
        <v>46218</v>
      </c>
      <c r="M1475">
        <v>0</v>
      </c>
      <c r="N1475" s="3">
        <v>24781.74</v>
      </c>
      <c r="O1475" t="s">
        <v>23</v>
      </c>
      <c r="P1475" t="s">
        <v>24</v>
      </c>
      <c r="Q1475" t="s">
        <v>512</v>
      </c>
      <c r="R1475" t="s">
        <v>26</v>
      </c>
      <c r="S1475" s="4" t="str">
        <f>IF(C1475="","",_xlfn.IFNA(_xlfn.XLOOKUP(C1475,'CADASTRO CLIENTE'!$B$2:$B$9815,'CADASTRO CLIENTE'!$C$2:$C$9815),"NÃO ENCONTRADO"))</f>
        <v>SHINERAY DO BRASIL</v>
      </c>
    </row>
    <row r="1476" spans="1:19" hidden="1" x14ac:dyDescent="0.3">
      <c r="A1476" t="s">
        <v>19</v>
      </c>
      <c r="B1476" t="s">
        <v>20</v>
      </c>
      <c r="C1476" t="s">
        <v>1258</v>
      </c>
      <c r="D1476" t="s">
        <v>313</v>
      </c>
      <c r="F1476" s="1">
        <v>46206</v>
      </c>
      <c r="G1476" s="1">
        <v>46206</v>
      </c>
      <c r="H1476">
        <v>48428</v>
      </c>
      <c r="I1476" s="1">
        <v>46211</v>
      </c>
      <c r="J1476" s="2">
        <v>46023</v>
      </c>
      <c r="K1476">
        <v>0</v>
      </c>
      <c r="L1476" s="1">
        <v>46211</v>
      </c>
      <c r="M1476">
        <v>0</v>
      </c>
      <c r="N1476" s="3">
        <v>12238.74</v>
      </c>
      <c r="O1476" t="s">
        <v>23</v>
      </c>
      <c r="P1476" t="s">
        <v>24</v>
      </c>
      <c r="Q1476" t="s">
        <v>2981</v>
      </c>
      <c r="R1476" t="s">
        <v>26</v>
      </c>
      <c r="S1476" s="4" t="str">
        <f>IF(C1476="","",_xlfn.IFNA(_xlfn.XLOOKUP(C1476,'CADASTRO CLIENTE'!$B$2:$B$9815,'CADASTRO CLIENTE'!$C$2:$C$9815),"NÃO ENCONTRADO"))</f>
        <v>SAN GERARDO - PINDORETAMA</v>
      </c>
    </row>
    <row r="1477" spans="1:19" hidden="1" x14ac:dyDescent="0.3">
      <c r="A1477" t="s">
        <v>19</v>
      </c>
      <c r="B1477" t="s">
        <v>31</v>
      </c>
      <c r="C1477" t="s">
        <v>1505</v>
      </c>
      <c r="D1477" t="s">
        <v>1506</v>
      </c>
      <c r="F1477" s="1">
        <v>46225</v>
      </c>
      <c r="G1477" s="1">
        <v>46225</v>
      </c>
      <c r="H1477">
        <v>79</v>
      </c>
      <c r="I1477" s="1">
        <v>46237</v>
      </c>
      <c r="J1477" s="2">
        <v>46023</v>
      </c>
      <c r="K1477">
        <v>0</v>
      </c>
      <c r="L1477" s="1">
        <v>46237</v>
      </c>
      <c r="M1477">
        <v>0</v>
      </c>
      <c r="N1477" s="3">
        <v>2935.56</v>
      </c>
      <c r="O1477" t="s">
        <v>23</v>
      </c>
      <c r="P1477" t="s">
        <v>34</v>
      </c>
      <c r="Q1477" t="s">
        <v>1507</v>
      </c>
      <c r="R1477" t="s">
        <v>26</v>
      </c>
      <c r="S1477" s="4" t="str">
        <f>IF(C1477="","",_xlfn.IFNA(_xlfn.XLOOKUP(C1477,'CADASTRO CLIENTE'!$B$2:$B$9815,'CADASTRO CLIENTE'!$C$2:$C$9815),"NÃO ENCONTRADO"))</f>
        <v>TV JANGADEIRO</v>
      </c>
    </row>
    <row r="1478" spans="1:19" hidden="1" x14ac:dyDescent="0.3">
      <c r="A1478" t="s">
        <v>47</v>
      </c>
      <c r="B1478" t="s">
        <v>31</v>
      </c>
      <c r="C1478" t="s">
        <v>1436</v>
      </c>
      <c r="D1478" t="s">
        <v>1437</v>
      </c>
      <c r="K1478">
        <v>0</v>
      </c>
      <c r="L1478" s="1">
        <v>46217</v>
      </c>
      <c r="M1478">
        <v>0</v>
      </c>
      <c r="N1478">
        <v>795.34</v>
      </c>
      <c r="O1478" t="s">
        <v>23</v>
      </c>
      <c r="P1478" t="s">
        <v>34</v>
      </c>
      <c r="Q1478" t="s">
        <v>1438</v>
      </c>
      <c r="R1478" t="s">
        <v>26</v>
      </c>
      <c r="S1478" s="4" t="str">
        <f>IF(C1478="","",_xlfn.IFNA(_xlfn.XLOOKUP(C1478,'CADASTRO CLIENTE'!$B$2:$B$9815,'CADASTRO CLIENTE'!$C$2:$C$9815),"NÃO ENCONTRADO"))</f>
        <v>EDIFICIO GRAN PARC PREMIUM</v>
      </c>
    </row>
    <row r="1479" spans="1:19" hidden="1" x14ac:dyDescent="0.3">
      <c r="A1479" t="s">
        <v>19</v>
      </c>
      <c r="B1479" t="s">
        <v>20</v>
      </c>
      <c r="C1479" t="s">
        <v>733</v>
      </c>
      <c r="D1479" t="s">
        <v>734</v>
      </c>
      <c r="F1479" s="1">
        <v>46238</v>
      </c>
      <c r="G1479" s="1">
        <v>46238</v>
      </c>
      <c r="H1479">
        <v>49539</v>
      </c>
      <c r="I1479" s="1">
        <v>46245</v>
      </c>
      <c r="J1479" s="2">
        <v>46023</v>
      </c>
      <c r="K1479">
        <v>0</v>
      </c>
      <c r="L1479" s="1">
        <v>46245</v>
      </c>
      <c r="M1479">
        <v>0</v>
      </c>
      <c r="N1479" s="3">
        <v>36072.959999999999</v>
      </c>
      <c r="O1479" t="s">
        <v>23</v>
      </c>
      <c r="P1479" t="s">
        <v>24</v>
      </c>
      <c r="Q1479" t="s">
        <v>1449</v>
      </c>
      <c r="R1479" t="s">
        <v>26</v>
      </c>
      <c r="S1479" s="4" t="str">
        <f>IF(C1479="","",_xlfn.IFNA(_xlfn.XLOOKUP(C1479,'CADASTRO CLIENTE'!$B$2:$B$9815,'CADASTRO CLIENTE'!$C$2:$C$9815),"NÃO ENCONTRADO"))</f>
        <v>MOINHO TRABIJU</v>
      </c>
    </row>
    <row r="1480" spans="1:19" hidden="1" x14ac:dyDescent="0.3">
      <c r="A1480" t="s">
        <v>19</v>
      </c>
      <c r="B1480" t="s">
        <v>20</v>
      </c>
      <c r="C1480" t="s">
        <v>2785</v>
      </c>
      <c r="D1480" t="s">
        <v>200</v>
      </c>
      <c r="F1480" s="1">
        <v>46209</v>
      </c>
      <c r="G1480" s="1">
        <v>46209</v>
      </c>
      <c r="H1480">
        <v>48938</v>
      </c>
      <c r="I1480" s="1">
        <v>46218</v>
      </c>
      <c r="J1480" s="2">
        <v>46023</v>
      </c>
      <c r="K1480">
        <v>0</v>
      </c>
      <c r="L1480" s="1">
        <v>46218</v>
      </c>
      <c r="M1480">
        <v>0</v>
      </c>
      <c r="N1480" s="3">
        <v>10237.94</v>
      </c>
      <c r="O1480" t="s">
        <v>23</v>
      </c>
      <c r="P1480" t="s">
        <v>24</v>
      </c>
      <c r="Q1480" t="s">
        <v>2968</v>
      </c>
      <c r="R1480" t="s">
        <v>26</v>
      </c>
      <c r="S1480" s="4" t="str">
        <f>IF(C1480="","",_xlfn.IFNA(_xlfn.XLOOKUP(C1480,'CADASTRO CLIENTE'!$B$2:$B$9815,'CADASTRO CLIENTE'!$C$2:$C$9815),"NÃO ENCONTRADO"))</f>
        <v>INSPIRA MUDANÇA - UNID 28</v>
      </c>
    </row>
    <row r="1481" spans="1:19" hidden="1" x14ac:dyDescent="0.3">
      <c r="A1481" t="s">
        <v>19</v>
      </c>
      <c r="B1481" t="s">
        <v>20</v>
      </c>
      <c r="C1481" t="s">
        <v>596</v>
      </c>
      <c r="D1481" t="s">
        <v>158</v>
      </c>
      <c r="F1481" s="1">
        <v>46239</v>
      </c>
      <c r="G1481" s="1">
        <v>46239</v>
      </c>
      <c r="H1481">
        <v>49861</v>
      </c>
      <c r="I1481" s="1">
        <v>46249</v>
      </c>
      <c r="J1481" s="2">
        <v>46023</v>
      </c>
      <c r="K1481">
        <v>0</v>
      </c>
      <c r="L1481" s="1">
        <v>46251</v>
      </c>
      <c r="M1481">
        <v>0</v>
      </c>
      <c r="N1481" s="3">
        <v>4103.1400000000003</v>
      </c>
      <c r="O1481" t="s">
        <v>23</v>
      </c>
      <c r="P1481" t="s">
        <v>24</v>
      </c>
      <c r="Q1481" t="s">
        <v>2722</v>
      </c>
      <c r="R1481" t="s">
        <v>26</v>
      </c>
      <c r="S1481" s="4" t="str">
        <f>IF(C1481="","",_xlfn.IFNA(_xlfn.XLOOKUP(C1481,'CADASTRO CLIENTE'!$B$2:$B$9815,'CADASTRO CLIENTE'!$C$2:$C$9815),"NÃO ENCONTRADO"))</f>
        <v>REDE INSPIRA - UC COD 32</v>
      </c>
    </row>
    <row r="1482" spans="1:19" hidden="1" x14ac:dyDescent="0.3">
      <c r="A1482" t="s">
        <v>47</v>
      </c>
      <c r="B1482" t="s">
        <v>31</v>
      </c>
      <c r="C1482" t="s">
        <v>223</v>
      </c>
      <c r="D1482" t="s">
        <v>224</v>
      </c>
      <c r="K1482">
        <v>0</v>
      </c>
      <c r="L1482" s="1">
        <v>46204</v>
      </c>
      <c r="M1482">
        <v>0</v>
      </c>
      <c r="N1482">
        <v>690.93</v>
      </c>
      <c r="O1482" t="s">
        <v>23</v>
      </c>
      <c r="P1482" t="s">
        <v>34</v>
      </c>
      <c r="Q1482" t="s">
        <v>225</v>
      </c>
      <c r="R1482" t="s">
        <v>26</v>
      </c>
      <c r="S1482" s="4" t="str">
        <f>IF(C1482="","",_xlfn.IFNA(_xlfn.XLOOKUP(C1482,'CADASTRO CLIENTE'!$B$2:$B$9815,'CADASTRO CLIENTE'!$C$2:$C$9815),"NÃO ENCONTRADO"))</f>
        <v>DIPLOMATA BOA VIAGEM</v>
      </c>
    </row>
    <row r="1483" spans="1:19" hidden="1" x14ac:dyDescent="0.3">
      <c r="A1483" t="s">
        <v>47</v>
      </c>
      <c r="B1483" t="s">
        <v>31</v>
      </c>
      <c r="C1483" t="s">
        <v>479</v>
      </c>
      <c r="D1483" t="s">
        <v>480</v>
      </c>
      <c r="K1483">
        <v>0</v>
      </c>
      <c r="L1483" s="1">
        <v>46279</v>
      </c>
      <c r="M1483">
        <v>0</v>
      </c>
      <c r="N1483">
        <v>469.25</v>
      </c>
      <c r="O1483" t="s">
        <v>23</v>
      </c>
      <c r="P1483" t="s">
        <v>207</v>
      </c>
      <c r="Q1483" t="s">
        <v>2315</v>
      </c>
      <c r="R1483" t="s">
        <v>26</v>
      </c>
      <c r="S1483" s="4" t="str">
        <f>IF(C1483="","",_xlfn.IFNA(_xlfn.XLOOKUP(C1483,'CADASTRO CLIENTE'!$B$2:$B$9815,'CADASTRO CLIENTE'!$C$2:$C$9815),"NÃO ENCONTRADO"))</f>
        <v>BISCOITOS E BOLACHAS SKIN</v>
      </c>
    </row>
    <row r="1484" spans="1:19" hidden="1" x14ac:dyDescent="0.3">
      <c r="A1484" t="s">
        <v>47</v>
      </c>
      <c r="B1484" t="s">
        <v>20</v>
      </c>
      <c r="C1484" t="s">
        <v>71</v>
      </c>
      <c r="D1484" t="s">
        <v>72</v>
      </c>
      <c r="K1484">
        <v>0</v>
      </c>
      <c r="L1484" s="1">
        <v>46212</v>
      </c>
      <c r="M1484">
        <v>0</v>
      </c>
      <c r="N1484" s="3">
        <v>24340.400000000001</v>
      </c>
      <c r="O1484" t="s">
        <v>23</v>
      </c>
      <c r="P1484" t="s">
        <v>24</v>
      </c>
      <c r="Q1484" t="s">
        <v>1402</v>
      </c>
      <c r="R1484" t="s">
        <v>26</v>
      </c>
      <c r="S1484" s="4" t="str">
        <f>IF(C1484="","",_xlfn.IFNA(_xlfn.XLOOKUP(C1484,'CADASTRO CLIENTE'!$B$2:$B$9815,'CADASTRO CLIENTE'!$C$2:$C$9815),"NÃO ENCONTRADO"))</f>
        <v>HOSPITAL MARIA LUCINDA</v>
      </c>
    </row>
    <row r="1485" spans="1:19" hidden="1" x14ac:dyDescent="0.3">
      <c r="A1485" t="s">
        <v>19</v>
      </c>
      <c r="B1485" t="s">
        <v>20</v>
      </c>
      <c r="C1485" t="s">
        <v>712</v>
      </c>
      <c r="D1485" t="s">
        <v>713</v>
      </c>
      <c r="F1485" s="1">
        <v>46240</v>
      </c>
      <c r="G1485" s="1">
        <v>46240</v>
      </c>
      <c r="H1485">
        <v>49971</v>
      </c>
      <c r="I1485" s="1">
        <v>46245</v>
      </c>
      <c r="J1485" s="2">
        <v>46023</v>
      </c>
      <c r="K1485">
        <v>0</v>
      </c>
      <c r="L1485" s="1">
        <v>46246</v>
      </c>
      <c r="M1485">
        <v>0</v>
      </c>
      <c r="N1485" s="3">
        <v>37286.76</v>
      </c>
      <c r="O1485" t="s">
        <v>23</v>
      </c>
      <c r="P1485" t="s">
        <v>24</v>
      </c>
      <c r="Q1485" t="s">
        <v>1047</v>
      </c>
      <c r="R1485" t="s">
        <v>26</v>
      </c>
      <c r="S1485" s="4" t="str">
        <f>IF(C1485="","",_xlfn.IFNA(_xlfn.XLOOKUP(C1485,'CADASTRO CLIENTE'!$B$2:$B$9815,'CADASTRO CLIENTE'!$C$2:$C$9815),"NÃO ENCONTRADO"))</f>
        <v>MASSARI COMERCIALIZADORA DE ENERGIA S.A.</v>
      </c>
    </row>
    <row r="1486" spans="1:19" hidden="1" x14ac:dyDescent="0.3">
      <c r="A1486" t="s">
        <v>19</v>
      </c>
      <c r="B1486" t="s">
        <v>31</v>
      </c>
      <c r="C1486" t="s">
        <v>1203</v>
      </c>
      <c r="D1486" t="s">
        <v>1204</v>
      </c>
      <c r="F1486" s="1">
        <v>46230</v>
      </c>
      <c r="G1486" s="1">
        <v>46230</v>
      </c>
      <c r="H1486">
        <v>172</v>
      </c>
      <c r="I1486" s="1">
        <v>46244</v>
      </c>
      <c r="J1486" s="2">
        <v>46023</v>
      </c>
      <c r="K1486">
        <v>0</v>
      </c>
      <c r="L1486" s="1">
        <v>46288</v>
      </c>
      <c r="M1486">
        <v>0</v>
      </c>
      <c r="N1486">
        <v>399.25</v>
      </c>
      <c r="O1486" t="s">
        <v>23</v>
      </c>
      <c r="P1486" t="s">
        <v>34</v>
      </c>
      <c r="Q1486" t="s">
        <v>26677</v>
      </c>
      <c r="R1486" t="s">
        <v>26</v>
      </c>
      <c r="S1486" s="4" t="str">
        <f>IF(C1486="","",_xlfn.IFNA(_xlfn.XLOOKUP(C1486,'CADASTRO CLIENTE'!$B$2:$B$9815,'CADASTRO CLIENTE'!$C$2:$C$9815),"NÃO ENCONTRADO"))</f>
        <v>MEDEVICE DO BRASIL</v>
      </c>
    </row>
    <row r="1487" spans="1:19" hidden="1" x14ac:dyDescent="0.3">
      <c r="A1487" t="s">
        <v>19</v>
      </c>
      <c r="B1487" t="s">
        <v>60</v>
      </c>
      <c r="C1487" t="s">
        <v>606</v>
      </c>
      <c r="D1487" t="s">
        <v>607</v>
      </c>
      <c r="F1487" s="1">
        <v>46217</v>
      </c>
      <c r="G1487" s="1">
        <v>46217</v>
      </c>
      <c r="H1487">
        <v>1485</v>
      </c>
      <c r="I1487" s="1">
        <v>46217</v>
      </c>
      <c r="J1487" s="2">
        <v>46023</v>
      </c>
      <c r="K1487">
        <v>0</v>
      </c>
      <c r="L1487" s="1">
        <v>46233</v>
      </c>
      <c r="M1487">
        <v>0</v>
      </c>
      <c r="N1487" s="3">
        <v>5252.84</v>
      </c>
      <c r="O1487" t="s">
        <v>23</v>
      </c>
      <c r="P1487" t="s">
        <v>63</v>
      </c>
      <c r="Q1487" t="s">
        <v>1380</v>
      </c>
      <c r="R1487" t="s">
        <v>26</v>
      </c>
      <c r="S1487" s="4" t="str">
        <f>IF(C1487="","",_xlfn.IFNA(_xlfn.XLOOKUP(C1487,'CADASTRO CLIENTE'!$B$2:$B$9815,'CADASTRO CLIENTE'!$C$2:$C$9815),"NÃO ENCONTRADO"))</f>
        <v>ENERGISA TO</v>
      </c>
    </row>
    <row r="1488" spans="1:19" hidden="1" x14ac:dyDescent="0.3">
      <c r="A1488" t="s">
        <v>19</v>
      </c>
      <c r="B1488" t="s">
        <v>38</v>
      </c>
      <c r="C1488" t="s">
        <v>39</v>
      </c>
      <c r="D1488" t="s">
        <v>40</v>
      </c>
      <c r="F1488" s="1">
        <v>46269</v>
      </c>
      <c r="G1488" s="1">
        <v>46269</v>
      </c>
      <c r="H1488">
        <v>472</v>
      </c>
      <c r="I1488" s="1">
        <v>46285</v>
      </c>
      <c r="J1488" s="2">
        <v>46023</v>
      </c>
      <c r="K1488">
        <v>0</v>
      </c>
      <c r="L1488" s="1">
        <v>46283</v>
      </c>
      <c r="M1488">
        <v>0</v>
      </c>
      <c r="N1488" s="3">
        <v>3530.48</v>
      </c>
      <c r="O1488" t="s">
        <v>23</v>
      </c>
      <c r="P1488" t="s">
        <v>24</v>
      </c>
      <c r="Q1488" t="s">
        <v>5048</v>
      </c>
      <c r="R1488" t="s">
        <v>26</v>
      </c>
      <c r="S1488" s="4" t="str">
        <f>IF(C1488="","",_xlfn.IFNA(_xlfn.XLOOKUP(C1488,'CADASTRO CLIENTE'!$B$2:$B$9815,'CADASTRO CLIENTE'!$C$2:$C$9815),"NÃO ENCONTRADO"))</f>
        <v>CAGEPA</v>
      </c>
    </row>
    <row r="1489" spans="1:19" hidden="1" x14ac:dyDescent="0.3">
      <c r="A1489" t="s">
        <v>19</v>
      </c>
      <c r="B1489" t="s">
        <v>573</v>
      </c>
      <c r="C1489" t="s">
        <v>2898</v>
      </c>
      <c r="D1489" t="s">
        <v>2899</v>
      </c>
      <c r="F1489" s="1">
        <v>46229</v>
      </c>
      <c r="G1489" s="1">
        <v>46229</v>
      </c>
      <c r="H1489">
        <v>46</v>
      </c>
      <c r="I1489" s="1">
        <v>46249</v>
      </c>
      <c r="J1489" s="2">
        <v>46023</v>
      </c>
      <c r="K1489">
        <v>0</v>
      </c>
      <c r="L1489" s="1">
        <v>46251</v>
      </c>
      <c r="M1489">
        <v>0</v>
      </c>
      <c r="N1489" s="3">
        <v>2041.27</v>
      </c>
      <c r="O1489" t="s">
        <v>23</v>
      </c>
      <c r="P1489" t="s">
        <v>576</v>
      </c>
      <c r="Q1489" t="s">
        <v>2900</v>
      </c>
      <c r="R1489" t="s">
        <v>26</v>
      </c>
      <c r="S1489" s="4" t="str">
        <f>IF(C1489="","",_xlfn.IFNA(_xlfn.XLOOKUP(C1489,'CADASTRO CLIENTE'!$B$2:$B$9815,'CADASTRO CLIENTE'!$C$2:$C$9815),"NÃO ENCONTRADO"))</f>
        <v>O SENHOR DOS CAFES</v>
      </c>
    </row>
    <row r="1490" spans="1:19" hidden="1" x14ac:dyDescent="0.3">
      <c r="A1490" t="s">
        <v>19</v>
      </c>
      <c r="B1490" t="s">
        <v>20</v>
      </c>
      <c r="C1490" t="s">
        <v>1222</v>
      </c>
      <c r="D1490" t="s">
        <v>991</v>
      </c>
      <c r="F1490" s="1">
        <v>46206</v>
      </c>
      <c r="G1490" s="1">
        <v>46206</v>
      </c>
      <c r="H1490">
        <v>48624</v>
      </c>
      <c r="I1490" s="1">
        <v>46218</v>
      </c>
      <c r="J1490" s="2">
        <v>46023</v>
      </c>
      <c r="K1490">
        <v>0</v>
      </c>
      <c r="L1490" s="1">
        <v>46218</v>
      </c>
      <c r="M1490">
        <v>0</v>
      </c>
      <c r="N1490" s="3">
        <v>7278.94</v>
      </c>
      <c r="O1490" t="s">
        <v>23</v>
      </c>
      <c r="P1490" t="s">
        <v>24</v>
      </c>
      <c r="Q1490" t="s">
        <v>1223</v>
      </c>
      <c r="R1490" t="s">
        <v>26</v>
      </c>
      <c r="S1490" s="4" t="str">
        <f>IF(C1490="","",_xlfn.IFNA(_xlfn.XLOOKUP(C1490,'CADASTRO CLIENTE'!$B$2:$B$9815,'CADASTRO CLIENTE'!$C$2:$C$9815),"NÃO ENCONTRADO"))</f>
        <v>TBFORTE - SSA</v>
      </c>
    </row>
    <row r="1491" spans="1:19" hidden="1" x14ac:dyDescent="0.3">
      <c r="A1491" t="s">
        <v>19</v>
      </c>
      <c r="B1491" t="s">
        <v>20</v>
      </c>
      <c r="C1491" t="s">
        <v>345</v>
      </c>
      <c r="D1491" t="s">
        <v>55</v>
      </c>
      <c r="F1491" s="1">
        <v>46206</v>
      </c>
      <c r="G1491" s="1">
        <v>46206</v>
      </c>
      <c r="H1491">
        <v>48645</v>
      </c>
      <c r="I1491" s="1">
        <v>46211</v>
      </c>
      <c r="J1491" s="2">
        <v>46023</v>
      </c>
      <c r="K1491">
        <v>0</v>
      </c>
      <c r="L1491" s="1">
        <v>46211</v>
      </c>
      <c r="M1491">
        <v>0</v>
      </c>
      <c r="N1491" s="3">
        <v>5424.7</v>
      </c>
      <c r="O1491" t="s">
        <v>23</v>
      </c>
      <c r="P1491" t="s">
        <v>24</v>
      </c>
      <c r="Q1491" t="s">
        <v>1658</v>
      </c>
      <c r="R1491" t="s">
        <v>26</v>
      </c>
      <c r="S1491" s="4" t="str">
        <f>IF(C1491="","",_xlfn.IFNA(_xlfn.XLOOKUP(C1491,'CADASTRO CLIENTE'!$B$2:$B$9815,'CADASTRO CLIENTE'!$C$2:$C$9815),"NÃO ENCONTRADO"))</f>
        <v>SESI SAUDE</v>
      </c>
    </row>
    <row r="1492" spans="1:19" hidden="1" x14ac:dyDescent="0.3">
      <c r="A1492" t="s">
        <v>47</v>
      </c>
      <c r="B1492" t="s">
        <v>31</v>
      </c>
      <c r="C1492" t="s">
        <v>205</v>
      </c>
      <c r="D1492" t="s">
        <v>206</v>
      </c>
      <c r="K1492">
        <v>0</v>
      </c>
      <c r="L1492" s="1">
        <v>46273</v>
      </c>
      <c r="M1492">
        <v>0</v>
      </c>
      <c r="N1492" s="3">
        <v>2562.19</v>
      </c>
      <c r="O1492" t="s">
        <v>23</v>
      </c>
      <c r="P1492" t="s">
        <v>207</v>
      </c>
      <c r="Q1492" t="s">
        <v>1928</v>
      </c>
      <c r="R1492" t="s">
        <v>26</v>
      </c>
      <c r="S1492" s="4" t="str">
        <f>IF(C1492="","",_xlfn.IFNA(_xlfn.XLOOKUP(C1492,'CADASTRO CLIENTE'!$B$2:$B$9815,'CADASTRO CLIENTE'!$C$2:$C$9815),"NÃO ENCONTRADO"))</f>
        <v>REVITALIS LTDA</v>
      </c>
    </row>
    <row r="1493" spans="1:19" hidden="1" x14ac:dyDescent="0.3">
      <c r="A1493" t="s">
        <v>19</v>
      </c>
      <c r="B1493" t="s">
        <v>20</v>
      </c>
      <c r="C1493" t="s">
        <v>596</v>
      </c>
      <c r="D1493" t="s">
        <v>158</v>
      </c>
      <c r="F1493" s="1">
        <v>46273</v>
      </c>
      <c r="G1493" s="1">
        <v>46273</v>
      </c>
      <c r="H1493">
        <v>50875</v>
      </c>
      <c r="I1493" s="1">
        <v>46280</v>
      </c>
      <c r="J1493" s="2">
        <v>46023</v>
      </c>
      <c r="K1493">
        <v>0</v>
      </c>
      <c r="L1493" s="1">
        <v>46281</v>
      </c>
      <c r="M1493">
        <v>0</v>
      </c>
      <c r="N1493" s="3">
        <v>6311.58</v>
      </c>
      <c r="O1493" t="s">
        <v>23</v>
      </c>
      <c r="P1493" t="s">
        <v>24</v>
      </c>
      <c r="Q1493" t="s">
        <v>5026</v>
      </c>
      <c r="R1493" t="s">
        <v>26</v>
      </c>
      <c r="S1493" s="4" t="str">
        <f>IF(C1493="","",_xlfn.IFNA(_xlfn.XLOOKUP(C1493,'CADASTRO CLIENTE'!$B$2:$B$9815,'CADASTRO CLIENTE'!$C$2:$C$9815),"NÃO ENCONTRADO"))</f>
        <v>REDE INSPIRA - UC COD 32</v>
      </c>
    </row>
    <row r="1494" spans="1:19" hidden="1" x14ac:dyDescent="0.3">
      <c r="A1494" t="s">
        <v>19</v>
      </c>
      <c r="B1494" t="s">
        <v>20</v>
      </c>
      <c r="C1494" t="s">
        <v>917</v>
      </c>
      <c r="D1494" t="s">
        <v>187</v>
      </c>
      <c r="F1494" s="1">
        <v>46244</v>
      </c>
      <c r="G1494" s="1">
        <v>46244</v>
      </c>
      <c r="H1494">
        <v>50136</v>
      </c>
      <c r="I1494" s="1">
        <v>46246</v>
      </c>
      <c r="J1494" s="2">
        <v>46023</v>
      </c>
      <c r="K1494">
        <v>0</v>
      </c>
      <c r="L1494" s="1">
        <v>46246</v>
      </c>
      <c r="M1494">
        <v>0</v>
      </c>
      <c r="N1494" s="3">
        <v>10482.86</v>
      </c>
      <c r="O1494" t="s">
        <v>23</v>
      </c>
      <c r="P1494" t="s">
        <v>24</v>
      </c>
      <c r="Q1494" t="s">
        <v>918</v>
      </c>
      <c r="R1494" t="s">
        <v>26</v>
      </c>
      <c r="S1494" s="4" t="str">
        <f>IF(C1494="","",_xlfn.IFNA(_xlfn.XLOOKUP(C1494,'CADASTRO CLIENTE'!$B$2:$B$9815,'CADASTRO CLIENTE'!$C$2:$C$9815),"NÃO ENCONTRADO"))</f>
        <v>BONANZA - LOJA 15</v>
      </c>
    </row>
    <row r="1495" spans="1:19" hidden="1" x14ac:dyDescent="0.3">
      <c r="A1495" t="s">
        <v>19</v>
      </c>
      <c r="B1495" t="s">
        <v>20</v>
      </c>
      <c r="C1495" t="s">
        <v>235</v>
      </c>
      <c r="D1495" t="s">
        <v>96</v>
      </c>
      <c r="F1495" s="1">
        <v>46206</v>
      </c>
      <c r="G1495" s="1">
        <v>46206</v>
      </c>
      <c r="H1495">
        <v>48770</v>
      </c>
      <c r="I1495" s="1">
        <v>46218</v>
      </c>
      <c r="J1495" s="2">
        <v>46023</v>
      </c>
      <c r="K1495">
        <v>0</v>
      </c>
      <c r="L1495" s="1">
        <v>46218</v>
      </c>
      <c r="M1495">
        <v>0</v>
      </c>
      <c r="N1495" s="3">
        <v>15247.56</v>
      </c>
      <c r="O1495" t="s">
        <v>23</v>
      </c>
      <c r="P1495" t="s">
        <v>24</v>
      </c>
      <c r="Q1495" t="s">
        <v>236</v>
      </c>
      <c r="R1495" t="s">
        <v>26</v>
      </c>
      <c r="S1495" s="4" t="str">
        <f>IF(C1495="","",_xlfn.IFNA(_xlfn.XLOOKUP(C1495,'CADASTRO CLIENTE'!$B$2:$B$9815,'CADASTRO CLIENTE'!$C$2:$C$9815),"NÃO ENCONTRADO"))</f>
        <v>CENTERPLEX - FORTALEZA</v>
      </c>
    </row>
    <row r="1496" spans="1:19" hidden="1" x14ac:dyDescent="0.3">
      <c r="A1496" t="s">
        <v>19</v>
      </c>
      <c r="B1496" t="s">
        <v>20</v>
      </c>
      <c r="C1496" t="s">
        <v>366</v>
      </c>
      <c r="D1496" t="s">
        <v>367</v>
      </c>
      <c r="F1496" s="1">
        <v>46276</v>
      </c>
      <c r="G1496" s="1">
        <v>46276</v>
      </c>
      <c r="H1496">
        <v>51007</v>
      </c>
      <c r="I1496" s="1">
        <v>46285</v>
      </c>
      <c r="J1496" s="2">
        <v>46023</v>
      </c>
      <c r="K1496">
        <v>0</v>
      </c>
      <c r="L1496" s="1">
        <v>46288</v>
      </c>
      <c r="M1496">
        <v>0</v>
      </c>
      <c r="N1496" s="3">
        <v>609511.79</v>
      </c>
      <c r="O1496" t="s">
        <v>23</v>
      </c>
      <c r="P1496" t="s">
        <v>148</v>
      </c>
      <c r="Q1496" t="s">
        <v>26669</v>
      </c>
      <c r="R1496" t="s">
        <v>26</v>
      </c>
      <c r="S1496" s="4" t="str">
        <f>IF(C1496="","",_xlfn.IFNA(_xlfn.XLOOKUP(C1496,'CADASTRO CLIENTE'!$B$2:$B$9815,'CADASTRO CLIENTE'!$C$2:$C$9815),"NÃO ENCONTRADO"))</f>
        <v>COMPESA</v>
      </c>
    </row>
    <row r="1497" spans="1:19" hidden="1" x14ac:dyDescent="0.3">
      <c r="A1497" t="s">
        <v>47</v>
      </c>
      <c r="B1497" t="s">
        <v>31</v>
      </c>
      <c r="C1497" t="s">
        <v>873</v>
      </c>
      <c r="D1497" t="s">
        <v>874</v>
      </c>
      <c r="K1497">
        <v>0</v>
      </c>
      <c r="L1497" s="1">
        <v>46287</v>
      </c>
      <c r="M1497">
        <v>0</v>
      </c>
      <c r="N1497">
        <v>501.67</v>
      </c>
      <c r="O1497" t="s">
        <v>23</v>
      </c>
      <c r="P1497" t="s">
        <v>34</v>
      </c>
      <c r="Q1497" t="s">
        <v>5118</v>
      </c>
      <c r="R1497" t="s">
        <v>26</v>
      </c>
      <c r="S1497" s="4" t="str">
        <f>IF(C1497="","",_xlfn.IFNA(_xlfn.XLOOKUP(C1497,'CADASTRO CLIENTE'!$B$2:$B$9815,'CADASTRO CLIENTE'!$C$2:$C$9815),"NÃO ENCONTRADO"))</f>
        <v>EDEMAR PORTO ALIMENTOS E BEBIDAS</v>
      </c>
    </row>
    <row r="1498" spans="1:19" hidden="1" x14ac:dyDescent="0.3">
      <c r="A1498" t="s">
        <v>19</v>
      </c>
      <c r="B1498" t="s">
        <v>20</v>
      </c>
      <c r="C1498" t="s">
        <v>746</v>
      </c>
      <c r="D1498" t="s">
        <v>747</v>
      </c>
      <c r="F1498" s="1">
        <v>46268</v>
      </c>
      <c r="G1498" s="1">
        <v>46268</v>
      </c>
      <c r="H1498">
        <v>50686</v>
      </c>
      <c r="I1498" s="1">
        <v>46275</v>
      </c>
      <c r="J1498" s="2">
        <v>46023</v>
      </c>
      <c r="K1498">
        <v>0</v>
      </c>
      <c r="L1498" s="1">
        <v>46275</v>
      </c>
      <c r="M1498">
        <v>0</v>
      </c>
      <c r="N1498" s="3">
        <v>3254.96</v>
      </c>
      <c r="O1498" t="s">
        <v>23</v>
      </c>
      <c r="P1498" t="s">
        <v>24</v>
      </c>
      <c r="Q1498" t="s">
        <v>2730</v>
      </c>
      <c r="R1498" t="s">
        <v>26</v>
      </c>
      <c r="S1498" s="4" t="str">
        <f>IF(C1498="","",_xlfn.IFNA(_xlfn.XLOOKUP(C1498,'CADASTRO CLIENTE'!$B$2:$B$9815,'CADASTRO CLIENTE'!$C$2:$C$9815),"NÃO ENCONTRADO"))</f>
        <v>CIMENTO APODI II</v>
      </c>
    </row>
    <row r="1499" spans="1:19" hidden="1" x14ac:dyDescent="0.3">
      <c r="A1499" t="s">
        <v>19</v>
      </c>
      <c r="B1499" t="s">
        <v>20</v>
      </c>
      <c r="C1499" t="s">
        <v>1041</v>
      </c>
      <c r="D1499" t="s">
        <v>1042</v>
      </c>
      <c r="F1499" s="1">
        <v>46209</v>
      </c>
      <c r="G1499" s="1">
        <v>46209</v>
      </c>
      <c r="H1499">
        <v>48800</v>
      </c>
      <c r="I1499" s="1">
        <v>46219</v>
      </c>
      <c r="J1499" s="2">
        <v>46023</v>
      </c>
      <c r="K1499">
        <v>0</v>
      </c>
      <c r="L1499" s="1">
        <v>46218</v>
      </c>
      <c r="M1499">
        <v>0</v>
      </c>
      <c r="N1499" s="3">
        <v>2518.44</v>
      </c>
      <c r="O1499" t="s">
        <v>23</v>
      </c>
      <c r="P1499" t="s">
        <v>24</v>
      </c>
      <c r="Q1499" t="s">
        <v>1043</v>
      </c>
      <c r="R1499" t="s">
        <v>26</v>
      </c>
      <c r="S1499" s="4" t="str">
        <f>IF(C1499="","",_xlfn.IFNA(_xlfn.XLOOKUP(C1499,'CADASTRO CLIENTE'!$B$2:$B$9815,'CADASTRO CLIENTE'!$C$2:$C$9815),"NÃO ENCONTRADO"))</f>
        <v>UNINASSAU - VITORIA DA CONQUISTA</v>
      </c>
    </row>
    <row r="1500" spans="1:19" hidden="1" x14ac:dyDescent="0.3">
      <c r="A1500" t="s">
        <v>19</v>
      </c>
      <c r="B1500" t="s">
        <v>20</v>
      </c>
      <c r="C1500" t="s">
        <v>1156</v>
      </c>
      <c r="D1500" t="s">
        <v>1157</v>
      </c>
      <c r="F1500" s="1">
        <v>46238</v>
      </c>
      <c r="G1500" s="1">
        <v>46238</v>
      </c>
      <c r="H1500">
        <v>49475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165248.54</v>
      </c>
      <c r="O1500" t="s">
        <v>23</v>
      </c>
      <c r="P1500" t="s">
        <v>24</v>
      </c>
      <c r="Q1500" t="s">
        <v>1757</v>
      </c>
      <c r="R1500" t="s">
        <v>26</v>
      </c>
      <c r="S1500" s="4" t="str">
        <f>IF(C1500="","",_xlfn.IFNA(_xlfn.XLOOKUP(C1500,'CADASTRO CLIENTE'!$B$2:$B$9815,'CADASTRO CLIENTE'!$C$2:$C$9815),"NÃO ENCONTRADO"))</f>
        <v>TREVO</v>
      </c>
    </row>
    <row r="1501" spans="1:19" hidden="1" x14ac:dyDescent="0.3">
      <c r="A1501" t="s">
        <v>19</v>
      </c>
      <c r="B1501" t="s">
        <v>60</v>
      </c>
      <c r="C1501" t="s">
        <v>315</v>
      </c>
      <c r="D1501" t="s">
        <v>316</v>
      </c>
      <c r="F1501" s="1">
        <v>46251</v>
      </c>
      <c r="G1501" s="1">
        <v>46251</v>
      </c>
      <c r="H1501">
        <v>1505</v>
      </c>
      <c r="I1501" s="1">
        <v>46254</v>
      </c>
      <c r="J1501" s="2">
        <v>46023</v>
      </c>
      <c r="K1501">
        <v>0</v>
      </c>
      <c r="L1501" s="1">
        <v>46254</v>
      </c>
      <c r="M1501">
        <v>0</v>
      </c>
      <c r="N1501" s="3">
        <v>10918.48</v>
      </c>
      <c r="O1501" t="s">
        <v>23</v>
      </c>
      <c r="P1501" t="s">
        <v>63</v>
      </c>
      <c r="Q1501" t="s">
        <v>2217</v>
      </c>
      <c r="R1501" t="s">
        <v>26</v>
      </c>
      <c r="S1501" s="4" t="str">
        <f>IF(C1501="","",_xlfn.IFNA(_xlfn.XLOOKUP(C1501,'CADASTRO CLIENTE'!$B$2:$B$9815,'CADASTRO CLIENTE'!$C$2:$C$9815),"NÃO ENCONTRADO"))</f>
        <v>CELESC DISTRIBUICAO</v>
      </c>
    </row>
    <row r="1502" spans="1:19" hidden="1" x14ac:dyDescent="0.3">
      <c r="A1502" t="s">
        <v>47</v>
      </c>
      <c r="B1502" t="s">
        <v>31</v>
      </c>
      <c r="C1502" t="s">
        <v>48</v>
      </c>
      <c r="D1502" t="s">
        <v>49</v>
      </c>
      <c r="K1502">
        <v>0</v>
      </c>
      <c r="L1502" s="1">
        <v>46220</v>
      </c>
      <c r="M1502">
        <v>0</v>
      </c>
      <c r="N1502">
        <v>249.53</v>
      </c>
      <c r="O1502" t="s">
        <v>23</v>
      </c>
      <c r="P1502" t="s">
        <v>34</v>
      </c>
      <c r="Q1502" t="s">
        <v>2009</v>
      </c>
      <c r="R1502" t="s">
        <v>26</v>
      </c>
      <c r="S1502" s="4" t="str">
        <f>IF(C1502="","",_xlfn.IFNA(_xlfn.XLOOKUP(C1502,'CADASTRO CLIENTE'!$B$2:$B$9815,'CADASTRO CLIENTE'!$C$2:$C$9815),"NÃO ENCONTRADO"))</f>
        <v>DOMANI</v>
      </c>
    </row>
    <row r="1503" spans="1:19" hidden="1" x14ac:dyDescent="0.3">
      <c r="A1503" t="s">
        <v>19</v>
      </c>
      <c r="B1503" t="s">
        <v>20</v>
      </c>
      <c r="C1503" t="s">
        <v>401</v>
      </c>
      <c r="D1503" t="s">
        <v>402</v>
      </c>
      <c r="F1503" s="1">
        <v>46269</v>
      </c>
      <c r="G1503" s="1">
        <v>46269</v>
      </c>
      <c r="H1503">
        <v>50725</v>
      </c>
      <c r="I1503" s="1">
        <v>46274</v>
      </c>
      <c r="J1503" s="2">
        <v>46023</v>
      </c>
      <c r="K1503">
        <v>0</v>
      </c>
      <c r="L1503" s="1">
        <v>46274</v>
      </c>
      <c r="M1503">
        <v>0</v>
      </c>
      <c r="N1503" s="3">
        <v>6121.22</v>
      </c>
      <c r="O1503" t="s">
        <v>23</v>
      </c>
      <c r="P1503" t="s">
        <v>24</v>
      </c>
      <c r="Q1503" t="s">
        <v>2430</v>
      </c>
      <c r="R1503" t="s">
        <v>26</v>
      </c>
      <c r="S1503" s="4" t="str">
        <f>IF(C1503="","",_xlfn.IFNA(_xlfn.XLOOKUP(C1503,'CADASTRO CLIENTE'!$B$2:$B$9815,'CADASTRO CLIENTE'!$C$2:$C$9815),"NÃO ENCONTRADO"))</f>
        <v>SHOPPING GUARARAPES</v>
      </c>
    </row>
    <row r="1504" spans="1:19" hidden="1" x14ac:dyDescent="0.3">
      <c r="A1504" t="s">
        <v>19</v>
      </c>
      <c r="B1504" t="s">
        <v>20</v>
      </c>
      <c r="C1504" t="s">
        <v>101</v>
      </c>
      <c r="D1504" t="s">
        <v>102</v>
      </c>
      <c r="F1504" s="1">
        <v>46238</v>
      </c>
      <c r="G1504" s="1">
        <v>46238</v>
      </c>
      <c r="H1504">
        <v>49594</v>
      </c>
      <c r="I1504" s="1">
        <v>46245</v>
      </c>
      <c r="J1504" s="2">
        <v>46023</v>
      </c>
      <c r="K1504">
        <v>0</v>
      </c>
      <c r="L1504" s="1">
        <v>46244</v>
      </c>
      <c r="M1504">
        <v>0</v>
      </c>
      <c r="N1504" s="3">
        <v>528061.94999999995</v>
      </c>
      <c r="O1504" t="s">
        <v>23</v>
      </c>
      <c r="P1504" t="s">
        <v>24</v>
      </c>
      <c r="Q1504" t="s">
        <v>2416</v>
      </c>
      <c r="R1504" t="s">
        <v>26</v>
      </c>
      <c r="S1504" s="4" t="str">
        <f>IF(C1504="","",_xlfn.IFNA(_xlfn.XLOOKUP(C1504,'CADASTRO CLIENTE'!$B$2:$B$9815,'CADASTRO CLIENTE'!$C$2:$C$9815),"NÃO ENCONTRADO"))</f>
        <v>ITAPETINGA RN</v>
      </c>
    </row>
    <row r="1505" spans="1:19" hidden="1" x14ac:dyDescent="0.3">
      <c r="A1505" t="s">
        <v>19</v>
      </c>
      <c r="B1505" t="s">
        <v>20</v>
      </c>
      <c r="C1505" t="s">
        <v>2771</v>
      </c>
      <c r="D1505" t="s">
        <v>158</v>
      </c>
      <c r="F1505" s="1">
        <v>46239</v>
      </c>
      <c r="G1505" s="1">
        <v>46239</v>
      </c>
      <c r="H1505">
        <v>49853</v>
      </c>
      <c r="I1505" s="1">
        <v>46249</v>
      </c>
      <c r="J1505" s="2">
        <v>46023</v>
      </c>
      <c r="K1505">
        <v>0</v>
      </c>
      <c r="L1505" s="1">
        <v>46251</v>
      </c>
      <c r="M1505">
        <v>0</v>
      </c>
      <c r="N1505" s="3">
        <v>4407.47</v>
      </c>
      <c r="O1505" t="s">
        <v>23</v>
      </c>
      <c r="P1505" t="s">
        <v>24</v>
      </c>
      <c r="Q1505" t="s">
        <v>3028</v>
      </c>
      <c r="R1505" t="s">
        <v>26</v>
      </c>
      <c r="S1505" s="4" t="str">
        <f>IF(C1505="","",_xlfn.IFNA(_xlfn.XLOOKUP(C1505,'CADASTRO CLIENTE'!$B$2:$B$9815,'CADASTRO CLIENTE'!$C$2:$C$9815),"NÃO ENCONTRADO"))</f>
        <v>INSPIRA - UC COD 29 - PHYSICS</v>
      </c>
    </row>
    <row r="1506" spans="1:19" hidden="1" x14ac:dyDescent="0.3">
      <c r="A1506" t="s">
        <v>19</v>
      </c>
      <c r="B1506" t="s">
        <v>20</v>
      </c>
      <c r="C1506" t="s">
        <v>302</v>
      </c>
      <c r="D1506" t="s">
        <v>195</v>
      </c>
      <c r="F1506" s="1">
        <v>46206</v>
      </c>
      <c r="G1506" s="1">
        <v>46206</v>
      </c>
      <c r="H1506">
        <v>48729</v>
      </c>
      <c r="I1506" s="1">
        <v>46211</v>
      </c>
      <c r="J1506" s="2">
        <v>46023</v>
      </c>
      <c r="K1506">
        <v>0</v>
      </c>
      <c r="L1506" s="1">
        <v>46210</v>
      </c>
      <c r="M1506">
        <v>0</v>
      </c>
      <c r="N1506" s="3">
        <v>1248.4100000000001</v>
      </c>
      <c r="O1506" t="s">
        <v>23</v>
      </c>
      <c r="P1506" t="s">
        <v>24</v>
      </c>
      <c r="Q1506" t="s">
        <v>1465</v>
      </c>
      <c r="R1506" t="s">
        <v>26</v>
      </c>
      <c r="S1506" s="4" t="str">
        <f>IF(C1506="","",_xlfn.IFNA(_xlfn.XLOOKUP(C1506,'CADASTRO CLIENTE'!$B$2:$B$9815,'CADASTRO CLIENTE'!$C$2:$C$9815),"NÃO ENCONTRADO"))</f>
        <v>COLEGIO CHRISTUS - PRE SUL</v>
      </c>
    </row>
    <row r="1507" spans="1:19" hidden="1" x14ac:dyDescent="0.3">
      <c r="A1507" t="s">
        <v>19</v>
      </c>
      <c r="B1507" t="s">
        <v>60</v>
      </c>
      <c r="C1507" t="s">
        <v>812</v>
      </c>
      <c r="D1507" t="s">
        <v>813</v>
      </c>
      <c r="F1507" s="1">
        <v>46251</v>
      </c>
      <c r="G1507" s="1">
        <v>46251</v>
      </c>
      <c r="H1507">
        <v>1523</v>
      </c>
      <c r="I1507" s="1">
        <v>46264</v>
      </c>
      <c r="J1507" s="2">
        <v>46023</v>
      </c>
      <c r="K1507">
        <v>0</v>
      </c>
      <c r="L1507" s="1">
        <v>46265</v>
      </c>
      <c r="M1507">
        <v>0</v>
      </c>
      <c r="N1507" s="3">
        <v>31179.53</v>
      </c>
      <c r="O1507" t="s">
        <v>23</v>
      </c>
      <c r="P1507" t="s">
        <v>63</v>
      </c>
      <c r="Q1507" t="s">
        <v>2439</v>
      </c>
      <c r="R1507" t="s">
        <v>26</v>
      </c>
      <c r="S1507" s="4" t="str">
        <f>IF(C1507="","",_xlfn.IFNA(_xlfn.XLOOKUP(C1507,'CADASTRO CLIENTE'!$B$2:$B$9815,'CADASTRO CLIENTE'!$C$2:$C$9815),"NÃO ENCONTRADO"))</f>
        <v>CELG</v>
      </c>
    </row>
    <row r="1508" spans="1:19" hidden="1" x14ac:dyDescent="0.3">
      <c r="A1508" t="s">
        <v>19</v>
      </c>
      <c r="B1508" t="s">
        <v>20</v>
      </c>
      <c r="C1508" t="s">
        <v>1463</v>
      </c>
      <c r="D1508" t="s">
        <v>200</v>
      </c>
      <c r="F1508" s="1">
        <v>46209</v>
      </c>
      <c r="G1508" s="1">
        <v>46209</v>
      </c>
      <c r="H1508">
        <v>48970</v>
      </c>
      <c r="I1508" s="1">
        <v>46218</v>
      </c>
      <c r="J1508" s="2">
        <v>46023</v>
      </c>
      <c r="K1508">
        <v>0</v>
      </c>
      <c r="L1508" s="1">
        <v>46218</v>
      </c>
      <c r="M1508">
        <v>0</v>
      </c>
      <c r="N1508" s="3">
        <v>8717.09</v>
      </c>
      <c r="O1508" t="s">
        <v>23</v>
      </c>
      <c r="P1508" t="s">
        <v>24</v>
      </c>
      <c r="Q1508" t="s">
        <v>1464</v>
      </c>
      <c r="R1508" t="s">
        <v>26</v>
      </c>
      <c r="S1508" s="4" t="str">
        <f>IF(C1508="","",_xlfn.IFNA(_xlfn.XLOOKUP(C1508,'CADASTRO CLIENTE'!$B$2:$B$9815,'CADASTRO CLIENTE'!$C$2:$C$9815),"NÃO ENCONTRADO"))</f>
        <v>INSPIRA MUDANÇA - UNID 20</v>
      </c>
    </row>
    <row r="1509" spans="1:19" hidden="1" x14ac:dyDescent="0.3">
      <c r="A1509" t="s">
        <v>19</v>
      </c>
      <c r="B1509" t="s">
        <v>20</v>
      </c>
      <c r="C1509" t="s">
        <v>873</v>
      </c>
      <c r="D1509" t="s">
        <v>874</v>
      </c>
      <c r="F1509" s="1">
        <v>46206</v>
      </c>
      <c r="G1509" s="1">
        <v>46206</v>
      </c>
      <c r="H1509">
        <v>48521</v>
      </c>
      <c r="I1509" s="1">
        <v>46218</v>
      </c>
      <c r="J1509" s="2">
        <v>46023</v>
      </c>
      <c r="K1509">
        <v>0</v>
      </c>
      <c r="L1509" s="1">
        <v>46246</v>
      </c>
      <c r="M1509">
        <v>0</v>
      </c>
      <c r="N1509" s="3">
        <v>7972.45</v>
      </c>
      <c r="O1509" t="s">
        <v>23</v>
      </c>
      <c r="P1509" t="s">
        <v>24</v>
      </c>
      <c r="Q1509" t="s">
        <v>1866</v>
      </c>
      <c r="R1509" t="s">
        <v>26</v>
      </c>
      <c r="S1509" s="4" t="str">
        <f>IF(C1509="","",_xlfn.IFNA(_xlfn.XLOOKUP(C1509,'CADASTRO CLIENTE'!$B$2:$B$9815,'CADASTRO CLIENTE'!$C$2:$C$9815),"NÃO ENCONTRADO"))</f>
        <v>EDEMAR PORTO ALIMENTOS E BEBIDAS</v>
      </c>
    </row>
    <row r="1510" spans="1:19" hidden="1" x14ac:dyDescent="0.3">
      <c r="A1510" t="s">
        <v>47</v>
      </c>
      <c r="B1510" t="s">
        <v>20</v>
      </c>
      <c r="C1510" t="s">
        <v>2794</v>
      </c>
      <c r="D1510" t="s">
        <v>2795</v>
      </c>
      <c r="K1510">
        <v>0</v>
      </c>
      <c r="L1510" s="1">
        <v>46210</v>
      </c>
      <c r="M1510">
        <v>0</v>
      </c>
      <c r="N1510" s="3">
        <v>3122.97</v>
      </c>
      <c r="O1510" t="s">
        <v>23</v>
      </c>
      <c r="P1510" t="s">
        <v>24</v>
      </c>
      <c r="Q1510" t="s">
        <v>2796</v>
      </c>
      <c r="R1510" t="s">
        <v>26</v>
      </c>
      <c r="S1510" s="4" t="str">
        <f>IF(C1510="","",_xlfn.IFNA(_xlfn.XLOOKUP(C1510,'CADASTRO CLIENTE'!$B$2:$B$9815,'CADASTRO CLIENTE'!$C$2:$C$9815),"NÃO ENCONTRADO"))</f>
        <v>TRADE CENTER JULIAO</v>
      </c>
    </row>
    <row r="1511" spans="1:19" hidden="1" x14ac:dyDescent="0.3">
      <c r="A1511" t="s">
        <v>19</v>
      </c>
      <c r="B1511" t="s">
        <v>38</v>
      </c>
      <c r="C1511" t="s">
        <v>39</v>
      </c>
      <c r="D1511" t="s">
        <v>40</v>
      </c>
      <c r="F1511" s="1">
        <v>46212</v>
      </c>
      <c r="G1511" s="1">
        <v>46212</v>
      </c>
      <c r="H1511">
        <v>394</v>
      </c>
      <c r="I1511" s="1">
        <v>46223</v>
      </c>
      <c r="J1511" s="2">
        <v>46023</v>
      </c>
      <c r="K1511">
        <v>0</v>
      </c>
      <c r="L1511" s="1">
        <v>46223</v>
      </c>
      <c r="M1511">
        <v>0</v>
      </c>
      <c r="N1511" s="3">
        <v>18532.78</v>
      </c>
      <c r="O1511" t="s">
        <v>23</v>
      </c>
      <c r="P1511" t="s">
        <v>24</v>
      </c>
      <c r="Q1511" t="s">
        <v>986</v>
      </c>
      <c r="R1511" t="s">
        <v>26</v>
      </c>
      <c r="S1511" s="4" t="str">
        <f>IF(C1511="","",_xlfn.IFNA(_xlfn.XLOOKUP(C1511,'CADASTRO CLIENTE'!$B$2:$B$9815,'CADASTRO CLIENTE'!$C$2:$C$9815),"NÃO ENCONTRADO"))</f>
        <v>CAGEPA</v>
      </c>
    </row>
    <row r="1512" spans="1:19" hidden="1" x14ac:dyDescent="0.3">
      <c r="A1512" t="s">
        <v>47</v>
      </c>
      <c r="B1512" t="s">
        <v>31</v>
      </c>
      <c r="C1512" t="s">
        <v>85</v>
      </c>
      <c r="D1512" t="s">
        <v>86</v>
      </c>
      <c r="K1512">
        <v>0</v>
      </c>
      <c r="L1512" s="1">
        <v>46204</v>
      </c>
      <c r="M1512">
        <v>0</v>
      </c>
      <c r="N1512" s="3">
        <v>2665.26</v>
      </c>
      <c r="O1512" t="s">
        <v>23</v>
      </c>
      <c r="P1512" t="s">
        <v>34</v>
      </c>
      <c r="Q1512" t="s">
        <v>2071</v>
      </c>
      <c r="R1512" t="s">
        <v>26</v>
      </c>
      <c r="S1512" s="4" t="str">
        <f>IF(C1512="","",_xlfn.IFNA(_xlfn.XLOOKUP(C1512,'CADASTRO CLIENTE'!$B$2:$B$9815,'CADASTRO CLIENTE'!$C$2:$C$9815),"NÃO ENCONTRADO"))</f>
        <v>CAMPIMAGEM</v>
      </c>
    </row>
    <row r="1513" spans="1:19" hidden="1" x14ac:dyDescent="0.3">
      <c r="A1513" t="s">
        <v>19</v>
      </c>
      <c r="B1513" t="s">
        <v>74</v>
      </c>
      <c r="C1513" t="s">
        <v>1505</v>
      </c>
      <c r="D1513" t="s">
        <v>1506</v>
      </c>
      <c r="F1513" s="1">
        <v>46239</v>
      </c>
      <c r="G1513" s="1">
        <v>46239</v>
      </c>
      <c r="H1513">
        <v>1099</v>
      </c>
      <c r="I1513" s="1">
        <v>46249</v>
      </c>
      <c r="J1513" s="2">
        <v>46023</v>
      </c>
      <c r="K1513">
        <v>0</v>
      </c>
      <c r="L1513" s="1">
        <v>46251</v>
      </c>
      <c r="M1513">
        <v>0</v>
      </c>
      <c r="N1513" s="3">
        <v>90960.58</v>
      </c>
      <c r="O1513" t="s">
        <v>23</v>
      </c>
      <c r="P1513" t="s">
        <v>330</v>
      </c>
      <c r="Q1513" t="s">
        <v>1823</v>
      </c>
      <c r="R1513" t="s">
        <v>26</v>
      </c>
      <c r="S1513" s="4" t="str">
        <f>IF(C1513="","",_xlfn.IFNA(_xlfn.XLOOKUP(C1513,'CADASTRO CLIENTE'!$B$2:$B$9815,'CADASTRO CLIENTE'!$C$2:$C$9815),"NÃO ENCONTRADO"))</f>
        <v>TV JANGADEIRO</v>
      </c>
    </row>
    <row r="1514" spans="1:19" hidden="1" x14ac:dyDescent="0.3">
      <c r="A1514" t="s">
        <v>47</v>
      </c>
      <c r="B1514" t="s">
        <v>31</v>
      </c>
      <c r="C1514" t="s">
        <v>1445</v>
      </c>
      <c r="D1514" t="s">
        <v>1446</v>
      </c>
      <c r="K1514">
        <v>0</v>
      </c>
      <c r="L1514" s="1">
        <v>46204</v>
      </c>
      <c r="M1514">
        <v>0</v>
      </c>
      <c r="N1514">
        <v>595.79999999999995</v>
      </c>
      <c r="O1514" t="s">
        <v>23</v>
      </c>
      <c r="P1514" t="s">
        <v>34</v>
      </c>
      <c r="Q1514" t="s">
        <v>1447</v>
      </c>
      <c r="R1514" t="s">
        <v>26</v>
      </c>
      <c r="S1514" s="4" t="str">
        <f>IF(C1514="","",_xlfn.IFNA(_xlfn.XLOOKUP(C1514,'CADASTRO CLIENTE'!$B$2:$B$9815,'CADASTRO CLIENTE'!$C$2:$C$9815),"NÃO ENCONTRADO"))</f>
        <v>RESINORT</v>
      </c>
    </row>
    <row r="1515" spans="1:19" hidden="1" x14ac:dyDescent="0.3">
      <c r="A1515" t="s">
        <v>19</v>
      </c>
      <c r="B1515" t="s">
        <v>20</v>
      </c>
      <c r="C1515" t="s">
        <v>2659</v>
      </c>
      <c r="D1515" t="s">
        <v>111</v>
      </c>
      <c r="F1515" s="1">
        <v>46239</v>
      </c>
      <c r="G1515" s="1">
        <v>46239</v>
      </c>
      <c r="H1515">
        <v>49752</v>
      </c>
      <c r="I1515" s="1">
        <v>46244</v>
      </c>
      <c r="J1515" s="2">
        <v>46023</v>
      </c>
      <c r="K1515">
        <v>0</v>
      </c>
      <c r="L1515" s="1">
        <v>46244</v>
      </c>
      <c r="M1515">
        <v>0</v>
      </c>
      <c r="N1515" s="3">
        <v>12389.61</v>
      </c>
      <c r="O1515" t="s">
        <v>23</v>
      </c>
      <c r="P1515" t="s">
        <v>24</v>
      </c>
      <c r="Q1515" t="s">
        <v>2660</v>
      </c>
      <c r="R1515" t="s">
        <v>26</v>
      </c>
      <c r="S1515" s="4" t="str">
        <f>IF(C1515="","",_xlfn.IFNA(_xlfn.XLOOKUP(C1515,'CADASTRO CLIENTE'!$B$2:$B$9815,'CADASTRO CLIENTE'!$C$2:$C$9815),"NÃO ENCONTRADO"))</f>
        <v>SELFIT PATIO NORTE</v>
      </c>
    </row>
    <row r="1516" spans="1:19" hidden="1" x14ac:dyDescent="0.3">
      <c r="A1516" t="s">
        <v>19</v>
      </c>
      <c r="B1516" t="s">
        <v>20</v>
      </c>
      <c r="C1516" t="s">
        <v>1188</v>
      </c>
      <c r="D1516" t="s">
        <v>55</v>
      </c>
      <c r="F1516" s="1">
        <v>46268</v>
      </c>
      <c r="G1516" s="1">
        <v>46268</v>
      </c>
      <c r="H1516">
        <v>50527</v>
      </c>
      <c r="I1516" s="1">
        <v>46274</v>
      </c>
      <c r="J1516" s="2">
        <v>46023</v>
      </c>
      <c r="K1516">
        <v>0</v>
      </c>
      <c r="L1516" s="1">
        <v>46273</v>
      </c>
      <c r="M1516">
        <v>0</v>
      </c>
      <c r="N1516" s="3">
        <v>8095.4</v>
      </c>
      <c r="O1516" t="s">
        <v>23</v>
      </c>
      <c r="P1516" t="s">
        <v>24</v>
      </c>
      <c r="Q1516" t="s">
        <v>1479</v>
      </c>
      <c r="R1516" t="s">
        <v>26</v>
      </c>
      <c r="S1516" s="4" t="str">
        <f>IF(C1516="","",_xlfn.IFNA(_xlfn.XLOOKUP(C1516,'CADASTRO CLIENTE'!$B$2:$B$9815,'CADASTRO CLIENTE'!$C$2:$C$9815),"NÃO ENCONTRADO"))</f>
        <v>SESI CARUARU</v>
      </c>
    </row>
    <row r="1517" spans="1:19" hidden="1" x14ac:dyDescent="0.3">
      <c r="A1517" t="s">
        <v>19</v>
      </c>
      <c r="B1517" t="s">
        <v>20</v>
      </c>
      <c r="C1517" t="s">
        <v>312</v>
      </c>
      <c r="D1517" t="s">
        <v>313</v>
      </c>
      <c r="F1517" s="1">
        <v>46267</v>
      </c>
      <c r="G1517" s="1">
        <v>46267</v>
      </c>
      <c r="H1517">
        <v>50427</v>
      </c>
      <c r="I1517" s="1">
        <v>46274</v>
      </c>
      <c r="J1517" s="2">
        <v>46023</v>
      </c>
      <c r="K1517">
        <v>0</v>
      </c>
      <c r="L1517" s="1">
        <v>46274</v>
      </c>
      <c r="M1517">
        <v>0</v>
      </c>
      <c r="N1517">
        <v>662.8</v>
      </c>
      <c r="O1517" t="s">
        <v>23</v>
      </c>
      <c r="P1517" t="s">
        <v>24</v>
      </c>
      <c r="Q1517" t="s">
        <v>1567</v>
      </c>
      <c r="R1517" t="s">
        <v>26</v>
      </c>
      <c r="S1517" s="4" t="str">
        <f>IF(C1517="","",_xlfn.IFNA(_xlfn.XLOOKUP(C1517,'CADASTRO CLIENTE'!$B$2:$B$9815,'CADASTRO CLIENTE'!$C$2:$C$9815),"NÃO ENCONTRADO"))</f>
        <v>SAN GERARDO - PLANALTO</v>
      </c>
    </row>
    <row r="1518" spans="1:19" hidden="1" x14ac:dyDescent="0.3">
      <c r="A1518" t="s">
        <v>19</v>
      </c>
      <c r="B1518" t="s">
        <v>20</v>
      </c>
      <c r="C1518" t="s">
        <v>936</v>
      </c>
      <c r="D1518" t="s">
        <v>111</v>
      </c>
      <c r="F1518" s="1">
        <v>46240</v>
      </c>
      <c r="G1518" s="1">
        <v>46240</v>
      </c>
      <c r="H1518">
        <v>50010</v>
      </c>
      <c r="I1518" s="1">
        <v>46248</v>
      </c>
      <c r="J1518" s="2">
        <v>46023</v>
      </c>
      <c r="K1518">
        <v>0</v>
      </c>
      <c r="L1518" s="1">
        <v>46244</v>
      </c>
      <c r="M1518">
        <v>0</v>
      </c>
      <c r="N1518" s="3">
        <v>4152.9799999999996</v>
      </c>
      <c r="O1518" t="s">
        <v>23</v>
      </c>
      <c r="P1518" t="s">
        <v>24</v>
      </c>
      <c r="Q1518" t="s">
        <v>937</v>
      </c>
      <c r="R1518" t="s">
        <v>26</v>
      </c>
      <c r="S1518" s="4" t="str">
        <f>IF(C1518="","",_xlfn.IFNA(_xlfn.XLOOKUP(C1518,'CADASTRO CLIENTE'!$B$2:$B$9815,'CADASTRO CLIENTE'!$C$2:$C$9815),"NÃO ENCONTRADO"))</f>
        <v>SELF IT BX</v>
      </c>
    </row>
    <row r="1519" spans="1:19" hidden="1" x14ac:dyDescent="0.3">
      <c r="A1519" t="s">
        <v>47</v>
      </c>
      <c r="B1519" t="s">
        <v>31</v>
      </c>
      <c r="C1519" t="s">
        <v>2290</v>
      </c>
      <c r="D1519" t="s">
        <v>2291</v>
      </c>
      <c r="K1519">
        <v>0</v>
      </c>
      <c r="L1519" s="1">
        <v>46204</v>
      </c>
      <c r="M1519">
        <v>0</v>
      </c>
      <c r="N1519" s="3">
        <v>2683</v>
      </c>
      <c r="O1519" t="s">
        <v>23</v>
      </c>
      <c r="P1519" t="s">
        <v>34</v>
      </c>
      <c r="Q1519" t="s">
        <v>2292</v>
      </c>
      <c r="R1519" t="s">
        <v>26</v>
      </c>
      <c r="S1519" s="4" t="str">
        <f>IF(C1519="","",_xlfn.IFNA(_xlfn.XLOOKUP(C1519,'CADASTRO CLIENTE'!$B$2:$B$9815,'CADASTRO CLIENTE'!$C$2:$C$9815),"NÃO ENCONTRADO"))</f>
        <v>MIASSABA</v>
      </c>
    </row>
    <row r="1520" spans="1:19" hidden="1" x14ac:dyDescent="0.3">
      <c r="A1520" t="s">
        <v>19</v>
      </c>
      <c r="B1520" t="s">
        <v>20</v>
      </c>
      <c r="C1520" t="s">
        <v>914</v>
      </c>
      <c r="D1520" t="s">
        <v>252</v>
      </c>
      <c r="F1520" s="1">
        <v>46209</v>
      </c>
      <c r="G1520" s="1">
        <v>46209</v>
      </c>
      <c r="H1520">
        <v>48815</v>
      </c>
      <c r="I1520" s="1">
        <v>46219</v>
      </c>
      <c r="J1520" s="2">
        <v>46023</v>
      </c>
      <c r="K1520">
        <v>0</v>
      </c>
      <c r="L1520" s="1">
        <v>46218</v>
      </c>
      <c r="M1520">
        <v>0</v>
      </c>
      <c r="N1520" s="3">
        <v>9274.69</v>
      </c>
      <c r="O1520" t="s">
        <v>23</v>
      </c>
      <c r="P1520" t="s">
        <v>24</v>
      </c>
      <c r="Q1520" t="s">
        <v>915</v>
      </c>
      <c r="R1520" t="s">
        <v>26</v>
      </c>
      <c r="S1520" s="4" t="str">
        <f>IF(C1520="","",_xlfn.IFNA(_xlfn.XLOOKUP(C1520,'CADASTRO CLIENTE'!$B$2:$B$9815,'CADASTRO CLIENTE'!$C$2:$C$9815),"NÃO ENCONTRADO"))</f>
        <v>SER EDUC - MOSSORÓ</v>
      </c>
    </row>
    <row r="1521" spans="1:19" hidden="1" x14ac:dyDescent="0.3">
      <c r="A1521" t="s">
        <v>19</v>
      </c>
      <c r="B1521" t="s">
        <v>20</v>
      </c>
      <c r="C1521" t="s">
        <v>459</v>
      </c>
      <c r="D1521" t="s">
        <v>460</v>
      </c>
      <c r="F1521" s="1">
        <v>46238</v>
      </c>
      <c r="G1521" s="1">
        <v>46238</v>
      </c>
      <c r="H1521">
        <v>49556</v>
      </c>
      <c r="I1521" s="1">
        <v>46244</v>
      </c>
      <c r="J1521" s="2">
        <v>46023</v>
      </c>
      <c r="K1521">
        <v>0</v>
      </c>
      <c r="L1521" s="1">
        <v>46244</v>
      </c>
      <c r="M1521">
        <v>0</v>
      </c>
      <c r="N1521" s="3">
        <v>238381.28</v>
      </c>
      <c r="O1521" t="s">
        <v>23</v>
      </c>
      <c r="P1521" t="s">
        <v>24</v>
      </c>
      <c r="Q1521" t="s">
        <v>1348</v>
      </c>
      <c r="R1521" t="s">
        <v>26</v>
      </c>
      <c r="S1521" s="4" t="str">
        <f>IF(C1521="","",_xlfn.IFNA(_xlfn.XLOOKUP(C1521,'CADASTRO CLIENTE'!$B$2:$B$9815,'CADASTRO CLIENTE'!$C$2:$C$9815),"NÃO ENCONTRADO"))</f>
        <v>COVOLAN</v>
      </c>
    </row>
    <row r="1522" spans="1:19" hidden="1" x14ac:dyDescent="0.3">
      <c r="A1522" t="s">
        <v>19</v>
      </c>
      <c r="B1522" t="s">
        <v>74</v>
      </c>
      <c r="C1522" t="s">
        <v>269</v>
      </c>
      <c r="D1522" t="s">
        <v>270</v>
      </c>
      <c r="F1522" s="1">
        <v>46238</v>
      </c>
      <c r="G1522" s="1">
        <v>46238</v>
      </c>
      <c r="H1522">
        <v>1098</v>
      </c>
      <c r="I1522" s="1">
        <v>46244</v>
      </c>
      <c r="J1522" s="2">
        <v>46023</v>
      </c>
      <c r="K1522">
        <v>0</v>
      </c>
      <c r="L1522" s="1">
        <v>46244</v>
      </c>
      <c r="M1522">
        <v>0</v>
      </c>
      <c r="N1522" s="3">
        <v>108715.88</v>
      </c>
      <c r="O1522" t="s">
        <v>23</v>
      </c>
      <c r="P1522" t="s">
        <v>24</v>
      </c>
      <c r="Q1522" t="s">
        <v>2559</v>
      </c>
      <c r="R1522" t="s">
        <v>26</v>
      </c>
      <c r="S1522" s="4" t="str">
        <f>IF(C1522="","",_xlfn.IFNA(_xlfn.XLOOKUP(C1522,'CADASTRO CLIENTE'!$B$2:$B$9815,'CADASTRO CLIENTE'!$C$2:$C$9815),"NÃO ENCONTRADO"))</f>
        <v>DURAMETAL</v>
      </c>
    </row>
    <row r="1523" spans="1:19" hidden="1" x14ac:dyDescent="0.3">
      <c r="A1523" t="s">
        <v>19</v>
      </c>
      <c r="B1523" t="s">
        <v>20</v>
      </c>
      <c r="C1523" t="s">
        <v>1776</v>
      </c>
      <c r="D1523" t="s">
        <v>1777</v>
      </c>
      <c r="F1523" s="1">
        <v>46205</v>
      </c>
      <c r="G1523" s="1">
        <v>46205</v>
      </c>
      <c r="H1523">
        <v>48312</v>
      </c>
      <c r="I1523" s="1">
        <v>46218</v>
      </c>
      <c r="J1523" s="2">
        <v>46023</v>
      </c>
      <c r="K1523">
        <v>0</v>
      </c>
      <c r="L1523" s="1">
        <v>46230</v>
      </c>
      <c r="M1523">
        <v>0</v>
      </c>
      <c r="N1523" s="3">
        <v>45358.14</v>
      </c>
      <c r="O1523" t="s">
        <v>23</v>
      </c>
      <c r="P1523" t="s">
        <v>24</v>
      </c>
      <c r="Q1523" t="s">
        <v>2078</v>
      </c>
      <c r="R1523" t="s">
        <v>26</v>
      </c>
      <c r="S1523" s="4" t="str">
        <f>IF(C1523="","",_xlfn.IFNA(_xlfn.XLOOKUP(C1523,'CADASTRO CLIENTE'!$B$2:$B$9815,'CADASTRO CLIENTE'!$C$2:$C$9815),"NÃO ENCONTRADO"))</f>
        <v>LOUCOS POR COXINHA</v>
      </c>
    </row>
    <row r="1524" spans="1:19" hidden="1" x14ac:dyDescent="0.3">
      <c r="A1524" t="s">
        <v>19</v>
      </c>
      <c r="B1524" t="s">
        <v>20</v>
      </c>
      <c r="C1524" t="s">
        <v>1820</v>
      </c>
      <c r="D1524" t="s">
        <v>1821</v>
      </c>
      <c r="F1524" s="1">
        <v>46238</v>
      </c>
      <c r="G1524" s="1">
        <v>46238</v>
      </c>
      <c r="H1524">
        <v>49537</v>
      </c>
      <c r="I1524" s="1">
        <v>46249</v>
      </c>
      <c r="J1524" s="2">
        <v>46023</v>
      </c>
      <c r="K1524">
        <v>0</v>
      </c>
      <c r="L1524" s="1">
        <v>46251</v>
      </c>
      <c r="M1524">
        <v>0</v>
      </c>
      <c r="N1524" s="3">
        <v>16889.46</v>
      </c>
      <c r="O1524" t="s">
        <v>23</v>
      </c>
      <c r="P1524" t="s">
        <v>24</v>
      </c>
      <c r="Q1524" t="s">
        <v>1822</v>
      </c>
      <c r="R1524" t="s">
        <v>26</v>
      </c>
      <c r="S1524" s="4" t="str">
        <f>IF(C1524="","",_xlfn.IFNA(_xlfn.XLOOKUP(C1524,'CADASTRO CLIENTE'!$B$2:$B$9815,'CADASTRO CLIENTE'!$C$2:$C$9815),"NÃO ENCONTRADO"))</f>
        <v>OI FRANGO - MATRIZ</v>
      </c>
    </row>
    <row r="1525" spans="1:19" hidden="1" x14ac:dyDescent="0.3">
      <c r="A1525" t="s">
        <v>19</v>
      </c>
      <c r="B1525" t="s">
        <v>60</v>
      </c>
      <c r="C1525" t="s">
        <v>191</v>
      </c>
      <c r="D1525" t="s">
        <v>192</v>
      </c>
      <c r="F1525" s="1">
        <v>46209</v>
      </c>
      <c r="G1525" s="1">
        <v>46209</v>
      </c>
      <c r="H1525">
        <v>1437</v>
      </c>
      <c r="I1525" s="1">
        <v>46218</v>
      </c>
      <c r="J1525" s="2">
        <v>46023</v>
      </c>
      <c r="K1525">
        <v>0</v>
      </c>
      <c r="L1525" s="1">
        <v>46218</v>
      </c>
      <c r="M1525">
        <v>0</v>
      </c>
      <c r="N1525" s="3">
        <v>25782.77</v>
      </c>
      <c r="O1525" t="s">
        <v>23</v>
      </c>
      <c r="P1525" t="s">
        <v>63</v>
      </c>
      <c r="Q1525" t="s">
        <v>2030</v>
      </c>
      <c r="R1525" t="s">
        <v>26</v>
      </c>
      <c r="S1525" s="4" t="str">
        <f>IF(C1525="","",_xlfn.IFNA(_xlfn.XLOOKUP(C1525,'CADASTRO CLIENTE'!$B$2:$B$9815,'CADASTRO CLIENTE'!$C$2:$C$9815),"NÃO ENCONTRADO"))</f>
        <v>CELPA</v>
      </c>
    </row>
    <row r="1526" spans="1:19" hidden="1" x14ac:dyDescent="0.3">
      <c r="A1526" t="s">
        <v>19</v>
      </c>
      <c r="B1526" t="s">
        <v>31</v>
      </c>
      <c r="C1526" t="s">
        <v>2508</v>
      </c>
      <c r="D1526" t="s">
        <v>2509</v>
      </c>
      <c r="F1526" s="1">
        <v>46230</v>
      </c>
      <c r="G1526" s="1">
        <v>46230</v>
      </c>
      <c r="H1526">
        <v>209</v>
      </c>
      <c r="I1526" s="1">
        <v>46244</v>
      </c>
      <c r="J1526" s="2">
        <v>46023</v>
      </c>
      <c r="K1526">
        <v>0</v>
      </c>
      <c r="L1526" s="1">
        <v>46234</v>
      </c>
      <c r="M1526">
        <v>0</v>
      </c>
      <c r="N1526" s="3">
        <v>3726.44</v>
      </c>
      <c r="O1526" t="s">
        <v>23</v>
      </c>
      <c r="P1526" t="s">
        <v>34</v>
      </c>
      <c r="Q1526" t="s">
        <v>2848</v>
      </c>
      <c r="R1526" t="s">
        <v>26</v>
      </c>
      <c r="S1526" s="4" t="str">
        <f>IF(C1526="","",_xlfn.IFNA(_xlfn.XLOOKUP(C1526,'CADASTRO CLIENTE'!$B$2:$B$9815,'CADASTRO CLIENTE'!$C$2:$C$9815),"NÃO ENCONTRADO"))</f>
        <v>METROPOLITANA TRANSP</v>
      </c>
    </row>
    <row r="1527" spans="1:19" hidden="1" x14ac:dyDescent="0.3">
      <c r="A1527" t="s">
        <v>19</v>
      </c>
      <c r="B1527" t="s">
        <v>20</v>
      </c>
      <c r="C1527" t="s">
        <v>2137</v>
      </c>
      <c r="D1527" t="s">
        <v>2138</v>
      </c>
      <c r="F1527" s="1">
        <v>46206</v>
      </c>
      <c r="G1527" s="1">
        <v>46206</v>
      </c>
      <c r="H1527">
        <v>48611</v>
      </c>
      <c r="I1527" s="1">
        <v>46211</v>
      </c>
      <c r="J1527" s="2">
        <v>46023</v>
      </c>
      <c r="K1527">
        <v>0</v>
      </c>
      <c r="L1527" s="1">
        <v>46209</v>
      </c>
      <c r="M1527">
        <v>0</v>
      </c>
      <c r="N1527" s="3">
        <v>9836.75</v>
      </c>
      <c r="O1527" t="s">
        <v>23</v>
      </c>
      <c r="P1527" t="s">
        <v>24</v>
      </c>
      <c r="Q1527" t="s">
        <v>2139</v>
      </c>
      <c r="R1527" t="s">
        <v>26</v>
      </c>
      <c r="S1527" s="4" t="str">
        <f>IF(C1527="","",_xlfn.IFNA(_xlfn.XLOOKUP(C1527,'CADASTRO CLIENTE'!$B$2:$B$9815,'CADASTRO CLIENTE'!$C$2:$C$9815),"NÃO ENCONTRADO"))</f>
        <v>FORPACK INDUSTRIA</v>
      </c>
    </row>
    <row r="1528" spans="1:19" hidden="1" x14ac:dyDescent="0.3">
      <c r="A1528" t="s">
        <v>19</v>
      </c>
      <c r="B1528" t="s">
        <v>60</v>
      </c>
      <c r="C1528" t="s">
        <v>1830</v>
      </c>
      <c r="D1528" t="s">
        <v>1831</v>
      </c>
      <c r="F1528" s="1">
        <v>46251</v>
      </c>
      <c r="G1528" s="1">
        <v>46251</v>
      </c>
      <c r="H1528">
        <v>1534</v>
      </c>
      <c r="I1528" s="1">
        <v>46264</v>
      </c>
      <c r="J1528" s="2">
        <v>46023</v>
      </c>
      <c r="K1528">
        <v>0</v>
      </c>
      <c r="L1528" s="1">
        <v>46265</v>
      </c>
      <c r="M1528">
        <v>0</v>
      </c>
      <c r="N1528" s="3">
        <v>17118.89</v>
      </c>
      <c r="O1528" t="s">
        <v>23</v>
      </c>
      <c r="P1528" t="s">
        <v>63</v>
      </c>
      <c r="Q1528" t="s">
        <v>2617</v>
      </c>
      <c r="R1528" t="s">
        <v>26</v>
      </c>
      <c r="S1528" s="4" t="str">
        <f>IF(C1528="","",_xlfn.IFNA(_xlfn.XLOOKUP(C1528,'CADASTRO CLIENTE'!$B$2:$B$9815,'CADASTRO CLIENTE'!$C$2:$C$9815),"NÃO ENCONTRADO"))</f>
        <v>ENERGISA MT</v>
      </c>
    </row>
    <row r="1529" spans="1:19" hidden="1" x14ac:dyDescent="0.3">
      <c r="A1529" t="s">
        <v>47</v>
      </c>
      <c r="B1529" t="s">
        <v>31</v>
      </c>
      <c r="C1529" t="s">
        <v>48</v>
      </c>
      <c r="D1529" t="s">
        <v>49</v>
      </c>
      <c r="K1529">
        <v>0</v>
      </c>
      <c r="L1529" s="1">
        <v>46220</v>
      </c>
      <c r="M1529">
        <v>0</v>
      </c>
      <c r="N1529">
        <v>249.53</v>
      </c>
      <c r="O1529" t="s">
        <v>23</v>
      </c>
      <c r="P1529" t="s">
        <v>34</v>
      </c>
      <c r="Q1529" t="s">
        <v>50</v>
      </c>
      <c r="R1529" t="s">
        <v>26</v>
      </c>
      <c r="S1529" s="4" t="str">
        <f>IF(C1529="","",_xlfn.IFNA(_xlfn.XLOOKUP(C1529,'CADASTRO CLIENTE'!$B$2:$B$9815,'CADASTRO CLIENTE'!$C$2:$C$9815),"NÃO ENCONTRADO"))</f>
        <v>DOMANI</v>
      </c>
    </row>
    <row r="1530" spans="1:19" hidden="1" x14ac:dyDescent="0.3">
      <c r="A1530" t="s">
        <v>47</v>
      </c>
      <c r="B1530" t="s">
        <v>31</v>
      </c>
      <c r="C1530" t="s">
        <v>1676</v>
      </c>
      <c r="D1530" t="s">
        <v>523</v>
      </c>
      <c r="K1530">
        <v>0</v>
      </c>
      <c r="L1530" s="1">
        <v>46213</v>
      </c>
      <c r="M1530">
        <v>-0.01</v>
      </c>
      <c r="N1530">
        <v>717.24</v>
      </c>
      <c r="O1530" t="s">
        <v>23</v>
      </c>
      <c r="P1530" t="s">
        <v>34</v>
      </c>
      <c r="Q1530" t="s">
        <v>1677</v>
      </c>
      <c r="R1530" t="s">
        <v>26</v>
      </c>
      <c r="S1530" s="4" t="str">
        <f>IF(C1530="","",_xlfn.IFNA(_xlfn.XLOOKUP(C1530,'CADASTRO CLIENTE'!$B$2:$B$9815,'CADASTRO CLIENTE'!$C$2:$C$9815),"NÃO ENCONTRADO"))</f>
        <v>UNIMED RECIFE - HGMI</v>
      </c>
    </row>
    <row r="1531" spans="1:19" hidden="1" x14ac:dyDescent="0.3">
      <c r="A1531" t="s">
        <v>47</v>
      </c>
      <c r="B1531" t="s">
        <v>20</v>
      </c>
      <c r="C1531" t="s">
        <v>291</v>
      </c>
      <c r="D1531" t="s">
        <v>200</v>
      </c>
      <c r="K1531">
        <v>0</v>
      </c>
      <c r="L1531" s="1">
        <v>46234</v>
      </c>
      <c r="M1531">
        <v>0</v>
      </c>
      <c r="N1531" s="3">
        <v>5959.67</v>
      </c>
      <c r="O1531" t="s">
        <v>23</v>
      </c>
      <c r="P1531" t="s">
        <v>142</v>
      </c>
      <c r="Q1531" t="s">
        <v>2178</v>
      </c>
      <c r="R1531" t="s">
        <v>26</v>
      </c>
      <c r="S1531" s="4" t="str">
        <f>IF(C1531="","",_xlfn.IFNA(_xlfn.XLOOKUP(C1531,'CADASTRO CLIENTE'!$B$2:$B$9815,'CADASTRO CLIENTE'!$C$2:$C$9815),"NÃO ENCONTRADO"))</f>
        <v>INSPIRA MUDANCA - UNID 15</v>
      </c>
    </row>
    <row r="1532" spans="1:19" hidden="1" x14ac:dyDescent="0.3">
      <c r="A1532" t="s">
        <v>47</v>
      </c>
      <c r="B1532" t="s">
        <v>20</v>
      </c>
      <c r="C1532" t="s">
        <v>1173</v>
      </c>
      <c r="D1532" t="s">
        <v>1174</v>
      </c>
      <c r="K1532">
        <v>0</v>
      </c>
      <c r="L1532" s="1">
        <v>46210</v>
      </c>
      <c r="M1532">
        <v>0</v>
      </c>
      <c r="N1532" s="3">
        <v>1453500</v>
      </c>
      <c r="O1532" t="s">
        <v>23</v>
      </c>
      <c r="P1532" t="s">
        <v>1146</v>
      </c>
      <c r="Q1532" t="s">
        <v>1175</v>
      </c>
      <c r="R1532" t="s">
        <v>26</v>
      </c>
      <c r="S1532" s="4" t="str">
        <f>IF(C1532="","",_xlfn.IFNA(_xlfn.XLOOKUP(C1532,'CADASTRO CLIENTE'!$B$2:$B$9815,'CADASTRO CLIENTE'!$C$2:$C$9815),"NÃO ENCONTRADO"))</f>
        <v>SAFIRA ADM. E COM.</v>
      </c>
    </row>
    <row r="1533" spans="1:19" hidden="1" x14ac:dyDescent="0.3">
      <c r="A1533" t="s">
        <v>47</v>
      </c>
      <c r="B1533" t="s">
        <v>31</v>
      </c>
      <c r="C1533" t="s">
        <v>160</v>
      </c>
      <c r="D1533" t="s">
        <v>161</v>
      </c>
      <c r="K1533">
        <v>0</v>
      </c>
      <c r="L1533" s="1">
        <v>46204</v>
      </c>
      <c r="M1533">
        <v>0</v>
      </c>
      <c r="N1533" s="3">
        <v>2170.25</v>
      </c>
      <c r="O1533" t="s">
        <v>23</v>
      </c>
      <c r="P1533" t="s">
        <v>34</v>
      </c>
      <c r="Q1533" t="s">
        <v>162</v>
      </c>
      <c r="R1533" t="s">
        <v>26</v>
      </c>
      <c r="S1533" s="4" t="str">
        <f>IF(C1533="","",_xlfn.IFNA(_xlfn.XLOOKUP(C1533,'CADASTRO CLIENTE'!$B$2:$B$9815,'CADASTRO CLIENTE'!$C$2:$C$9815),"NÃO ENCONTRADO"))</f>
        <v>WALTER ALVES</v>
      </c>
    </row>
    <row r="1534" spans="1:19" hidden="1" x14ac:dyDescent="0.3">
      <c r="A1534" t="s">
        <v>47</v>
      </c>
      <c r="B1534" t="s">
        <v>31</v>
      </c>
      <c r="C1534" t="s">
        <v>116</v>
      </c>
      <c r="D1534" t="s">
        <v>117</v>
      </c>
      <c r="K1534">
        <v>0</v>
      </c>
      <c r="L1534" s="1">
        <v>46225</v>
      </c>
      <c r="M1534">
        <v>0</v>
      </c>
      <c r="N1534" s="3">
        <v>2718.79</v>
      </c>
      <c r="O1534" t="s">
        <v>23</v>
      </c>
      <c r="P1534" t="s">
        <v>34</v>
      </c>
      <c r="Q1534" t="s">
        <v>118</v>
      </c>
      <c r="R1534" t="s">
        <v>26</v>
      </c>
      <c r="S1534" s="4" t="str">
        <f>IF(C1534="","",_xlfn.IFNA(_xlfn.XLOOKUP(C1534,'CADASTRO CLIENTE'!$B$2:$B$9815,'CADASTRO CLIENTE'!$C$2:$C$9815),"NÃO ENCONTRADO"))</f>
        <v>THE GARDEN OPEN MALL</v>
      </c>
    </row>
    <row r="1535" spans="1:19" hidden="1" x14ac:dyDescent="0.3">
      <c r="A1535" t="s">
        <v>19</v>
      </c>
      <c r="B1535" t="s">
        <v>20</v>
      </c>
      <c r="C1535" t="s">
        <v>119</v>
      </c>
      <c r="D1535" t="s">
        <v>120</v>
      </c>
      <c r="F1535" s="1">
        <v>46205</v>
      </c>
      <c r="G1535" s="1">
        <v>46205</v>
      </c>
      <c r="H1535">
        <v>48313</v>
      </c>
      <c r="I1535" s="1">
        <v>46211</v>
      </c>
      <c r="J1535" s="2">
        <v>46023</v>
      </c>
      <c r="K1535">
        <v>0</v>
      </c>
      <c r="L1535" s="1">
        <v>46211</v>
      </c>
      <c r="M1535">
        <v>0</v>
      </c>
      <c r="N1535" s="3">
        <v>162000</v>
      </c>
      <c r="O1535" t="s">
        <v>23</v>
      </c>
      <c r="P1535" t="s">
        <v>24</v>
      </c>
      <c r="Q1535" t="s">
        <v>880</v>
      </c>
      <c r="R1535" t="s">
        <v>26</v>
      </c>
      <c r="S1535" s="4" t="str">
        <f>IF(C1535="","",_xlfn.IFNA(_xlfn.XLOOKUP(C1535,'CADASTRO CLIENTE'!$B$2:$B$9815,'CADASTRO CLIENTE'!$C$2:$C$9815),"NÃO ENCONTRADO"))</f>
        <v>GENIAL ENERGY</v>
      </c>
    </row>
    <row r="1536" spans="1:19" hidden="1" x14ac:dyDescent="0.3">
      <c r="A1536" t="s">
        <v>47</v>
      </c>
      <c r="B1536" t="s">
        <v>31</v>
      </c>
      <c r="C1536" t="s">
        <v>404</v>
      </c>
      <c r="D1536" t="s">
        <v>405</v>
      </c>
      <c r="K1536">
        <v>0</v>
      </c>
      <c r="L1536" s="1">
        <v>46212</v>
      </c>
      <c r="M1536">
        <v>0</v>
      </c>
      <c r="N1536" s="3">
        <v>3002.79</v>
      </c>
      <c r="O1536" t="s">
        <v>23</v>
      </c>
      <c r="P1536" t="s">
        <v>34</v>
      </c>
      <c r="Q1536" t="s">
        <v>2634</v>
      </c>
      <c r="R1536" t="s">
        <v>26</v>
      </c>
      <c r="S1536" s="4" t="str">
        <f>IF(C1536="","",_xlfn.IFNA(_xlfn.XLOOKUP(C1536,'CADASTRO CLIENTE'!$B$2:$B$9815,'CADASTRO CLIENTE'!$C$2:$C$9815),"NÃO ENCONTRADO"))</f>
        <v>AGROFISH UNID 4</v>
      </c>
    </row>
    <row r="1537" spans="1:19" hidden="1" x14ac:dyDescent="0.3">
      <c r="A1537" t="s">
        <v>19</v>
      </c>
      <c r="B1537" t="s">
        <v>20</v>
      </c>
      <c r="C1537" t="s">
        <v>1159</v>
      </c>
      <c r="D1537" t="s">
        <v>1160</v>
      </c>
      <c r="F1537" s="1">
        <v>46206</v>
      </c>
      <c r="G1537" s="1">
        <v>46206</v>
      </c>
      <c r="H1537">
        <v>48631</v>
      </c>
      <c r="I1537" s="1">
        <v>46218</v>
      </c>
      <c r="J1537" s="2">
        <v>46023</v>
      </c>
      <c r="K1537">
        <v>0</v>
      </c>
      <c r="L1537" s="1">
        <v>46217</v>
      </c>
      <c r="M1537">
        <v>0</v>
      </c>
      <c r="N1537" s="3">
        <v>9478.27</v>
      </c>
      <c r="O1537" t="s">
        <v>23</v>
      </c>
      <c r="P1537" t="s">
        <v>24</v>
      </c>
      <c r="Q1537" t="s">
        <v>3046</v>
      </c>
      <c r="R1537" t="s">
        <v>26</v>
      </c>
      <c r="S1537" s="4" t="str">
        <f>IF(C1537="","",_xlfn.IFNA(_xlfn.XLOOKUP(C1537,'CADASTRO CLIENTE'!$B$2:$B$9815,'CADASTRO CLIENTE'!$C$2:$C$9815),"NÃO ENCONTRADO"))</f>
        <v>CESAR</v>
      </c>
    </row>
    <row r="1538" spans="1:19" hidden="1" x14ac:dyDescent="0.3">
      <c r="A1538" t="s">
        <v>19</v>
      </c>
      <c r="B1538" t="s">
        <v>38</v>
      </c>
      <c r="C1538" t="s">
        <v>39</v>
      </c>
      <c r="D1538" t="s">
        <v>40</v>
      </c>
      <c r="F1538" s="1">
        <v>46269</v>
      </c>
      <c r="G1538" s="1">
        <v>46269</v>
      </c>
      <c r="H1538">
        <v>467</v>
      </c>
      <c r="I1538" s="1">
        <v>46285</v>
      </c>
      <c r="J1538" s="2">
        <v>46023</v>
      </c>
      <c r="K1538">
        <v>0</v>
      </c>
      <c r="L1538" s="1">
        <v>46283</v>
      </c>
      <c r="M1538">
        <v>0</v>
      </c>
      <c r="N1538" s="3">
        <v>22592.02</v>
      </c>
      <c r="O1538" t="s">
        <v>23</v>
      </c>
      <c r="P1538" t="s">
        <v>24</v>
      </c>
      <c r="Q1538" t="s">
        <v>5022</v>
      </c>
      <c r="R1538" t="s">
        <v>26</v>
      </c>
      <c r="S1538" s="4" t="str">
        <f>IF(C1538="","",_xlfn.IFNA(_xlfn.XLOOKUP(C1538,'CADASTRO CLIENTE'!$B$2:$B$9815,'CADASTRO CLIENTE'!$C$2:$C$9815),"NÃO ENCONTRADO"))</f>
        <v>CAGEPA</v>
      </c>
    </row>
    <row r="1539" spans="1:19" hidden="1" x14ac:dyDescent="0.3">
      <c r="A1539" t="s">
        <v>19</v>
      </c>
      <c r="B1539" t="s">
        <v>38</v>
      </c>
      <c r="C1539" t="s">
        <v>39</v>
      </c>
      <c r="D1539" t="s">
        <v>40</v>
      </c>
      <c r="F1539" s="1">
        <v>46269</v>
      </c>
      <c r="G1539" s="1">
        <v>46269</v>
      </c>
      <c r="H1539">
        <v>466</v>
      </c>
      <c r="I1539" s="1">
        <v>46285</v>
      </c>
      <c r="J1539" s="2">
        <v>46023</v>
      </c>
      <c r="K1539">
        <v>0</v>
      </c>
      <c r="L1539" s="1">
        <v>46283</v>
      </c>
      <c r="M1539">
        <v>0</v>
      </c>
      <c r="N1539" s="3">
        <v>10132.94</v>
      </c>
      <c r="O1539" t="s">
        <v>23</v>
      </c>
      <c r="P1539" t="s">
        <v>24</v>
      </c>
      <c r="Q1539" t="s">
        <v>5052</v>
      </c>
      <c r="R1539" t="s">
        <v>26</v>
      </c>
      <c r="S1539" s="4" t="str">
        <f>IF(C1539="","",_xlfn.IFNA(_xlfn.XLOOKUP(C1539,'CADASTRO CLIENTE'!$B$2:$B$9815,'CADASTRO CLIENTE'!$C$2:$C$9815),"NÃO ENCONTRADO"))</f>
        <v>CAGEPA</v>
      </c>
    </row>
    <row r="1540" spans="1:19" hidden="1" x14ac:dyDescent="0.3">
      <c r="A1540" t="s">
        <v>47</v>
      </c>
      <c r="B1540" t="s">
        <v>31</v>
      </c>
      <c r="C1540" t="s">
        <v>65</v>
      </c>
      <c r="D1540" t="s">
        <v>66</v>
      </c>
      <c r="K1540">
        <v>0</v>
      </c>
      <c r="L1540" s="1">
        <v>46217</v>
      </c>
      <c r="M1540">
        <v>194.5</v>
      </c>
      <c r="N1540" s="3">
        <v>2968.05</v>
      </c>
      <c r="O1540" t="s">
        <v>23</v>
      </c>
      <c r="P1540" t="s">
        <v>34</v>
      </c>
      <c r="Q1540" t="s">
        <v>1399</v>
      </c>
      <c r="R1540" t="s">
        <v>26</v>
      </c>
      <c r="S1540" s="4" t="str">
        <f>IF(C1540="","",_xlfn.IFNA(_xlfn.XLOOKUP(C1540,'CADASTRO CLIENTE'!$B$2:$B$9815,'CADASTRO CLIENTE'!$C$2:$C$9815),"NÃO ENCONTRADO"))</f>
        <v>INDPLAST - RECICLART</v>
      </c>
    </row>
    <row r="1541" spans="1:19" hidden="1" x14ac:dyDescent="0.3">
      <c r="A1541" t="s">
        <v>19</v>
      </c>
      <c r="B1541" t="s">
        <v>20</v>
      </c>
      <c r="C1541" t="s">
        <v>1273</v>
      </c>
      <c r="D1541" t="s">
        <v>515</v>
      </c>
      <c r="F1541" s="1">
        <v>46210</v>
      </c>
      <c r="G1541" s="1">
        <v>46210</v>
      </c>
      <c r="H1541">
        <v>49039</v>
      </c>
      <c r="I1541" s="1">
        <v>46218</v>
      </c>
      <c r="J1541" s="2">
        <v>46023</v>
      </c>
      <c r="K1541">
        <v>0</v>
      </c>
      <c r="L1541" s="1">
        <v>46218</v>
      </c>
      <c r="M1541">
        <v>0</v>
      </c>
      <c r="N1541">
        <v>712.94</v>
      </c>
      <c r="O1541" t="s">
        <v>23</v>
      </c>
      <c r="P1541" t="s">
        <v>24</v>
      </c>
      <c r="Q1541" t="s">
        <v>2235</v>
      </c>
      <c r="R1541" t="s">
        <v>26</v>
      </c>
      <c r="S1541" s="4" t="str">
        <f>IF(C1541="","",_xlfn.IFNA(_xlfn.XLOOKUP(C1541,'CADASTRO CLIENTE'!$B$2:$B$9815,'CADASTRO CLIENTE'!$C$2:$C$9815),"NÃO ENCONTRADO"))</f>
        <v>REDE INSPIRA UC COD 36</v>
      </c>
    </row>
    <row r="1542" spans="1:19" hidden="1" x14ac:dyDescent="0.3">
      <c r="A1542" t="s">
        <v>19</v>
      </c>
      <c r="B1542" t="s">
        <v>60</v>
      </c>
      <c r="C1542" t="s">
        <v>61</v>
      </c>
      <c r="D1542" t="s">
        <v>62</v>
      </c>
      <c r="F1542" s="1">
        <v>46217</v>
      </c>
      <c r="G1542" s="1">
        <v>46217</v>
      </c>
      <c r="H1542">
        <v>1460</v>
      </c>
      <c r="I1542" s="1">
        <v>46217</v>
      </c>
      <c r="J1542" s="2">
        <v>46023</v>
      </c>
      <c r="K1542">
        <v>0</v>
      </c>
      <c r="L1542" s="1">
        <v>46223</v>
      </c>
      <c r="M1542">
        <v>0</v>
      </c>
      <c r="N1542" s="3">
        <v>29496.91</v>
      </c>
      <c r="O1542" t="s">
        <v>23</v>
      </c>
      <c r="P1542" t="s">
        <v>63</v>
      </c>
      <c r="Q1542" t="s">
        <v>64</v>
      </c>
      <c r="R1542" t="s">
        <v>26</v>
      </c>
      <c r="S1542" s="4" t="str">
        <f>IF(C1542="","",_xlfn.IFNA(_xlfn.XLOOKUP(C1542,'CADASTRO CLIENTE'!$B$2:$B$9815,'CADASTRO CLIENTE'!$C$2:$C$9815),"NÃO ENCONTRADO"))</f>
        <v>ELEKTRO DISTRIBUIDORA</v>
      </c>
    </row>
    <row r="1543" spans="1:19" hidden="1" x14ac:dyDescent="0.3">
      <c r="A1543" t="s">
        <v>47</v>
      </c>
      <c r="B1543" t="s">
        <v>31</v>
      </c>
      <c r="C1543" t="s">
        <v>483</v>
      </c>
      <c r="D1543" t="s">
        <v>484</v>
      </c>
      <c r="K1543">
        <v>0</v>
      </c>
      <c r="L1543" s="1">
        <v>46220</v>
      </c>
      <c r="M1543">
        <v>0</v>
      </c>
      <c r="N1543">
        <v>500</v>
      </c>
      <c r="O1543" t="s">
        <v>23</v>
      </c>
      <c r="P1543" t="s">
        <v>34</v>
      </c>
      <c r="Q1543" t="s">
        <v>485</v>
      </c>
      <c r="R1543" t="s">
        <v>26</v>
      </c>
      <c r="S1543" s="4" t="str">
        <f>IF(C1543="","",_xlfn.IFNA(_xlfn.XLOOKUP(C1543,'CADASTRO CLIENTE'!$B$2:$B$9815,'CADASTRO CLIENTE'!$C$2:$C$9815),"NÃO ENCONTRADO"))</f>
        <v>ATACADO DA CONSTRUCAO</v>
      </c>
    </row>
    <row r="1544" spans="1:19" hidden="1" x14ac:dyDescent="0.3">
      <c r="A1544" t="s">
        <v>19</v>
      </c>
      <c r="B1544" t="s">
        <v>20</v>
      </c>
      <c r="C1544" t="s">
        <v>1207</v>
      </c>
      <c r="D1544" t="s">
        <v>1208</v>
      </c>
      <c r="F1544" s="1">
        <v>46206</v>
      </c>
      <c r="G1544" s="1">
        <v>46206</v>
      </c>
      <c r="H1544">
        <v>48725</v>
      </c>
      <c r="I1544" s="1">
        <v>46219</v>
      </c>
      <c r="J1544" s="2">
        <v>46023</v>
      </c>
      <c r="K1544">
        <v>0</v>
      </c>
      <c r="L1544" s="1">
        <v>46218</v>
      </c>
      <c r="M1544">
        <v>0</v>
      </c>
      <c r="N1544" s="3">
        <v>12028.21</v>
      </c>
      <c r="O1544" t="s">
        <v>23</v>
      </c>
      <c r="P1544" t="s">
        <v>24</v>
      </c>
      <c r="Q1544" t="s">
        <v>2171</v>
      </c>
      <c r="R1544" t="s">
        <v>26</v>
      </c>
      <c r="S1544" s="4" t="str">
        <f>IF(C1544="","",_xlfn.IFNA(_xlfn.XLOOKUP(C1544,'CADASTRO CLIENTE'!$B$2:$B$9815,'CADASTRO CLIENTE'!$C$2:$C$9815),"NÃO ENCONTRADO"))</f>
        <v>SER BARREIRAS</v>
      </c>
    </row>
    <row r="1545" spans="1:19" hidden="1" x14ac:dyDescent="0.3">
      <c r="A1545" t="s">
        <v>47</v>
      </c>
      <c r="B1545" t="s">
        <v>31</v>
      </c>
      <c r="C1545" t="s">
        <v>2661</v>
      </c>
      <c r="D1545" t="s">
        <v>2662</v>
      </c>
      <c r="K1545">
        <v>0</v>
      </c>
      <c r="L1545" s="1">
        <v>46204</v>
      </c>
      <c r="M1545">
        <v>0</v>
      </c>
      <c r="N1545">
        <v>922.39</v>
      </c>
      <c r="O1545" t="s">
        <v>23</v>
      </c>
      <c r="P1545" t="s">
        <v>34</v>
      </c>
      <c r="Q1545" t="s">
        <v>2663</v>
      </c>
      <c r="R1545" t="s">
        <v>26</v>
      </c>
      <c r="S1545" s="4" t="str">
        <f>IF(C1545="","",_xlfn.IFNA(_xlfn.XLOOKUP(C1545,'CADASTRO CLIENTE'!$B$2:$B$9815,'CADASTRO CLIENTE'!$C$2:$C$9815),"NÃO ENCONTRADO"))</f>
        <v>URBANA PE</v>
      </c>
    </row>
    <row r="1546" spans="1:19" hidden="1" x14ac:dyDescent="0.3">
      <c r="A1546" t="s">
        <v>19</v>
      </c>
      <c r="B1546" t="s">
        <v>20</v>
      </c>
      <c r="C1546" t="s">
        <v>3078</v>
      </c>
      <c r="D1546" t="s">
        <v>3079</v>
      </c>
      <c r="F1546" s="1">
        <v>46269</v>
      </c>
      <c r="G1546" s="1">
        <v>46269</v>
      </c>
      <c r="H1546">
        <v>50815</v>
      </c>
      <c r="I1546" s="1">
        <v>46280</v>
      </c>
      <c r="J1546" s="2">
        <v>46023</v>
      </c>
      <c r="K1546">
        <v>0</v>
      </c>
      <c r="L1546" s="1">
        <v>46281</v>
      </c>
      <c r="M1546">
        <v>0</v>
      </c>
      <c r="N1546" s="3">
        <v>11657.15</v>
      </c>
      <c r="O1546" t="s">
        <v>23</v>
      </c>
      <c r="P1546" t="s">
        <v>24</v>
      </c>
      <c r="Q1546" t="s">
        <v>5020</v>
      </c>
      <c r="R1546" t="s">
        <v>26</v>
      </c>
      <c r="S1546" s="4" t="str">
        <f>IF(C1546="","",_xlfn.IFNA(_xlfn.XLOOKUP(C1546,'CADASTRO CLIENTE'!$B$2:$B$9815,'CADASTRO CLIENTE'!$C$2:$C$9815),"NÃO ENCONTRADO"))</f>
        <v>JAG EMBALAGENS</v>
      </c>
    </row>
    <row r="1547" spans="1:19" hidden="1" x14ac:dyDescent="0.3">
      <c r="A1547" t="s">
        <v>19</v>
      </c>
      <c r="B1547" t="s">
        <v>31</v>
      </c>
      <c r="C1547" t="s">
        <v>4898</v>
      </c>
      <c r="D1547" t="s">
        <v>4899</v>
      </c>
      <c r="F1547" s="1">
        <v>46267</v>
      </c>
      <c r="G1547" s="1">
        <v>46267</v>
      </c>
      <c r="H1547">
        <v>1122</v>
      </c>
      <c r="I1547" s="1">
        <v>46295</v>
      </c>
      <c r="J1547" s="2">
        <v>46023</v>
      </c>
      <c r="K1547">
        <v>0</v>
      </c>
      <c r="L1547" s="1">
        <v>46281</v>
      </c>
      <c r="M1547">
        <v>0</v>
      </c>
      <c r="N1547">
        <v>938.5</v>
      </c>
      <c r="O1547" t="s">
        <v>23</v>
      </c>
      <c r="P1547" t="s">
        <v>34</v>
      </c>
      <c r="Q1547" t="s">
        <v>4963</v>
      </c>
      <c r="R1547" t="s">
        <v>26</v>
      </c>
      <c r="S1547" s="4" t="str">
        <f>IF(C1547="","",_xlfn.IFNA(_xlfn.XLOOKUP(C1547,'CADASTRO CLIENTE'!$B$2:$B$9815,'CADASTRO CLIENTE'!$C$2:$C$9815),"NÃO ENCONTRADO"))</f>
        <v>TABATINGA AQUACULTURA</v>
      </c>
    </row>
    <row r="1548" spans="1:19" hidden="1" x14ac:dyDescent="0.3">
      <c r="A1548" t="s">
        <v>19</v>
      </c>
      <c r="B1548" t="s">
        <v>20</v>
      </c>
      <c r="C1548" t="s">
        <v>2285</v>
      </c>
      <c r="D1548" t="s">
        <v>252</v>
      </c>
      <c r="F1548" s="1">
        <v>46209</v>
      </c>
      <c r="G1548" s="1">
        <v>46209</v>
      </c>
      <c r="H1548">
        <v>48796</v>
      </c>
      <c r="I1548" s="1">
        <v>46219</v>
      </c>
      <c r="J1548" s="2">
        <v>46023</v>
      </c>
      <c r="K1548">
        <v>0</v>
      </c>
      <c r="L1548" s="1">
        <v>46218</v>
      </c>
      <c r="M1548">
        <v>0</v>
      </c>
      <c r="N1548" s="3">
        <v>6889.65</v>
      </c>
      <c r="O1548" t="s">
        <v>23</v>
      </c>
      <c r="P1548" t="s">
        <v>24</v>
      </c>
      <c r="Q1548" t="s">
        <v>2654</v>
      </c>
      <c r="R1548" t="s">
        <v>26</v>
      </c>
      <c r="S1548" s="4" t="str">
        <f>IF(C1548="","",_xlfn.IFNA(_xlfn.XLOOKUP(C1548,'CADASTRO CLIENTE'!$B$2:$B$9815,'CADASTRO CLIENTE'!$C$2:$C$9815),"NÃO ENCONTRADO"))</f>
        <v>SER EDUC - MARACANAU</v>
      </c>
    </row>
    <row r="1549" spans="1:19" hidden="1" x14ac:dyDescent="0.3">
      <c r="A1549" t="s">
        <v>47</v>
      </c>
      <c r="B1549" t="s">
        <v>31</v>
      </c>
      <c r="C1549" t="s">
        <v>2545</v>
      </c>
      <c r="D1549" t="s">
        <v>2546</v>
      </c>
      <c r="K1549">
        <v>0</v>
      </c>
      <c r="L1549" s="1">
        <v>46204</v>
      </c>
      <c r="M1549">
        <v>0</v>
      </c>
      <c r="N1549" s="3">
        <v>1563</v>
      </c>
      <c r="O1549" t="s">
        <v>23</v>
      </c>
      <c r="P1549" t="s">
        <v>34</v>
      </c>
      <c r="Q1549" t="s">
        <v>2547</v>
      </c>
      <c r="R1549" t="s">
        <v>26</v>
      </c>
      <c r="S1549" s="4" t="str">
        <f>IF(C1549="","",_xlfn.IFNA(_xlfn.XLOOKUP(C1549,'CADASTRO CLIENTE'!$B$2:$B$9815,'CADASTRO CLIENTE'!$C$2:$C$9815),"NÃO ENCONTRADO"))</f>
        <v>USINA PETRIBU - CARGA</v>
      </c>
    </row>
    <row r="1550" spans="1:19" hidden="1" x14ac:dyDescent="0.3">
      <c r="A1550" t="s">
        <v>47</v>
      </c>
      <c r="B1550" t="s">
        <v>20</v>
      </c>
      <c r="C1550" t="s">
        <v>209</v>
      </c>
      <c r="D1550" t="s">
        <v>210</v>
      </c>
      <c r="K1550">
        <v>0</v>
      </c>
      <c r="L1550" s="1">
        <v>46210</v>
      </c>
      <c r="M1550">
        <v>0</v>
      </c>
      <c r="N1550" s="3">
        <v>2902140</v>
      </c>
      <c r="O1550" t="s">
        <v>23</v>
      </c>
      <c r="P1550" t="s">
        <v>1146</v>
      </c>
      <c r="Q1550" t="s">
        <v>2995</v>
      </c>
      <c r="R1550" t="s">
        <v>26</v>
      </c>
      <c r="S1550" s="4" t="str">
        <f>IF(C1550="","",_xlfn.IFNA(_xlfn.XLOOKUP(C1550,'CADASTRO CLIENTE'!$B$2:$B$9815,'CADASTRO CLIENTE'!$C$2:$C$9815),"NÃO ENCONTRADO"))</f>
        <v>SQUADRA ENERGIA</v>
      </c>
    </row>
    <row r="1551" spans="1:19" hidden="1" x14ac:dyDescent="0.3">
      <c r="A1551" t="s">
        <v>19</v>
      </c>
      <c r="B1551" t="s">
        <v>20</v>
      </c>
      <c r="C1551" t="s">
        <v>2488</v>
      </c>
      <c r="D1551" t="s">
        <v>1601</v>
      </c>
      <c r="F1551" s="1">
        <v>46276</v>
      </c>
      <c r="G1551" s="1">
        <v>46276</v>
      </c>
      <c r="H1551">
        <v>51019</v>
      </c>
      <c r="I1551" s="1">
        <v>46280</v>
      </c>
      <c r="J1551" s="2">
        <v>46023</v>
      </c>
      <c r="K1551">
        <v>0</v>
      </c>
      <c r="L1551" s="1">
        <v>46281</v>
      </c>
      <c r="M1551">
        <v>0</v>
      </c>
      <c r="N1551">
        <v>855.11</v>
      </c>
      <c r="O1551" t="s">
        <v>23</v>
      </c>
      <c r="P1551" t="s">
        <v>24</v>
      </c>
      <c r="Q1551" t="s">
        <v>5001</v>
      </c>
      <c r="R1551" t="s">
        <v>26</v>
      </c>
      <c r="S1551" s="4" t="str">
        <f>IF(C1551="","",_xlfn.IFNA(_xlfn.XLOOKUP(C1551,'CADASTRO CLIENTE'!$B$2:$B$9815,'CADASTRO CLIENTE'!$C$2:$C$9815),"NÃO ENCONTRADO"))</f>
        <v>AGROPAULO 3</v>
      </c>
    </row>
    <row r="1552" spans="1:19" hidden="1" x14ac:dyDescent="0.3">
      <c r="A1552" t="s">
        <v>19</v>
      </c>
      <c r="B1552" t="s">
        <v>20</v>
      </c>
      <c r="C1552" t="s">
        <v>1339</v>
      </c>
      <c r="D1552" t="s">
        <v>1340</v>
      </c>
      <c r="F1552" s="1">
        <v>46206</v>
      </c>
      <c r="G1552" s="1">
        <v>46206</v>
      </c>
      <c r="H1552">
        <v>48776</v>
      </c>
      <c r="I1552" s="1">
        <v>46219</v>
      </c>
      <c r="J1552" s="2">
        <v>46023</v>
      </c>
      <c r="K1552">
        <v>0</v>
      </c>
      <c r="L1552" s="1">
        <v>46218</v>
      </c>
      <c r="M1552">
        <v>0</v>
      </c>
      <c r="N1552" s="3">
        <v>2410.48</v>
      </c>
      <c r="O1552" t="s">
        <v>23</v>
      </c>
      <c r="P1552" t="s">
        <v>24</v>
      </c>
      <c r="Q1552" t="s">
        <v>1341</v>
      </c>
      <c r="R1552" t="s">
        <v>26</v>
      </c>
      <c r="S1552" s="4" t="str">
        <f>IF(C1552="","",_xlfn.IFNA(_xlfn.XLOOKUP(C1552,'CADASTRO CLIENTE'!$B$2:$B$9815,'CADASTRO CLIENTE'!$C$2:$C$9815),"NÃO ENCONTRADO"))</f>
        <v>SERMED</v>
      </c>
    </row>
    <row r="1553" spans="1:19" hidden="1" x14ac:dyDescent="0.3">
      <c r="A1553" t="s">
        <v>47</v>
      </c>
      <c r="B1553" t="s">
        <v>31</v>
      </c>
      <c r="C1553" t="s">
        <v>2949</v>
      </c>
      <c r="D1553" t="s">
        <v>2950</v>
      </c>
      <c r="K1553">
        <v>0</v>
      </c>
      <c r="L1553" s="1">
        <v>46204</v>
      </c>
      <c r="M1553">
        <v>0</v>
      </c>
      <c r="N1553" s="3">
        <v>2683</v>
      </c>
      <c r="O1553" t="s">
        <v>23</v>
      </c>
      <c r="P1553" t="s">
        <v>34</v>
      </c>
      <c r="Q1553" t="s">
        <v>2951</v>
      </c>
      <c r="R1553" t="s">
        <v>26</v>
      </c>
      <c r="S1553" s="4" t="str">
        <f>IF(C1553="","",_xlfn.IFNA(_xlfn.XLOOKUP(C1553,'CADASTRO CLIENTE'!$B$2:$B$9815,'CADASTRO CLIENTE'!$C$2:$C$9815),"NÃO ENCONTRADO"))</f>
        <v>POCO FUNDO</v>
      </c>
    </row>
    <row r="1554" spans="1:19" hidden="1" x14ac:dyDescent="0.3">
      <c r="A1554" t="s">
        <v>19</v>
      </c>
      <c r="B1554" t="s">
        <v>20</v>
      </c>
      <c r="C1554" t="s">
        <v>560</v>
      </c>
      <c r="D1554" t="s">
        <v>111</v>
      </c>
      <c r="F1554" s="1">
        <v>46239</v>
      </c>
      <c r="G1554" s="1">
        <v>46239</v>
      </c>
      <c r="H1554">
        <v>49803</v>
      </c>
      <c r="I1554" s="1">
        <v>46248</v>
      </c>
      <c r="J1554" s="2">
        <v>46023</v>
      </c>
      <c r="K1554">
        <v>0</v>
      </c>
      <c r="L1554" s="1">
        <v>46244</v>
      </c>
      <c r="M1554">
        <v>0</v>
      </c>
      <c r="N1554" s="3">
        <v>7183.83</v>
      </c>
      <c r="O1554" t="s">
        <v>23</v>
      </c>
      <c r="P1554" t="s">
        <v>24</v>
      </c>
      <c r="Q1554" t="s">
        <v>699</v>
      </c>
      <c r="R1554" t="s">
        <v>26</v>
      </c>
      <c r="S1554" s="4" t="str">
        <f>IF(C1554="","",_xlfn.IFNA(_xlfn.XLOOKUP(C1554,'CADASTRO CLIENTE'!$B$2:$B$9815,'CADASTRO CLIENTE'!$C$2:$C$9815),"NÃO ENCONTRADO"))</f>
        <v>SELFIT DIRCEU (PI)</v>
      </c>
    </row>
    <row r="1555" spans="1:19" hidden="1" x14ac:dyDescent="0.3">
      <c r="A1555" t="s">
        <v>19</v>
      </c>
      <c r="B1555" t="s">
        <v>20</v>
      </c>
      <c r="C1555" t="s">
        <v>1041</v>
      </c>
      <c r="D1555" t="s">
        <v>1042</v>
      </c>
      <c r="F1555" s="1">
        <v>46275</v>
      </c>
      <c r="G1555" s="1">
        <v>46275</v>
      </c>
      <c r="H1555">
        <v>50990</v>
      </c>
      <c r="I1555" s="1">
        <v>46282</v>
      </c>
      <c r="J1555" s="2">
        <v>46023</v>
      </c>
      <c r="K1555">
        <v>0</v>
      </c>
      <c r="L1555" s="1">
        <v>46280</v>
      </c>
      <c r="M1555">
        <v>0</v>
      </c>
      <c r="N1555" s="3">
        <v>3058.85</v>
      </c>
      <c r="O1555" t="s">
        <v>23</v>
      </c>
      <c r="P1555" t="s">
        <v>24</v>
      </c>
      <c r="Q1555" t="s">
        <v>4962</v>
      </c>
      <c r="R1555" t="s">
        <v>26</v>
      </c>
      <c r="S1555" s="4" t="str">
        <f>IF(C1555="","",_xlfn.IFNA(_xlfn.XLOOKUP(C1555,'CADASTRO CLIENTE'!$B$2:$B$9815,'CADASTRO CLIENTE'!$C$2:$C$9815),"NÃO ENCONTRADO"))</f>
        <v>UNINASSAU - VITORIA DA CONQUISTA</v>
      </c>
    </row>
    <row r="1556" spans="1:19" hidden="1" x14ac:dyDescent="0.3">
      <c r="A1556" t="s">
        <v>19</v>
      </c>
      <c r="B1556" t="s">
        <v>38</v>
      </c>
      <c r="C1556" t="s">
        <v>39</v>
      </c>
      <c r="D1556" t="s">
        <v>40</v>
      </c>
      <c r="F1556" s="1">
        <v>46269</v>
      </c>
      <c r="G1556" s="1">
        <v>46269</v>
      </c>
      <c r="H1556">
        <v>469</v>
      </c>
      <c r="I1556" s="1">
        <v>46285</v>
      </c>
      <c r="J1556" s="2">
        <v>46023</v>
      </c>
      <c r="K1556">
        <v>0</v>
      </c>
      <c r="L1556" s="1">
        <v>46283</v>
      </c>
      <c r="M1556">
        <v>0</v>
      </c>
      <c r="N1556" s="3">
        <v>8861.69</v>
      </c>
      <c r="O1556" t="s">
        <v>23</v>
      </c>
      <c r="P1556" t="s">
        <v>24</v>
      </c>
      <c r="Q1556" t="s">
        <v>5076</v>
      </c>
      <c r="R1556" t="s">
        <v>26</v>
      </c>
      <c r="S1556" s="4" t="str">
        <f>IF(C1556="","",_xlfn.IFNA(_xlfn.XLOOKUP(C1556,'CADASTRO CLIENTE'!$B$2:$B$9815,'CADASTRO CLIENTE'!$C$2:$C$9815),"NÃO ENCONTRADO"))</f>
        <v>CAGEPA</v>
      </c>
    </row>
    <row r="1557" spans="1:19" hidden="1" x14ac:dyDescent="0.3">
      <c r="A1557" t="s">
        <v>19</v>
      </c>
      <c r="B1557" t="s">
        <v>38</v>
      </c>
      <c r="C1557" t="s">
        <v>39</v>
      </c>
      <c r="D1557" t="s">
        <v>40</v>
      </c>
      <c r="F1557" s="1">
        <v>46212</v>
      </c>
      <c r="G1557" s="1">
        <v>46212</v>
      </c>
      <c r="H1557">
        <v>381</v>
      </c>
      <c r="I1557" s="1">
        <v>46223</v>
      </c>
      <c r="J1557" s="2">
        <v>46023</v>
      </c>
      <c r="K1557">
        <v>0</v>
      </c>
      <c r="L1557" s="1">
        <v>46223</v>
      </c>
      <c r="M1557">
        <v>0</v>
      </c>
      <c r="N1557" s="3">
        <v>6948.24</v>
      </c>
      <c r="O1557" t="s">
        <v>23</v>
      </c>
      <c r="P1557" t="s">
        <v>24</v>
      </c>
      <c r="Q1557" t="s">
        <v>1713</v>
      </c>
      <c r="R1557" t="s">
        <v>26</v>
      </c>
      <c r="S1557" s="4" t="str">
        <f>IF(C1557="","",_xlfn.IFNA(_xlfn.XLOOKUP(C1557,'CADASTRO CLIENTE'!$B$2:$B$9815,'CADASTRO CLIENTE'!$C$2:$C$9815),"NÃO ENCONTRADO"))</f>
        <v>CAGEPA</v>
      </c>
    </row>
    <row r="1558" spans="1:19" hidden="1" x14ac:dyDescent="0.3">
      <c r="A1558" t="s">
        <v>19</v>
      </c>
      <c r="B1558" t="s">
        <v>20</v>
      </c>
      <c r="C1558" t="s">
        <v>1621</v>
      </c>
      <c r="D1558" t="s">
        <v>1622</v>
      </c>
      <c r="F1558" s="1">
        <v>46273</v>
      </c>
      <c r="G1558" s="1">
        <v>46273</v>
      </c>
      <c r="H1558">
        <v>50868</v>
      </c>
      <c r="I1558" s="1">
        <v>46280</v>
      </c>
      <c r="J1558" s="2">
        <v>46023</v>
      </c>
      <c r="K1558">
        <v>0</v>
      </c>
      <c r="L1558" s="1">
        <v>46281</v>
      </c>
      <c r="M1558">
        <v>0</v>
      </c>
      <c r="N1558" s="3">
        <v>4941.91</v>
      </c>
      <c r="O1558" t="s">
        <v>23</v>
      </c>
      <c r="P1558" t="s">
        <v>24</v>
      </c>
      <c r="Q1558" t="s">
        <v>5121</v>
      </c>
      <c r="R1558" t="s">
        <v>26</v>
      </c>
      <c r="S1558" s="4" t="str">
        <f>IF(C1558="","",_xlfn.IFNA(_xlfn.XLOOKUP(C1558,'CADASTRO CLIENTE'!$B$2:$B$9815,'CADASTRO CLIENTE'!$C$2:$C$9815),"NÃO ENCONTRADO"))</f>
        <v>INSPIRA NORDESTE - UNID 5</v>
      </c>
    </row>
    <row r="1559" spans="1:19" hidden="1" x14ac:dyDescent="0.3">
      <c r="A1559" t="s">
        <v>19</v>
      </c>
      <c r="B1559" t="s">
        <v>31</v>
      </c>
      <c r="C1559" t="s">
        <v>842</v>
      </c>
      <c r="D1559" t="s">
        <v>843</v>
      </c>
      <c r="F1559" s="1">
        <v>46267</v>
      </c>
      <c r="G1559" s="1">
        <v>46267</v>
      </c>
      <c r="H1559">
        <v>1103</v>
      </c>
      <c r="I1559" s="1">
        <v>46295</v>
      </c>
      <c r="J1559" s="2">
        <v>46023</v>
      </c>
      <c r="K1559">
        <v>0</v>
      </c>
      <c r="L1559" s="1">
        <v>46294</v>
      </c>
      <c r="M1559">
        <v>0</v>
      </c>
      <c r="N1559" s="3">
        <v>1172.8499999999999</v>
      </c>
      <c r="O1559" t="s">
        <v>23</v>
      </c>
      <c r="P1559" t="s">
        <v>34</v>
      </c>
      <c r="Q1559" t="s">
        <v>26778</v>
      </c>
      <c r="R1559" t="s">
        <v>26</v>
      </c>
      <c r="S1559" s="4" t="str">
        <f>IF(C1559="","",_xlfn.IFNA(_xlfn.XLOOKUP(C1559,'CADASTRO CLIENTE'!$B$2:$B$9815,'CADASTRO CLIENTE'!$C$2:$C$9815),"NÃO ENCONTRADO"))</f>
        <v>PRO-VISUAL</v>
      </c>
    </row>
    <row r="1560" spans="1:19" hidden="1" x14ac:dyDescent="0.3">
      <c r="A1560" t="s">
        <v>19</v>
      </c>
      <c r="B1560" t="s">
        <v>20</v>
      </c>
      <c r="C1560" t="s">
        <v>376</v>
      </c>
      <c r="D1560" t="s">
        <v>377</v>
      </c>
      <c r="F1560" s="1">
        <v>46238</v>
      </c>
      <c r="G1560" s="1">
        <v>46238</v>
      </c>
      <c r="H1560">
        <v>49497</v>
      </c>
      <c r="I1560" s="1">
        <v>46244</v>
      </c>
      <c r="J1560" s="2">
        <v>46023</v>
      </c>
      <c r="K1560">
        <v>0</v>
      </c>
      <c r="L1560" s="1">
        <v>46244</v>
      </c>
      <c r="M1560">
        <v>0</v>
      </c>
      <c r="N1560" s="3">
        <v>28666.13</v>
      </c>
      <c r="O1560" t="s">
        <v>23</v>
      </c>
      <c r="P1560" t="s">
        <v>24</v>
      </c>
      <c r="Q1560" t="s">
        <v>1525</v>
      </c>
      <c r="R1560" t="s">
        <v>26</v>
      </c>
      <c r="S1560" s="4" t="str">
        <f>IF(C1560="","",_xlfn.IFNA(_xlfn.XLOOKUP(C1560,'CADASTRO CLIENTE'!$B$2:$B$9815,'CADASTRO CLIENTE'!$C$2:$C$9815),"NÃO ENCONTRADO"))</f>
        <v>QUALLICAL INDUSTRIA</v>
      </c>
    </row>
    <row r="1561" spans="1:19" hidden="1" x14ac:dyDescent="0.3">
      <c r="A1561" t="s">
        <v>47</v>
      </c>
      <c r="B1561" t="s">
        <v>20</v>
      </c>
      <c r="C1561" t="s">
        <v>347</v>
      </c>
      <c r="D1561" t="s">
        <v>348</v>
      </c>
      <c r="K1561">
        <v>0</v>
      </c>
      <c r="L1561" s="1">
        <v>46234</v>
      </c>
      <c r="M1561">
        <v>0</v>
      </c>
      <c r="N1561" s="3">
        <v>16854.580000000002</v>
      </c>
      <c r="O1561" t="s">
        <v>23</v>
      </c>
      <c r="P1561" t="s">
        <v>142</v>
      </c>
      <c r="Q1561" t="s">
        <v>1956</v>
      </c>
      <c r="R1561" t="s">
        <v>26</v>
      </c>
      <c r="S1561" s="4" t="str">
        <f>IF(C1561="","",_xlfn.IFNA(_xlfn.XLOOKUP(C1561,'CADASTRO CLIENTE'!$B$2:$B$9815,'CADASTRO CLIENTE'!$C$2:$C$9815),"NÃO ENCONTRADO"))</f>
        <v>MINERAÇÃO PAULISTA</v>
      </c>
    </row>
    <row r="1562" spans="1:19" hidden="1" x14ac:dyDescent="0.3">
      <c r="A1562" t="s">
        <v>19</v>
      </c>
      <c r="B1562" t="s">
        <v>20</v>
      </c>
      <c r="C1562" t="s">
        <v>279</v>
      </c>
      <c r="D1562" t="s">
        <v>280</v>
      </c>
      <c r="F1562" s="1">
        <v>46267</v>
      </c>
      <c r="G1562" s="1">
        <v>46267</v>
      </c>
      <c r="H1562">
        <v>50341</v>
      </c>
      <c r="I1562" s="1">
        <v>46274</v>
      </c>
      <c r="J1562" s="2">
        <v>46023</v>
      </c>
      <c r="K1562">
        <v>0</v>
      </c>
      <c r="L1562" s="1">
        <v>46289</v>
      </c>
      <c r="M1562">
        <v>0</v>
      </c>
      <c r="N1562" s="3">
        <v>572880</v>
      </c>
      <c r="O1562" t="s">
        <v>23</v>
      </c>
      <c r="P1562" t="s">
        <v>142</v>
      </c>
      <c r="Q1562" t="s">
        <v>26670</v>
      </c>
      <c r="R1562" t="s">
        <v>26</v>
      </c>
      <c r="S1562" s="4" t="str">
        <f>IF(C1562="","",_xlfn.IFNA(_xlfn.XLOOKUP(C1562,'CADASTRO CLIENTE'!$B$2:$B$9815,'CADASTRO CLIENTE'!$C$2:$C$9815),"NÃO ENCONTRADO"))</f>
        <v>ABC BRASIL</v>
      </c>
    </row>
    <row r="1563" spans="1:19" hidden="1" x14ac:dyDescent="0.3">
      <c r="A1563" t="s">
        <v>19</v>
      </c>
      <c r="B1563" t="s">
        <v>20</v>
      </c>
      <c r="C1563" t="s">
        <v>612</v>
      </c>
      <c r="D1563" t="s">
        <v>613</v>
      </c>
      <c r="F1563" s="1">
        <v>46205</v>
      </c>
      <c r="G1563" s="1">
        <v>46205</v>
      </c>
      <c r="H1563">
        <v>48292</v>
      </c>
      <c r="I1563" s="1">
        <v>46217</v>
      </c>
      <c r="J1563" s="2">
        <v>46023</v>
      </c>
      <c r="K1563">
        <v>0</v>
      </c>
      <c r="L1563" s="1">
        <v>46217</v>
      </c>
      <c r="M1563">
        <v>0</v>
      </c>
      <c r="N1563" s="3">
        <v>26303.85</v>
      </c>
      <c r="O1563" t="s">
        <v>23</v>
      </c>
      <c r="P1563" t="s">
        <v>24</v>
      </c>
      <c r="Q1563" t="s">
        <v>614</v>
      </c>
      <c r="R1563" t="s">
        <v>26</v>
      </c>
      <c r="S1563" s="4" t="str">
        <f>IF(C1563="","",_xlfn.IFNA(_xlfn.XLOOKUP(C1563,'CADASTRO CLIENTE'!$B$2:$B$9815,'CADASTRO CLIENTE'!$C$2:$C$9815),"NÃO ENCONTRADO"))</f>
        <v>JOAO ALFREDO PARTICIPACOES</v>
      </c>
    </row>
    <row r="1564" spans="1:19" hidden="1" x14ac:dyDescent="0.3">
      <c r="A1564" t="s">
        <v>19</v>
      </c>
      <c r="B1564" t="s">
        <v>20</v>
      </c>
      <c r="C1564" t="s">
        <v>364</v>
      </c>
      <c r="D1564" t="s">
        <v>55</v>
      </c>
      <c r="F1564" s="1">
        <v>46238</v>
      </c>
      <c r="G1564" s="1">
        <v>46238</v>
      </c>
      <c r="H1564">
        <v>49504</v>
      </c>
      <c r="I1564" s="1">
        <v>46245</v>
      </c>
      <c r="J1564" s="2">
        <v>46023</v>
      </c>
      <c r="K1564">
        <v>0</v>
      </c>
      <c r="L1564" s="1">
        <v>46244</v>
      </c>
      <c r="M1564">
        <v>0</v>
      </c>
      <c r="N1564" s="3">
        <v>29824.46</v>
      </c>
      <c r="O1564" t="s">
        <v>23</v>
      </c>
      <c r="P1564" t="s">
        <v>24</v>
      </c>
      <c r="Q1564" t="s">
        <v>365</v>
      </c>
      <c r="R1564" t="s">
        <v>26</v>
      </c>
      <c r="S1564" s="4" t="str">
        <f>IF(C1564="","",_xlfn.IFNA(_xlfn.XLOOKUP(C1564,'CADASTRO CLIENTE'!$B$2:$B$9815,'CADASTRO CLIENTE'!$C$2:$C$9815),"NÃO ENCONTRADO"))</f>
        <v>SESI-FIEPE</v>
      </c>
    </row>
    <row r="1565" spans="1:19" hidden="1" x14ac:dyDescent="0.3">
      <c r="A1565" t="s">
        <v>19</v>
      </c>
      <c r="B1565" t="s">
        <v>60</v>
      </c>
      <c r="C1565" t="s">
        <v>104</v>
      </c>
      <c r="D1565" t="s">
        <v>105</v>
      </c>
      <c r="F1565" s="1">
        <v>46238</v>
      </c>
      <c r="G1565" s="1">
        <v>46238</v>
      </c>
      <c r="H1565">
        <v>1495</v>
      </c>
      <c r="I1565" s="1">
        <v>46249</v>
      </c>
      <c r="J1565" s="2">
        <v>46023</v>
      </c>
      <c r="K1565">
        <v>0</v>
      </c>
      <c r="L1565" s="1">
        <v>46251</v>
      </c>
      <c r="M1565">
        <v>0</v>
      </c>
      <c r="N1565" s="3">
        <v>8081.36</v>
      </c>
      <c r="O1565" t="s">
        <v>23</v>
      </c>
      <c r="P1565" t="s">
        <v>63</v>
      </c>
      <c r="Q1565" t="s">
        <v>2656</v>
      </c>
      <c r="R1565" t="s">
        <v>26</v>
      </c>
      <c r="S1565" s="4" t="str">
        <f>IF(C1565="","",_xlfn.IFNA(_xlfn.XLOOKUP(C1565,'CADASTRO CLIENTE'!$B$2:$B$9815,'CADASTRO CLIENTE'!$C$2:$C$9815),"NÃO ENCONTRADO"))</f>
        <v>ENERGISA ACRE</v>
      </c>
    </row>
    <row r="1566" spans="1:19" hidden="1" x14ac:dyDescent="0.3">
      <c r="A1566" t="s">
        <v>19</v>
      </c>
      <c r="B1566" t="s">
        <v>20</v>
      </c>
      <c r="C1566" t="s">
        <v>119</v>
      </c>
      <c r="D1566" t="s">
        <v>120</v>
      </c>
      <c r="F1566" s="1">
        <v>46237</v>
      </c>
      <c r="G1566" s="1">
        <v>46237</v>
      </c>
      <c r="H1566">
        <v>49431</v>
      </c>
      <c r="I1566" s="1">
        <v>46244</v>
      </c>
      <c r="J1566" s="2">
        <v>46023</v>
      </c>
      <c r="K1566">
        <v>0</v>
      </c>
      <c r="L1566" s="1">
        <v>46244</v>
      </c>
      <c r="M1566">
        <v>0</v>
      </c>
      <c r="N1566" s="3">
        <v>219480</v>
      </c>
      <c r="O1566" t="s">
        <v>23</v>
      </c>
      <c r="P1566" t="s">
        <v>24</v>
      </c>
      <c r="Q1566" t="s">
        <v>144</v>
      </c>
      <c r="R1566" t="s">
        <v>26</v>
      </c>
      <c r="S1566" s="4" t="str">
        <f>IF(C1566="","",_xlfn.IFNA(_xlfn.XLOOKUP(C1566,'CADASTRO CLIENTE'!$B$2:$B$9815,'CADASTRO CLIENTE'!$C$2:$C$9815),"NÃO ENCONTRADO"))</f>
        <v>GENIAL ENERGY</v>
      </c>
    </row>
    <row r="1567" spans="1:19" hidden="1" x14ac:dyDescent="0.3">
      <c r="A1567" t="s">
        <v>19</v>
      </c>
      <c r="B1567" t="s">
        <v>31</v>
      </c>
      <c r="C1567" t="s">
        <v>136</v>
      </c>
      <c r="D1567" t="s">
        <v>137</v>
      </c>
      <c r="F1567" s="1">
        <v>46230</v>
      </c>
      <c r="G1567" s="1">
        <v>46230</v>
      </c>
      <c r="H1567">
        <v>191</v>
      </c>
      <c r="I1567" s="1">
        <v>46244</v>
      </c>
      <c r="J1567" s="2">
        <v>46023</v>
      </c>
      <c r="K1567">
        <v>0</v>
      </c>
      <c r="L1567" s="1">
        <v>46265</v>
      </c>
      <c r="M1567">
        <v>0</v>
      </c>
      <c r="N1567" s="3">
        <v>1963.34</v>
      </c>
      <c r="O1567" t="s">
        <v>23</v>
      </c>
      <c r="P1567" t="s">
        <v>34</v>
      </c>
      <c r="Q1567" t="s">
        <v>2440</v>
      </c>
      <c r="R1567" t="s">
        <v>26</v>
      </c>
      <c r="S1567" s="4" t="str">
        <f>IF(C1567="","",_xlfn.IFNA(_xlfn.XLOOKUP(C1567,'CADASTRO CLIENTE'!$B$2:$B$9815,'CADASTRO CLIENTE'!$C$2:$C$9815),"NÃO ENCONTRADO"))</f>
        <v>MATA NORTE - CAMUTANGA</v>
      </c>
    </row>
    <row r="1568" spans="1:19" hidden="1" x14ac:dyDescent="0.3">
      <c r="A1568" t="s">
        <v>47</v>
      </c>
      <c r="B1568" t="s">
        <v>20</v>
      </c>
      <c r="C1568" t="s">
        <v>2356</v>
      </c>
      <c r="D1568" t="s">
        <v>2357</v>
      </c>
      <c r="K1568">
        <v>0</v>
      </c>
      <c r="L1568" s="1">
        <v>46209</v>
      </c>
      <c r="M1568">
        <v>321.97000000000003</v>
      </c>
      <c r="N1568" s="3">
        <v>16078.84</v>
      </c>
      <c r="O1568" t="s">
        <v>23</v>
      </c>
      <c r="P1568" t="s">
        <v>24</v>
      </c>
      <c r="Q1568" t="s">
        <v>2358</v>
      </c>
      <c r="R1568" t="s">
        <v>26</v>
      </c>
      <c r="S1568" s="4" t="str">
        <f>IF(C1568="","",_xlfn.IFNA(_xlfn.XLOOKUP(C1568,'CADASTRO CLIENTE'!$B$2:$B$9815,'CADASTRO CLIENTE'!$C$2:$C$9815),"NÃO ENCONTRADO"))</f>
        <v>BISCOITO CERES</v>
      </c>
    </row>
    <row r="1569" spans="1:19" hidden="1" x14ac:dyDescent="0.3">
      <c r="A1569" t="s">
        <v>19</v>
      </c>
      <c r="B1569" t="s">
        <v>20</v>
      </c>
      <c r="C1569" t="s">
        <v>1790</v>
      </c>
      <c r="D1569" t="s">
        <v>976</v>
      </c>
      <c r="F1569" s="1">
        <v>46210</v>
      </c>
      <c r="G1569" s="1">
        <v>46210</v>
      </c>
      <c r="H1569">
        <v>49037</v>
      </c>
      <c r="I1569" s="1">
        <v>46218</v>
      </c>
      <c r="J1569" s="2">
        <v>46023</v>
      </c>
      <c r="K1569">
        <v>0</v>
      </c>
      <c r="L1569" s="1">
        <v>46218</v>
      </c>
      <c r="M1569">
        <v>0</v>
      </c>
      <c r="N1569" s="3">
        <v>6149.47</v>
      </c>
      <c r="O1569" t="s">
        <v>23</v>
      </c>
      <c r="P1569" t="s">
        <v>24</v>
      </c>
      <c r="Q1569" t="s">
        <v>1791</v>
      </c>
      <c r="R1569" t="s">
        <v>26</v>
      </c>
      <c r="S1569" s="4" t="str">
        <f>IF(C1569="","",_xlfn.IFNA(_xlfn.XLOOKUP(C1569,'CADASTRO CLIENTE'!$B$2:$B$9815,'CADASTRO CLIENTE'!$C$2:$C$9815),"NÃO ENCONTRADO"))</f>
        <v>INSPIRA UC COD 44</v>
      </c>
    </row>
    <row r="1570" spans="1:19" hidden="1" x14ac:dyDescent="0.3">
      <c r="A1570" t="s">
        <v>19</v>
      </c>
      <c r="B1570" t="s">
        <v>20</v>
      </c>
      <c r="C1570" t="s">
        <v>1968</v>
      </c>
      <c r="D1570" t="s">
        <v>313</v>
      </c>
      <c r="F1570" s="1">
        <v>46238</v>
      </c>
      <c r="G1570" s="1">
        <v>46238</v>
      </c>
      <c r="H1570">
        <v>49631</v>
      </c>
      <c r="I1570" s="1">
        <v>46244</v>
      </c>
      <c r="J1570" s="2">
        <v>46023</v>
      </c>
      <c r="K1570">
        <v>0</v>
      </c>
      <c r="L1570" s="1">
        <v>46244</v>
      </c>
      <c r="M1570">
        <v>0</v>
      </c>
      <c r="N1570" s="3">
        <v>14549.98</v>
      </c>
      <c r="O1570" t="s">
        <v>23</v>
      </c>
      <c r="P1570" t="s">
        <v>24</v>
      </c>
      <c r="Q1570" t="s">
        <v>1969</v>
      </c>
      <c r="R1570" t="s">
        <v>26</v>
      </c>
      <c r="S1570" s="4" t="str">
        <f>IF(C1570="","",_xlfn.IFNA(_xlfn.XLOOKUP(C1570,'CADASTRO CLIENTE'!$B$2:$B$9815,'CADASTRO CLIENTE'!$C$2:$C$9815),"NÃO ENCONTRADO"))</f>
        <v>SAN GERARDO - MISTER HULL</v>
      </c>
    </row>
    <row r="1571" spans="1:19" hidden="1" x14ac:dyDescent="0.3">
      <c r="A1571" t="s">
        <v>47</v>
      </c>
      <c r="B1571" t="s">
        <v>31</v>
      </c>
      <c r="C1571" t="s">
        <v>1276</v>
      </c>
      <c r="D1571" t="s">
        <v>1277</v>
      </c>
      <c r="K1571">
        <v>0</v>
      </c>
      <c r="L1571" s="1">
        <v>46204</v>
      </c>
      <c r="M1571">
        <v>0</v>
      </c>
      <c r="N1571">
        <v>822.61</v>
      </c>
      <c r="O1571" t="s">
        <v>23</v>
      </c>
      <c r="P1571" t="s">
        <v>34</v>
      </c>
      <c r="Q1571" t="s">
        <v>1278</v>
      </c>
      <c r="R1571" t="s">
        <v>26</v>
      </c>
      <c r="S1571" s="4" t="str">
        <f>IF(C1571="","",_xlfn.IFNA(_xlfn.XLOOKUP(C1571,'CADASTRO CLIENTE'!$B$2:$B$9815,'CADASTRO CLIENTE'!$C$2:$C$9815),"NÃO ENCONTRADO"))</f>
        <v>ROBERTO MOURA DE ARRUDA FALCAO</v>
      </c>
    </row>
    <row r="1572" spans="1:19" hidden="1" x14ac:dyDescent="0.3">
      <c r="A1572" t="s">
        <v>47</v>
      </c>
      <c r="B1572" t="s">
        <v>31</v>
      </c>
      <c r="C1572" t="s">
        <v>946</v>
      </c>
      <c r="D1572" t="s">
        <v>947</v>
      </c>
      <c r="K1572">
        <v>0</v>
      </c>
      <c r="L1572" s="1">
        <v>46204</v>
      </c>
      <c r="M1572">
        <v>0</v>
      </c>
      <c r="N1572" s="3">
        <v>1024.8800000000001</v>
      </c>
      <c r="O1572" t="s">
        <v>23</v>
      </c>
      <c r="P1572" t="s">
        <v>34</v>
      </c>
      <c r="Q1572" t="s">
        <v>948</v>
      </c>
      <c r="R1572" t="s">
        <v>26</v>
      </c>
      <c r="S1572" s="4" t="str">
        <f>IF(C1572="","",_xlfn.IFNA(_xlfn.XLOOKUP(C1572,'CADASTRO CLIENTE'!$B$2:$B$9815,'CADASTRO CLIENTE'!$C$2:$C$9815),"NÃO ENCONTRADO"))</f>
        <v>PAO BENTO</v>
      </c>
    </row>
    <row r="1573" spans="1:19" hidden="1" x14ac:dyDescent="0.3">
      <c r="A1573" t="s">
        <v>19</v>
      </c>
      <c r="B1573" t="s">
        <v>38</v>
      </c>
      <c r="C1573" t="s">
        <v>39</v>
      </c>
      <c r="D1573" t="s">
        <v>40</v>
      </c>
      <c r="F1573" s="1">
        <v>46212</v>
      </c>
      <c r="G1573" s="1">
        <v>46212</v>
      </c>
      <c r="H1573">
        <v>395</v>
      </c>
      <c r="I1573" s="1">
        <v>46223</v>
      </c>
      <c r="J1573" s="2">
        <v>46023</v>
      </c>
      <c r="K1573">
        <v>0</v>
      </c>
      <c r="L1573" s="1">
        <v>46223</v>
      </c>
      <c r="M1573">
        <v>0</v>
      </c>
      <c r="N1573" s="3">
        <v>5691.72</v>
      </c>
      <c r="O1573" t="s">
        <v>23</v>
      </c>
      <c r="P1573" t="s">
        <v>24</v>
      </c>
      <c r="Q1573" t="s">
        <v>2845</v>
      </c>
      <c r="R1573" t="s">
        <v>26</v>
      </c>
      <c r="S1573" s="4" t="str">
        <f>IF(C1573="","",_xlfn.IFNA(_xlfn.XLOOKUP(C1573,'CADASTRO CLIENTE'!$B$2:$B$9815,'CADASTRO CLIENTE'!$C$2:$C$9815),"NÃO ENCONTRADO"))</f>
        <v>CAGEPA</v>
      </c>
    </row>
    <row r="1574" spans="1:19" hidden="1" x14ac:dyDescent="0.3">
      <c r="A1574" t="s">
        <v>19</v>
      </c>
      <c r="B1574" t="s">
        <v>20</v>
      </c>
      <c r="C1574" t="s">
        <v>396</v>
      </c>
      <c r="D1574" t="s">
        <v>52</v>
      </c>
      <c r="F1574" s="1">
        <v>46238</v>
      </c>
      <c r="G1574" s="1">
        <v>46238</v>
      </c>
      <c r="H1574">
        <v>49599</v>
      </c>
      <c r="I1574" s="1">
        <v>46252</v>
      </c>
      <c r="J1574" s="2">
        <v>46023</v>
      </c>
      <c r="K1574">
        <v>0</v>
      </c>
      <c r="L1574" s="1">
        <v>46251</v>
      </c>
      <c r="M1574">
        <v>0</v>
      </c>
      <c r="N1574" s="3">
        <v>3089.31</v>
      </c>
      <c r="O1574" t="s">
        <v>23</v>
      </c>
      <c r="P1574" t="s">
        <v>24</v>
      </c>
      <c r="Q1574" t="s">
        <v>397</v>
      </c>
      <c r="R1574" t="s">
        <v>26</v>
      </c>
      <c r="S1574" s="4" t="str">
        <f>IF(C1574="","",_xlfn.IFNA(_xlfn.XLOOKUP(C1574,'CADASTRO CLIENTE'!$B$2:$B$9815,'CADASTRO CLIENTE'!$C$2:$C$9815),"NÃO ENCONTRADO"))</f>
        <v>SER PA-QUINTINO</v>
      </c>
    </row>
    <row r="1575" spans="1:19" hidden="1" x14ac:dyDescent="0.3">
      <c r="A1575" t="s">
        <v>19</v>
      </c>
      <c r="B1575" t="s">
        <v>20</v>
      </c>
      <c r="C1575" t="s">
        <v>579</v>
      </c>
      <c r="D1575" t="s">
        <v>252</v>
      </c>
      <c r="F1575" s="1">
        <v>46244</v>
      </c>
      <c r="G1575" s="1">
        <v>46244</v>
      </c>
      <c r="H1575">
        <v>50124</v>
      </c>
      <c r="I1575" s="1">
        <v>46252</v>
      </c>
      <c r="J1575" s="2">
        <v>46023</v>
      </c>
      <c r="K1575">
        <v>0</v>
      </c>
      <c r="L1575" s="1">
        <v>46251</v>
      </c>
      <c r="M1575">
        <v>0</v>
      </c>
      <c r="N1575" s="3">
        <v>5193.37</v>
      </c>
      <c r="O1575" t="s">
        <v>23</v>
      </c>
      <c r="P1575" t="s">
        <v>24</v>
      </c>
      <c r="Q1575" t="s">
        <v>1950</v>
      </c>
      <c r="R1575" t="s">
        <v>26</v>
      </c>
      <c r="S1575" s="4" t="str">
        <f>IF(C1575="","",_xlfn.IFNA(_xlfn.XLOOKUP(C1575,'CADASTRO CLIENTE'!$B$2:$B$9815,'CADASTRO CLIENTE'!$C$2:$C$9815),"NÃO ENCONTRADO"))</f>
        <v>SER EDUCACIONAL VAREJO - KROMA NE 01</v>
      </c>
    </row>
    <row r="1576" spans="1:19" hidden="1" x14ac:dyDescent="0.3">
      <c r="A1576" t="s">
        <v>19</v>
      </c>
      <c r="B1576" t="s">
        <v>385</v>
      </c>
      <c r="C1576" t="s">
        <v>168</v>
      </c>
      <c r="D1576" t="s">
        <v>20</v>
      </c>
      <c r="F1576" s="1">
        <v>46247</v>
      </c>
      <c r="G1576" s="1">
        <v>46247</v>
      </c>
      <c r="H1576">
        <v>12</v>
      </c>
      <c r="I1576" s="1">
        <v>46248</v>
      </c>
      <c r="J1576" s="2">
        <v>46023</v>
      </c>
      <c r="K1576">
        <v>0</v>
      </c>
      <c r="L1576" s="1">
        <v>46248</v>
      </c>
      <c r="M1576">
        <v>0</v>
      </c>
      <c r="N1576" s="3">
        <v>1229205.6000000001</v>
      </c>
      <c r="O1576" t="s">
        <v>23</v>
      </c>
      <c r="P1576" t="s">
        <v>469</v>
      </c>
      <c r="Q1576" t="s">
        <v>26643</v>
      </c>
      <c r="R1576" t="s">
        <v>26</v>
      </c>
      <c r="S1576" s="4" t="str">
        <f>IF(C1576="","",_xlfn.IFNA(_xlfn.XLOOKUP(C1576,'CADASTRO CLIENTE'!$B$2:$B$9815,'CADASTRO CLIENTE'!$C$2:$C$9815),"NÃO ENCONTRADO"))</f>
        <v>KROMA ENERGIA</v>
      </c>
    </row>
    <row r="1577" spans="1:19" hidden="1" x14ac:dyDescent="0.3">
      <c r="A1577" t="s">
        <v>19</v>
      </c>
      <c r="B1577" t="s">
        <v>38</v>
      </c>
      <c r="C1577" t="s">
        <v>39</v>
      </c>
      <c r="D1577" t="s">
        <v>40</v>
      </c>
      <c r="F1577" s="1">
        <v>46212</v>
      </c>
      <c r="G1577" s="1">
        <v>46212</v>
      </c>
      <c r="H1577">
        <v>389</v>
      </c>
      <c r="I1577" s="1">
        <v>46223</v>
      </c>
      <c r="J1577" s="2">
        <v>46023</v>
      </c>
      <c r="K1577">
        <v>0</v>
      </c>
      <c r="L1577" s="1">
        <v>46223</v>
      </c>
      <c r="M1577">
        <v>0</v>
      </c>
      <c r="N1577" s="3">
        <v>22182.35</v>
      </c>
      <c r="O1577" t="s">
        <v>23</v>
      </c>
      <c r="P1577" t="s">
        <v>24</v>
      </c>
      <c r="Q1577" t="s">
        <v>2454</v>
      </c>
      <c r="R1577" t="s">
        <v>26</v>
      </c>
      <c r="S1577" s="4" t="str">
        <f>IF(C1577="","",_xlfn.IFNA(_xlfn.XLOOKUP(C1577,'CADASTRO CLIENTE'!$B$2:$B$9815,'CADASTRO CLIENTE'!$C$2:$C$9815),"NÃO ENCONTRADO"))</f>
        <v>CAGEPA</v>
      </c>
    </row>
    <row r="1578" spans="1:19" hidden="1" x14ac:dyDescent="0.3">
      <c r="A1578" t="s">
        <v>19</v>
      </c>
      <c r="B1578" t="s">
        <v>31</v>
      </c>
      <c r="C1578" t="s">
        <v>136</v>
      </c>
      <c r="D1578" t="s">
        <v>137</v>
      </c>
      <c r="F1578" s="1">
        <v>46225</v>
      </c>
      <c r="G1578" s="1">
        <v>46225</v>
      </c>
      <c r="H1578">
        <v>90</v>
      </c>
      <c r="I1578" s="1">
        <v>46233</v>
      </c>
      <c r="J1578" s="2">
        <v>46023</v>
      </c>
      <c r="K1578">
        <v>0</v>
      </c>
      <c r="L1578" s="1">
        <v>46286</v>
      </c>
      <c r="M1578">
        <v>0</v>
      </c>
      <c r="N1578">
        <v>136.12</v>
      </c>
      <c r="O1578" t="s">
        <v>23</v>
      </c>
      <c r="P1578" t="s">
        <v>207</v>
      </c>
      <c r="Q1578" t="s">
        <v>4990</v>
      </c>
      <c r="R1578" t="s">
        <v>26</v>
      </c>
      <c r="S1578" s="4" t="str">
        <f>IF(C1578="","",_xlfn.IFNA(_xlfn.XLOOKUP(C1578,'CADASTRO CLIENTE'!$B$2:$B$9815,'CADASTRO CLIENTE'!$C$2:$C$9815),"NÃO ENCONTRADO"))</f>
        <v>MATA NORTE - CAMUTANGA</v>
      </c>
    </row>
    <row r="1579" spans="1:19" hidden="1" x14ac:dyDescent="0.3">
      <c r="A1579" t="s">
        <v>19</v>
      </c>
      <c r="B1579" t="s">
        <v>20</v>
      </c>
      <c r="C1579" t="s">
        <v>396</v>
      </c>
      <c r="D1579" t="s">
        <v>52</v>
      </c>
      <c r="F1579" s="1">
        <v>46209</v>
      </c>
      <c r="G1579" s="1">
        <v>46209</v>
      </c>
      <c r="H1579">
        <v>48985</v>
      </c>
      <c r="I1579" s="1">
        <v>46219</v>
      </c>
      <c r="J1579" s="2">
        <v>46023</v>
      </c>
      <c r="K1579">
        <v>0</v>
      </c>
      <c r="L1579" s="1">
        <v>46218</v>
      </c>
      <c r="M1579">
        <v>0</v>
      </c>
      <c r="N1579" s="3">
        <v>8373.74</v>
      </c>
      <c r="O1579" t="s">
        <v>23</v>
      </c>
      <c r="P1579" t="s">
        <v>24</v>
      </c>
      <c r="Q1579" t="s">
        <v>2329</v>
      </c>
      <c r="R1579" t="s">
        <v>26</v>
      </c>
      <c r="S1579" s="4" t="str">
        <f>IF(C1579="","",_xlfn.IFNA(_xlfn.XLOOKUP(C1579,'CADASTRO CLIENTE'!$B$2:$B$9815,'CADASTRO CLIENTE'!$C$2:$C$9815),"NÃO ENCONTRADO"))</f>
        <v>SER PA-QUINTINO</v>
      </c>
    </row>
    <row r="1580" spans="1:19" hidden="1" x14ac:dyDescent="0.3">
      <c r="A1580" t="s">
        <v>19</v>
      </c>
      <c r="B1580" t="s">
        <v>20</v>
      </c>
      <c r="C1580" t="s">
        <v>1346</v>
      </c>
      <c r="D1580" t="s">
        <v>252</v>
      </c>
      <c r="F1580" s="1">
        <v>46212</v>
      </c>
      <c r="G1580" s="1">
        <v>46212</v>
      </c>
      <c r="H1580">
        <v>49197</v>
      </c>
      <c r="I1580" s="1">
        <v>46219</v>
      </c>
      <c r="J1580" s="2">
        <v>46023</v>
      </c>
      <c r="K1580">
        <v>0</v>
      </c>
      <c r="L1580" s="1">
        <v>46218</v>
      </c>
      <c r="M1580">
        <v>0</v>
      </c>
      <c r="N1580" s="3">
        <v>6741.78</v>
      </c>
      <c r="O1580" t="s">
        <v>23</v>
      </c>
      <c r="P1580" t="s">
        <v>24</v>
      </c>
      <c r="Q1580" t="s">
        <v>1347</v>
      </c>
      <c r="R1580" t="s">
        <v>26</v>
      </c>
      <c r="S1580" s="4" t="str">
        <f>IF(C1580="","",_xlfn.IFNA(_xlfn.XLOOKUP(C1580,'CADASTRO CLIENTE'!$B$2:$B$9815,'CADASTRO CLIENTE'!$C$2:$C$9815),"NÃO ENCONTRADO"))</f>
        <v>SER EDUCACIONAL S.A. NATAL</v>
      </c>
    </row>
    <row r="1581" spans="1:19" hidden="1" x14ac:dyDescent="0.3">
      <c r="A1581" t="s">
        <v>19</v>
      </c>
      <c r="B1581" t="s">
        <v>38</v>
      </c>
      <c r="C1581" t="s">
        <v>39</v>
      </c>
      <c r="D1581" t="s">
        <v>40</v>
      </c>
      <c r="F1581" s="1">
        <v>46269</v>
      </c>
      <c r="G1581" s="1">
        <v>46269</v>
      </c>
      <c r="H1581">
        <v>458</v>
      </c>
      <c r="I1581" s="1">
        <v>46285</v>
      </c>
      <c r="J1581" s="2">
        <v>46023</v>
      </c>
      <c r="K1581">
        <v>0</v>
      </c>
      <c r="L1581" s="1">
        <v>46283</v>
      </c>
      <c r="M1581">
        <v>0</v>
      </c>
      <c r="N1581" s="3">
        <v>14250.06</v>
      </c>
      <c r="O1581" t="s">
        <v>23</v>
      </c>
      <c r="P1581" t="s">
        <v>24</v>
      </c>
      <c r="Q1581" t="s">
        <v>5019</v>
      </c>
      <c r="R1581" t="s">
        <v>26</v>
      </c>
      <c r="S1581" s="4" t="str">
        <f>IF(C1581="","",_xlfn.IFNA(_xlfn.XLOOKUP(C1581,'CADASTRO CLIENTE'!$B$2:$B$9815,'CADASTRO CLIENTE'!$C$2:$C$9815),"NÃO ENCONTRADO"))</f>
        <v>CAGEPA</v>
      </c>
    </row>
    <row r="1582" spans="1:19" hidden="1" x14ac:dyDescent="0.3">
      <c r="A1582" t="s">
        <v>19</v>
      </c>
      <c r="B1582" t="s">
        <v>20</v>
      </c>
      <c r="C1582" t="s">
        <v>1156</v>
      </c>
      <c r="D1582" t="s">
        <v>1157</v>
      </c>
      <c r="F1582" s="1">
        <v>46266</v>
      </c>
      <c r="G1582" s="1">
        <v>46266</v>
      </c>
      <c r="H1582">
        <v>50246</v>
      </c>
      <c r="I1582" s="1">
        <v>46274</v>
      </c>
      <c r="J1582" s="2">
        <v>46023</v>
      </c>
      <c r="K1582">
        <v>0</v>
      </c>
      <c r="L1582" s="1">
        <v>46274</v>
      </c>
      <c r="M1582">
        <v>0</v>
      </c>
      <c r="N1582" s="3">
        <v>165248.54</v>
      </c>
      <c r="O1582" t="s">
        <v>23</v>
      </c>
      <c r="P1582" t="s">
        <v>24</v>
      </c>
      <c r="Q1582" t="s">
        <v>1725</v>
      </c>
      <c r="R1582" t="s">
        <v>26</v>
      </c>
      <c r="S1582" s="4" t="str">
        <f>IF(C1582="","",_xlfn.IFNA(_xlfn.XLOOKUP(C1582,'CADASTRO CLIENTE'!$B$2:$B$9815,'CADASTRO CLIENTE'!$C$2:$C$9815),"NÃO ENCONTRADO"))</f>
        <v>TREVO</v>
      </c>
    </row>
    <row r="1583" spans="1:19" hidden="1" x14ac:dyDescent="0.3">
      <c r="A1583" t="s">
        <v>19</v>
      </c>
      <c r="B1583" t="s">
        <v>20</v>
      </c>
      <c r="C1583" t="s">
        <v>312</v>
      </c>
      <c r="D1583" t="s">
        <v>313</v>
      </c>
      <c r="F1583" s="1">
        <v>46206</v>
      </c>
      <c r="G1583" s="1">
        <v>46206</v>
      </c>
      <c r="H1583">
        <v>48427</v>
      </c>
      <c r="I1583" s="1">
        <v>46211</v>
      </c>
      <c r="J1583" s="2">
        <v>46023</v>
      </c>
      <c r="K1583">
        <v>0</v>
      </c>
      <c r="L1583" s="1">
        <v>46211</v>
      </c>
      <c r="M1583">
        <v>0</v>
      </c>
      <c r="N1583">
        <v>532.79</v>
      </c>
      <c r="O1583" t="s">
        <v>23</v>
      </c>
      <c r="P1583" t="s">
        <v>24</v>
      </c>
      <c r="Q1583" t="s">
        <v>375</v>
      </c>
      <c r="R1583" t="s">
        <v>26</v>
      </c>
      <c r="S1583" s="4" t="str">
        <f>IF(C1583="","",_xlfn.IFNA(_xlfn.XLOOKUP(C1583,'CADASTRO CLIENTE'!$B$2:$B$9815,'CADASTRO CLIENTE'!$C$2:$C$9815),"NÃO ENCONTRADO"))</f>
        <v>SAN GERARDO - PLANALTO</v>
      </c>
    </row>
    <row r="1584" spans="1:19" hidden="1" x14ac:dyDescent="0.3">
      <c r="A1584" t="s">
        <v>19</v>
      </c>
      <c r="B1584" t="s">
        <v>20</v>
      </c>
      <c r="C1584" t="s">
        <v>1080</v>
      </c>
      <c r="D1584" t="s">
        <v>1081</v>
      </c>
      <c r="F1584" s="1">
        <v>46239</v>
      </c>
      <c r="G1584" s="1">
        <v>46239</v>
      </c>
      <c r="H1584">
        <v>49764</v>
      </c>
      <c r="I1584" s="1">
        <v>46249</v>
      </c>
      <c r="J1584" s="2">
        <v>46023</v>
      </c>
      <c r="K1584">
        <v>0</v>
      </c>
      <c r="L1584" s="1">
        <v>46253</v>
      </c>
      <c r="M1584">
        <v>0</v>
      </c>
      <c r="N1584" s="3">
        <v>6462.02</v>
      </c>
      <c r="O1584" t="s">
        <v>23</v>
      </c>
      <c r="P1584" t="s">
        <v>24</v>
      </c>
      <c r="Q1584" t="s">
        <v>1082</v>
      </c>
      <c r="R1584" t="s">
        <v>26</v>
      </c>
      <c r="S1584" s="4" t="str">
        <f>IF(C1584="","",_xlfn.IFNA(_xlfn.XLOOKUP(C1584,'CADASTRO CLIENTE'!$B$2:$B$9815,'CADASTRO CLIENTE'!$C$2:$C$9815),"NÃO ENCONTRADO"))</f>
        <v>CMA PETROLEO</v>
      </c>
    </row>
    <row r="1585" spans="1:19" hidden="1" x14ac:dyDescent="0.3">
      <c r="A1585" t="s">
        <v>19</v>
      </c>
      <c r="B1585" t="s">
        <v>20</v>
      </c>
      <c r="C1585" t="s">
        <v>1306</v>
      </c>
      <c r="D1585" t="s">
        <v>1307</v>
      </c>
      <c r="F1585" s="1">
        <v>46239</v>
      </c>
      <c r="G1585" s="1">
        <v>46239</v>
      </c>
      <c r="H1585">
        <v>49901</v>
      </c>
      <c r="I1585" s="1">
        <v>46244</v>
      </c>
      <c r="J1585" s="2">
        <v>46023</v>
      </c>
      <c r="K1585">
        <v>0</v>
      </c>
      <c r="L1585" s="1">
        <v>46244</v>
      </c>
      <c r="M1585">
        <v>0</v>
      </c>
      <c r="N1585" s="3">
        <v>204123.84</v>
      </c>
      <c r="O1585" t="s">
        <v>23</v>
      </c>
      <c r="P1585" t="s">
        <v>24</v>
      </c>
      <c r="Q1585" t="s">
        <v>1504</v>
      </c>
      <c r="R1585" t="s">
        <v>26</v>
      </c>
      <c r="S1585" s="4" t="str">
        <f>IF(C1585="","",_xlfn.IFNA(_xlfn.XLOOKUP(C1585,'CADASTRO CLIENTE'!$B$2:$B$9815,'CADASTRO CLIENTE'!$C$2:$C$9815),"NÃO ENCONTRADO"))</f>
        <v>MEGA WATT</v>
      </c>
    </row>
    <row r="1586" spans="1:19" hidden="1" x14ac:dyDescent="0.3">
      <c r="A1586" t="s">
        <v>19</v>
      </c>
      <c r="B1586" t="s">
        <v>20</v>
      </c>
      <c r="C1586" t="s">
        <v>1820</v>
      </c>
      <c r="D1586" t="s">
        <v>1821</v>
      </c>
      <c r="F1586" s="1">
        <v>46205</v>
      </c>
      <c r="G1586" s="1">
        <v>46205</v>
      </c>
      <c r="H1586">
        <v>48363</v>
      </c>
      <c r="I1586" s="1">
        <v>46218</v>
      </c>
      <c r="J1586" s="2">
        <v>46023</v>
      </c>
      <c r="K1586">
        <v>0</v>
      </c>
      <c r="L1586" s="1">
        <v>46218</v>
      </c>
      <c r="M1586">
        <v>0</v>
      </c>
      <c r="N1586" s="3">
        <v>16530.37</v>
      </c>
      <c r="O1586" t="s">
        <v>23</v>
      </c>
      <c r="P1586" t="s">
        <v>24</v>
      </c>
      <c r="Q1586" t="s">
        <v>2793</v>
      </c>
      <c r="R1586" t="s">
        <v>26</v>
      </c>
      <c r="S1586" s="4" t="str">
        <f>IF(C1586="","",_xlfn.IFNA(_xlfn.XLOOKUP(C1586,'CADASTRO CLIENTE'!$B$2:$B$9815,'CADASTRO CLIENTE'!$C$2:$C$9815),"NÃO ENCONTRADO"))</f>
        <v>OI FRANGO - MATRIZ</v>
      </c>
    </row>
    <row r="1587" spans="1:19" hidden="1" x14ac:dyDescent="0.3">
      <c r="A1587" t="s">
        <v>19</v>
      </c>
      <c r="B1587" t="s">
        <v>163</v>
      </c>
      <c r="C1587" t="s">
        <v>164</v>
      </c>
      <c r="D1587" t="s">
        <v>165</v>
      </c>
      <c r="F1587" s="1">
        <v>46269</v>
      </c>
      <c r="G1587" s="1">
        <v>46269</v>
      </c>
      <c r="H1587">
        <v>116</v>
      </c>
      <c r="I1587" s="1">
        <v>46276</v>
      </c>
      <c r="J1587" s="2">
        <v>46023</v>
      </c>
      <c r="K1587">
        <v>0</v>
      </c>
      <c r="L1587" s="1">
        <v>46276</v>
      </c>
      <c r="M1587">
        <v>0</v>
      </c>
      <c r="N1587" s="3">
        <v>1778.82</v>
      </c>
      <c r="O1587" t="s">
        <v>23</v>
      </c>
      <c r="P1587" t="s">
        <v>24</v>
      </c>
      <c r="Q1587" t="s">
        <v>1427</v>
      </c>
      <c r="R1587" t="s">
        <v>26</v>
      </c>
      <c r="S1587" s="4" t="str">
        <f>IF(C1587="","",_xlfn.IFNA(_xlfn.XLOOKUP(C1587,'CADASTRO CLIENTE'!$B$2:$B$9815,'CADASTRO CLIENTE'!$C$2:$C$9815),"NÃO ENCONTRADO"))</f>
        <v>DAEP</v>
      </c>
    </row>
    <row r="1588" spans="1:19" hidden="1" x14ac:dyDescent="0.3">
      <c r="A1588" t="s">
        <v>47</v>
      </c>
      <c r="B1588" t="s">
        <v>31</v>
      </c>
      <c r="C1588" t="s">
        <v>715</v>
      </c>
      <c r="D1588" t="s">
        <v>716</v>
      </c>
      <c r="K1588">
        <v>0</v>
      </c>
      <c r="L1588" s="1">
        <v>46275</v>
      </c>
      <c r="M1588">
        <v>0</v>
      </c>
      <c r="N1588" s="3">
        <v>1072.03</v>
      </c>
      <c r="O1588" t="s">
        <v>23</v>
      </c>
      <c r="P1588" t="s">
        <v>207</v>
      </c>
      <c r="Q1588" t="s">
        <v>2239</v>
      </c>
      <c r="R1588" t="s">
        <v>26</v>
      </c>
      <c r="S1588" s="4" t="str">
        <f>IF(C1588="","",_xlfn.IFNA(_xlfn.XLOOKUP(C1588,'CADASTRO CLIENTE'!$B$2:$B$9815,'CADASTRO CLIENTE'!$C$2:$C$9815),"NÃO ENCONTRADO"))</f>
        <v>BORBOREMA - WILLIAM BUTHER</v>
      </c>
    </row>
    <row r="1589" spans="1:19" hidden="1" x14ac:dyDescent="0.3">
      <c r="A1589" t="s">
        <v>19</v>
      </c>
      <c r="B1589" t="s">
        <v>20</v>
      </c>
      <c r="C1589" t="s">
        <v>2999</v>
      </c>
      <c r="D1589" t="s">
        <v>3000</v>
      </c>
      <c r="F1589" s="1">
        <v>46211</v>
      </c>
      <c r="G1589" s="1">
        <v>46211</v>
      </c>
      <c r="H1589">
        <v>49155</v>
      </c>
      <c r="I1589" s="1">
        <v>46211</v>
      </c>
      <c r="J1589" s="2">
        <v>46023</v>
      </c>
      <c r="K1589">
        <v>0</v>
      </c>
      <c r="L1589" s="1">
        <v>46211</v>
      </c>
      <c r="M1589">
        <v>0</v>
      </c>
      <c r="N1589" s="3">
        <v>151200</v>
      </c>
      <c r="O1589" t="s">
        <v>23</v>
      </c>
      <c r="P1589" t="s">
        <v>24</v>
      </c>
      <c r="Q1589" t="s">
        <v>3001</v>
      </c>
      <c r="R1589" t="s">
        <v>26</v>
      </c>
      <c r="S1589" s="4" t="str">
        <f>IF(C1589="","",_xlfn.IFNA(_xlfn.XLOOKUP(C1589,'CADASTRO CLIENTE'!$B$2:$B$9815,'CADASTRO CLIENTE'!$C$2:$C$9815),"NÃO ENCONTRADO"))</f>
        <v>JIRAU ENERGIA - FILIAL 4</v>
      </c>
    </row>
    <row r="1590" spans="1:19" hidden="1" x14ac:dyDescent="0.3">
      <c r="A1590" t="s">
        <v>19</v>
      </c>
      <c r="B1590" t="s">
        <v>20</v>
      </c>
      <c r="C1590" t="s">
        <v>177</v>
      </c>
      <c r="D1590" t="s">
        <v>178</v>
      </c>
      <c r="F1590" s="1">
        <v>46206</v>
      </c>
      <c r="G1590" s="1">
        <v>46206</v>
      </c>
      <c r="H1590">
        <v>48764</v>
      </c>
      <c r="I1590" s="1">
        <v>46219</v>
      </c>
      <c r="J1590" s="2">
        <v>46023</v>
      </c>
      <c r="K1590">
        <v>0</v>
      </c>
      <c r="L1590" s="1">
        <v>46218</v>
      </c>
      <c r="M1590">
        <v>0</v>
      </c>
      <c r="N1590" s="3">
        <v>6874.73</v>
      </c>
      <c r="O1590" t="s">
        <v>23</v>
      </c>
      <c r="P1590" t="s">
        <v>24</v>
      </c>
      <c r="Q1590" t="s">
        <v>179</v>
      </c>
      <c r="R1590" t="s">
        <v>26</v>
      </c>
      <c r="S1590" s="4" t="str">
        <f>IF(C1590="","",_xlfn.IFNA(_xlfn.XLOOKUP(C1590,'CADASTRO CLIENTE'!$B$2:$B$9815,'CADASTRO CLIENTE'!$C$2:$C$9815),"NÃO ENCONTRADO"))</f>
        <v>UNIFACIMED CACOAL</v>
      </c>
    </row>
    <row r="1591" spans="1:19" hidden="1" x14ac:dyDescent="0.3">
      <c r="A1591" t="s">
        <v>19</v>
      </c>
      <c r="B1591" t="s">
        <v>20</v>
      </c>
      <c r="C1591" t="s">
        <v>1500</v>
      </c>
      <c r="D1591" t="s">
        <v>1501</v>
      </c>
      <c r="F1591" s="1">
        <v>46217</v>
      </c>
      <c r="G1591" s="1">
        <v>46217</v>
      </c>
      <c r="H1591">
        <v>49268</v>
      </c>
      <c r="I1591" s="1">
        <v>46218</v>
      </c>
      <c r="J1591" s="2">
        <v>46023</v>
      </c>
      <c r="K1591">
        <v>0</v>
      </c>
      <c r="L1591" s="1">
        <v>46218</v>
      </c>
      <c r="M1591">
        <v>0</v>
      </c>
      <c r="N1591" s="3">
        <v>4341.68</v>
      </c>
      <c r="O1591" t="s">
        <v>23</v>
      </c>
      <c r="P1591" t="s">
        <v>24</v>
      </c>
      <c r="Q1591" t="s">
        <v>2829</v>
      </c>
      <c r="R1591" t="s">
        <v>26</v>
      </c>
      <c r="S1591" s="4" t="str">
        <f>IF(C1591="","",_xlfn.IFNA(_xlfn.XLOOKUP(C1591,'CADASTRO CLIENTE'!$B$2:$B$9815,'CADASTRO CLIENTE'!$C$2:$C$9815),"NÃO ENCONTRADO"))</f>
        <v>LIDERPETRO</v>
      </c>
    </row>
    <row r="1592" spans="1:19" hidden="1" x14ac:dyDescent="0.3">
      <c r="A1592" t="s">
        <v>19</v>
      </c>
      <c r="B1592" t="s">
        <v>20</v>
      </c>
      <c r="C1592" t="s">
        <v>433</v>
      </c>
      <c r="D1592" t="s">
        <v>252</v>
      </c>
      <c r="F1592" s="1">
        <v>46244</v>
      </c>
      <c r="G1592" s="1">
        <v>46244</v>
      </c>
      <c r="H1592">
        <v>50122</v>
      </c>
      <c r="I1592" s="1">
        <v>46252</v>
      </c>
      <c r="J1592" s="2">
        <v>46023</v>
      </c>
      <c r="K1592">
        <v>0</v>
      </c>
      <c r="L1592" s="1">
        <v>46259</v>
      </c>
      <c r="M1592">
        <v>0</v>
      </c>
      <c r="N1592" s="3">
        <v>1449.65</v>
      </c>
      <c r="O1592" t="s">
        <v>23</v>
      </c>
      <c r="P1592" t="s">
        <v>24</v>
      </c>
      <c r="Q1592" t="s">
        <v>434</v>
      </c>
      <c r="R1592" t="s">
        <v>26</v>
      </c>
      <c r="S1592" s="4" t="str">
        <f>IF(C1592="","",_xlfn.IFNA(_xlfn.XLOOKUP(C1592,'CADASTRO CLIENTE'!$B$2:$B$9815,'CADASTRO CLIENTE'!$C$2:$C$9815),"NÃO ENCONTRADO"))</f>
        <v>SER EDUCACIONAL S.A.</v>
      </c>
    </row>
    <row r="1593" spans="1:19" hidden="1" x14ac:dyDescent="0.3">
      <c r="A1593" t="s">
        <v>19</v>
      </c>
      <c r="B1593" t="s">
        <v>20</v>
      </c>
      <c r="C1593" t="s">
        <v>2771</v>
      </c>
      <c r="D1593" t="s">
        <v>158</v>
      </c>
      <c r="F1593" s="1">
        <v>46210</v>
      </c>
      <c r="G1593" s="1">
        <v>46210</v>
      </c>
      <c r="H1593">
        <v>49051</v>
      </c>
      <c r="I1593" s="1">
        <v>46218</v>
      </c>
      <c r="J1593" s="2">
        <v>46023</v>
      </c>
      <c r="K1593">
        <v>0</v>
      </c>
      <c r="L1593" s="1">
        <v>46218</v>
      </c>
      <c r="M1593">
        <v>0</v>
      </c>
      <c r="N1593" s="3">
        <v>6710.98</v>
      </c>
      <c r="O1593" t="s">
        <v>23</v>
      </c>
      <c r="P1593" t="s">
        <v>24</v>
      </c>
      <c r="Q1593" t="s">
        <v>2772</v>
      </c>
      <c r="R1593" t="s">
        <v>26</v>
      </c>
      <c r="S1593" s="4" t="str">
        <f>IF(C1593="","",_xlfn.IFNA(_xlfn.XLOOKUP(C1593,'CADASTRO CLIENTE'!$B$2:$B$9815,'CADASTRO CLIENTE'!$C$2:$C$9815),"NÃO ENCONTRADO"))</f>
        <v>INSPIRA - UC COD 29 - PHYSICS</v>
      </c>
    </row>
    <row r="1594" spans="1:19" hidden="1" x14ac:dyDescent="0.3">
      <c r="A1594" t="s">
        <v>19</v>
      </c>
      <c r="B1594" t="s">
        <v>74</v>
      </c>
      <c r="C1594" t="s">
        <v>1003</v>
      </c>
      <c r="D1594" t="s">
        <v>76</v>
      </c>
      <c r="F1594" s="1">
        <v>46239</v>
      </c>
      <c r="G1594" s="1">
        <v>46239</v>
      </c>
      <c r="H1594">
        <v>1123</v>
      </c>
      <c r="I1594" s="1">
        <v>46244</v>
      </c>
      <c r="J1594" s="2">
        <v>46023</v>
      </c>
      <c r="K1594">
        <v>0</v>
      </c>
      <c r="L1594" s="1">
        <v>46244</v>
      </c>
      <c r="M1594">
        <v>0</v>
      </c>
      <c r="N1594" s="3">
        <v>7208.38</v>
      </c>
      <c r="O1594" t="s">
        <v>23</v>
      </c>
      <c r="P1594" t="s">
        <v>77</v>
      </c>
      <c r="Q1594" t="s">
        <v>2960</v>
      </c>
      <c r="R1594" t="s">
        <v>26</v>
      </c>
      <c r="S1594" s="4" t="str">
        <f>IF(C1594="","",_xlfn.IFNA(_xlfn.XLOOKUP(C1594,'CADASTRO CLIENTE'!$B$2:$B$9815,'CADASTRO CLIENTE'!$C$2:$C$9815),"NÃO ENCONTRADO"))</f>
        <v>COMETA MONTESE</v>
      </c>
    </row>
    <row r="1595" spans="1:19" hidden="1" x14ac:dyDescent="0.3">
      <c r="A1595" t="s">
        <v>19</v>
      </c>
      <c r="B1595" t="s">
        <v>163</v>
      </c>
      <c r="C1595" t="s">
        <v>164</v>
      </c>
      <c r="D1595" t="s">
        <v>165</v>
      </c>
      <c r="F1595" s="1">
        <v>46240</v>
      </c>
      <c r="G1595" s="1">
        <v>46240</v>
      </c>
      <c r="H1595">
        <v>111</v>
      </c>
      <c r="I1595" s="1">
        <v>46246</v>
      </c>
      <c r="J1595" s="2">
        <v>46023</v>
      </c>
      <c r="K1595">
        <v>0</v>
      </c>
      <c r="L1595" s="1">
        <v>46253</v>
      </c>
      <c r="M1595">
        <v>0</v>
      </c>
      <c r="N1595" s="3">
        <v>4471.5600000000004</v>
      </c>
      <c r="O1595" t="s">
        <v>23</v>
      </c>
      <c r="P1595" t="s">
        <v>24</v>
      </c>
      <c r="Q1595" t="s">
        <v>1714</v>
      </c>
      <c r="R1595" t="s">
        <v>26</v>
      </c>
      <c r="S1595" s="4" t="str">
        <f>IF(C1595="","",_xlfn.IFNA(_xlfn.XLOOKUP(C1595,'CADASTRO CLIENTE'!$B$2:$B$9815,'CADASTRO CLIENTE'!$C$2:$C$9815),"NÃO ENCONTRADO"))</f>
        <v>DAEP</v>
      </c>
    </row>
    <row r="1596" spans="1:19" hidden="1" x14ac:dyDescent="0.3">
      <c r="A1596" t="s">
        <v>47</v>
      </c>
      <c r="B1596" t="s">
        <v>31</v>
      </c>
      <c r="C1596" t="s">
        <v>293</v>
      </c>
      <c r="D1596" t="s">
        <v>294</v>
      </c>
      <c r="K1596">
        <v>0</v>
      </c>
      <c r="L1596" s="1">
        <v>46204</v>
      </c>
      <c r="M1596">
        <v>0</v>
      </c>
      <c r="N1596">
        <v>501.4</v>
      </c>
      <c r="O1596" t="s">
        <v>23</v>
      </c>
      <c r="P1596" t="s">
        <v>34</v>
      </c>
      <c r="Q1596" t="s">
        <v>2164</v>
      </c>
      <c r="R1596" t="s">
        <v>26</v>
      </c>
      <c r="S1596" s="4" t="str">
        <f>IF(C1596="","",_xlfn.IFNA(_xlfn.XLOOKUP(C1596,'CADASTRO CLIENTE'!$B$2:$B$9815,'CADASTRO CLIENTE'!$C$2:$C$9815),"NÃO ENCONTRADO"))</f>
        <v>PIEROT BAR</v>
      </c>
    </row>
    <row r="1597" spans="1:19" hidden="1" x14ac:dyDescent="0.3">
      <c r="A1597" t="s">
        <v>47</v>
      </c>
      <c r="B1597" t="s">
        <v>31</v>
      </c>
      <c r="C1597" t="s">
        <v>1009</v>
      </c>
      <c r="D1597" t="s">
        <v>1010</v>
      </c>
      <c r="K1597">
        <v>0</v>
      </c>
      <c r="L1597" s="1">
        <v>46204</v>
      </c>
      <c r="M1597">
        <v>0</v>
      </c>
      <c r="N1597" s="3">
        <v>1042</v>
      </c>
      <c r="O1597" t="s">
        <v>23</v>
      </c>
      <c r="P1597" t="s">
        <v>34</v>
      </c>
      <c r="Q1597" t="s">
        <v>1011</v>
      </c>
      <c r="R1597" t="s">
        <v>26</v>
      </c>
      <c r="S1597" s="4" t="str">
        <f>IF(C1597="","",_xlfn.IFNA(_xlfn.XLOOKUP(C1597,'CADASTRO CLIENTE'!$B$2:$B$9815,'CADASTRO CLIENTE'!$C$2:$C$9815),"NÃO ENCONTRADO"))</f>
        <v>ACOMAIS LTDA</v>
      </c>
    </row>
    <row r="1598" spans="1:19" hidden="1" x14ac:dyDescent="0.3">
      <c r="A1598" t="s">
        <v>19</v>
      </c>
      <c r="B1598" t="s">
        <v>20</v>
      </c>
      <c r="C1598" t="s">
        <v>1452</v>
      </c>
      <c r="D1598" t="s">
        <v>1453</v>
      </c>
      <c r="F1598" s="1">
        <v>46268</v>
      </c>
      <c r="G1598" s="1">
        <v>46268</v>
      </c>
      <c r="H1598">
        <v>50571</v>
      </c>
      <c r="I1598" s="1">
        <v>46280</v>
      </c>
      <c r="J1598" s="2">
        <v>46023</v>
      </c>
      <c r="K1598">
        <v>0</v>
      </c>
      <c r="L1598" s="1">
        <v>46275</v>
      </c>
      <c r="M1598">
        <v>0</v>
      </c>
      <c r="N1598" s="3">
        <v>16864.79</v>
      </c>
      <c r="O1598" t="s">
        <v>23</v>
      </c>
      <c r="P1598" t="s">
        <v>24</v>
      </c>
      <c r="Q1598" t="s">
        <v>2819</v>
      </c>
      <c r="R1598" t="s">
        <v>26</v>
      </c>
      <c r="S1598" s="4" t="str">
        <f>IF(C1598="","",_xlfn.IFNA(_xlfn.XLOOKUP(C1598,'CADASTRO CLIENTE'!$B$2:$B$9815,'CADASTRO CLIENTE'!$C$2:$C$9815),"NÃO ENCONTRADO"))</f>
        <v>TESCAN - UC 190082914</v>
      </c>
    </row>
    <row r="1599" spans="1:19" hidden="1" x14ac:dyDescent="0.3">
      <c r="A1599" t="s">
        <v>19</v>
      </c>
      <c r="B1599" t="s">
        <v>60</v>
      </c>
      <c r="C1599" t="s">
        <v>104</v>
      </c>
      <c r="D1599" t="s">
        <v>105</v>
      </c>
      <c r="F1599" s="1">
        <v>46217</v>
      </c>
      <c r="G1599" s="1">
        <v>46217</v>
      </c>
      <c r="H1599">
        <v>1461</v>
      </c>
      <c r="I1599" s="1">
        <v>46217</v>
      </c>
      <c r="J1599" s="2">
        <v>46023</v>
      </c>
      <c r="K1599">
        <v>0</v>
      </c>
      <c r="L1599" s="1">
        <v>46223</v>
      </c>
      <c r="M1599">
        <v>0</v>
      </c>
      <c r="N1599" s="3">
        <v>8081.36</v>
      </c>
      <c r="O1599" t="s">
        <v>23</v>
      </c>
      <c r="P1599" t="s">
        <v>63</v>
      </c>
      <c r="Q1599" t="s">
        <v>578</v>
      </c>
      <c r="R1599" t="s">
        <v>26</v>
      </c>
      <c r="S1599" s="4" t="str">
        <f>IF(C1599="","",_xlfn.IFNA(_xlfn.XLOOKUP(C1599,'CADASTRO CLIENTE'!$B$2:$B$9815,'CADASTRO CLIENTE'!$C$2:$C$9815),"NÃO ENCONTRADO"))</f>
        <v>ENERGISA ACRE</v>
      </c>
    </row>
    <row r="1600" spans="1:19" hidden="1" x14ac:dyDescent="0.3">
      <c r="A1600" t="s">
        <v>19</v>
      </c>
      <c r="B1600" t="s">
        <v>31</v>
      </c>
      <c r="C1600" t="s">
        <v>4898</v>
      </c>
      <c r="D1600" t="s">
        <v>4899</v>
      </c>
      <c r="F1600" s="1">
        <v>46258</v>
      </c>
      <c r="G1600" s="1">
        <v>46258</v>
      </c>
      <c r="H1600">
        <v>784</v>
      </c>
      <c r="I1600" s="1">
        <v>46275</v>
      </c>
      <c r="J1600" s="2">
        <v>46023</v>
      </c>
      <c r="K1600">
        <v>0</v>
      </c>
      <c r="L1600" s="1">
        <v>46281</v>
      </c>
      <c r="M1600">
        <v>0</v>
      </c>
      <c r="N1600">
        <v>938.5</v>
      </c>
      <c r="O1600" t="s">
        <v>23</v>
      </c>
      <c r="P1600" t="s">
        <v>34</v>
      </c>
      <c r="Q1600" t="s">
        <v>4976</v>
      </c>
      <c r="R1600" t="s">
        <v>26</v>
      </c>
      <c r="S1600" s="4" t="str">
        <f>IF(C1600="","",_xlfn.IFNA(_xlfn.XLOOKUP(C1600,'CADASTRO CLIENTE'!$B$2:$B$9815,'CADASTRO CLIENTE'!$C$2:$C$9815),"NÃO ENCONTRADO"))</f>
        <v>TABATINGA AQUACULTURA</v>
      </c>
    </row>
    <row r="1601" spans="1:19" hidden="1" x14ac:dyDescent="0.3">
      <c r="A1601" t="s">
        <v>19</v>
      </c>
      <c r="B1601" t="s">
        <v>20</v>
      </c>
      <c r="C1601" t="s">
        <v>113</v>
      </c>
      <c r="D1601" t="s">
        <v>114</v>
      </c>
      <c r="F1601" s="1">
        <v>46237</v>
      </c>
      <c r="G1601" s="1">
        <v>46237</v>
      </c>
      <c r="H1601">
        <v>49383</v>
      </c>
      <c r="I1601" s="1">
        <v>46244</v>
      </c>
      <c r="J1601" s="2">
        <v>46023</v>
      </c>
      <c r="K1601">
        <v>0</v>
      </c>
      <c r="L1601" s="1">
        <v>46244</v>
      </c>
      <c r="M1601">
        <v>0</v>
      </c>
      <c r="N1601" s="3">
        <v>255724.54</v>
      </c>
      <c r="O1601" t="s">
        <v>23</v>
      </c>
      <c r="P1601" t="s">
        <v>29</v>
      </c>
      <c r="Q1601" t="s">
        <v>972</v>
      </c>
      <c r="R1601" t="s">
        <v>26</v>
      </c>
      <c r="S1601" s="4" t="str">
        <f>IF(C1601="","",_xlfn.IFNA(_xlfn.XLOOKUP(C1601,'CADASTRO CLIENTE'!$B$2:$B$9815,'CADASTRO CLIENTE'!$C$2:$C$9815),"NÃO ENCONTRADO"))</f>
        <v>FIACAO PATAMUTE</v>
      </c>
    </row>
    <row r="1602" spans="1:19" hidden="1" x14ac:dyDescent="0.3">
      <c r="A1602" t="s">
        <v>19</v>
      </c>
      <c r="B1602" t="s">
        <v>38</v>
      </c>
      <c r="C1602" t="s">
        <v>39</v>
      </c>
      <c r="D1602" t="s">
        <v>40</v>
      </c>
      <c r="F1602" s="1">
        <v>46248</v>
      </c>
      <c r="G1602" s="1">
        <v>46248</v>
      </c>
      <c r="H1602">
        <v>426</v>
      </c>
      <c r="I1602" s="1">
        <v>46254</v>
      </c>
      <c r="J1602" s="2">
        <v>46023</v>
      </c>
      <c r="K1602">
        <v>0</v>
      </c>
      <c r="L1602" s="1">
        <v>46254</v>
      </c>
      <c r="M1602">
        <v>0</v>
      </c>
      <c r="N1602" s="3">
        <v>10836.73</v>
      </c>
      <c r="O1602" t="s">
        <v>23</v>
      </c>
      <c r="P1602" t="s">
        <v>24</v>
      </c>
      <c r="Q1602" t="s">
        <v>1699</v>
      </c>
      <c r="R1602" t="s">
        <v>26</v>
      </c>
      <c r="S1602" s="4" t="str">
        <f>IF(C1602="","",_xlfn.IFNA(_xlfn.XLOOKUP(C1602,'CADASTRO CLIENTE'!$B$2:$B$9815,'CADASTRO CLIENTE'!$C$2:$C$9815),"NÃO ENCONTRADO"))</f>
        <v>CAGEPA</v>
      </c>
    </row>
    <row r="1603" spans="1:19" hidden="1" x14ac:dyDescent="0.3">
      <c r="A1603" t="s">
        <v>47</v>
      </c>
      <c r="B1603" t="s">
        <v>31</v>
      </c>
      <c r="C1603" t="s">
        <v>2562</v>
      </c>
      <c r="D1603" t="s">
        <v>2563</v>
      </c>
      <c r="K1603">
        <v>0</v>
      </c>
      <c r="L1603" s="1">
        <v>46275</v>
      </c>
      <c r="M1603">
        <v>0</v>
      </c>
      <c r="N1603">
        <v>624.75</v>
      </c>
      <c r="O1603" t="s">
        <v>23</v>
      </c>
      <c r="P1603" t="s">
        <v>207</v>
      </c>
      <c r="Q1603" t="s">
        <v>2564</v>
      </c>
      <c r="R1603" t="s">
        <v>26</v>
      </c>
      <c r="S1603" s="4" t="str">
        <f>IF(C1603="","",_xlfn.IFNA(_xlfn.XLOOKUP(C1603,'CADASTRO CLIENTE'!$B$2:$B$9815,'CADASTRO CLIENTE'!$C$2:$C$9815),"NÃO ENCONTRADO"))</f>
        <v>CTR BAHIA</v>
      </c>
    </row>
    <row r="1604" spans="1:19" hidden="1" x14ac:dyDescent="0.3">
      <c r="A1604" t="s">
        <v>19</v>
      </c>
      <c r="B1604" t="s">
        <v>20</v>
      </c>
      <c r="C1604" t="s">
        <v>1306</v>
      </c>
      <c r="D1604" t="s">
        <v>1307</v>
      </c>
      <c r="F1604" s="1">
        <v>46267</v>
      </c>
      <c r="G1604" s="1">
        <v>46267</v>
      </c>
      <c r="H1604">
        <v>50330</v>
      </c>
      <c r="I1604" s="1">
        <v>46274</v>
      </c>
      <c r="J1604" s="2">
        <v>46023</v>
      </c>
      <c r="K1604">
        <v>0</v>
      </c>
      <c r="L1604" s="1">
        <v>46274</v>
      </c>
      <c r="M1604">
        <v>0</v>
      </c>
      <c r="N1604" s="3">
        <v>104904</v>
      </c>
      <c r="O1604" t="s">
        <v>23</v>
      </c>
      <c r="P1604" t="s">
        <v>24</v>
      </c>
      <c r="Q1604" t="s">
        <v>1308</v>
      </c>
      <c r="R1604" t="s">
        <v>26</v>
      </c>
      <c r="S1604" s="4" t="str">
        <f>IF(C1604="","",_xlfn.IFNA(_xlfn.XLOOKUP(C1604,'CADASTRO CLIENTE'!$B$2:$B$9815,'CADASTRO CLIENTE'!$C$2:$C$9815),"NÃO ENCONTRADO"))</f>
        <v>MEGA WATT</v>
      </c>
    </row>
    <row r="1605" spans="1:19" hidden="1" x14ac:dyDescent="0.3">
      <c r="A1605" t="s">
        <v>19</v>
      </c>
      <c r="B1605" t="s">
        <v>20</v>
      </c>
      <c r="C1605" t="s">
        <v>836</v>
      </c>
      <c r="D1605" t="s">
        <v>837</v>
      </c>
      <c r="F1605" s="1">
        <v>46238</v>
      </c>
      <c r="G1605" s="1">
        <v>46238</v>
      </c>
      <c r="H1605">
        <v>49650</v>
      </c>
      <c r="I1605" s="1">
        <v>46245</v>
      </c>
      <c r="J1605" s="2">
        <v>46023</v>
      </c>
      <c r="K1605">
        <v>0</v>
      </c>
      <c r="L1605" s="1">
        <v>46247</v>
      </c>
      <c r="M1605">
        <v>0</v>
      </c>
      <c r="N1605" s="3">
        <v>39024.97</v>
      </c>
      <c r="O1605" t="s">
        <v>23</v>
      </c>
      <c r="P1605" t="s">
        <v>24</v>
      </c>
      <c r="Q1605" t="s">
        <v>1472</v>
      </c>
      <c r="R1605" t="s">
        <v>26</v>
      </c>
      <c r="S1605" s="4" t="str">
        <f>IF(C1605="","",_xlfn.IFNA(_xlfn.XLOOKUP(C1605,'CADASTRO CLIENTE'!$B$2:$B$9815,'CADASTRO CLIENTE'!$C$2:$C$9815),"NÃO ENCONTRADO"))</f>
        <v>PRIMOR AGRO</v>
      </c>
    </row>
    <row r="1606" spans="1:19" hidden="1" x14ac:dyDescent="0.3">
      <c r="A1606" t="s">
        <v>19</v>
      </c>
      <c r="B1606" t="s">
        <v>20</v>
      </c>
      <c r="C1606" t="s">
        <v>938</v>
      </c>
      <c r="D1606" t="s">
        <v>200</v>
      </c>
      <c r="F1606" s="1">
        <v>46209</v>
      </c>
      <c r="G1606" s="1">
        <v>46209</v>
      </c>
      <c r="H1606">
        <v>48974</v>
      </c>
      <c r="I1606" s="1">
        <v>46218</v>
      </c>
      <c r="J1606" s="2">
        <v>46023</v>
      </c>
      <c r="K1606">
        <v>0</v>
      </c>
      <c r="L1606" s="1">
        <v>46218</v>
      </c>
      <c r="M1606">
        <v>0</v>
      </c>
      <c r="N1606" s="3">
        <v>3822.17</v>
      </c>
      <c r="O1606" t="s">
        <v>23</v>
      </c>
      <c r="P1606" t="s">
        <v>24</v>
      </c>
      <c r="Q1606" t="s">
        <v>1632</v>
      </c>
      <c r="R1606" t="s">
        <v>26</v>
      </c>
      <c r="S1606" s="4" t="str">
        <f>IF(C1606="","",_xlfn.IFNA(_xlfn.XLOOKUP(C1606,'CADASTRO CLIENTE'!$B$2:$B$9815,'CADASTRO CLIENTE'!$C$2:$C$9815),"NÃO ENCONTRADO"))</f>
        <v>INSPIRA MUDANÇA - UNID 18</v>
      </c>
    </row>
    <row r="1607" spans="1:19" hidden="1" x14ac:dyDescent="0.3">
      <c r="A1607" t="s">
        <v>19</v>
      </c>
      <c r="B1607" t="s">
        <v>573</v>
      </c>
      <c r="C1607" t="s">
        <v>1860</v>
      </c>
      <c r="D1607" t="s">
        <v>1861</v>
      </c>
      <c r="F1607" s="1">
        <v>46212</v>
      </c>
      <c r="G1607" s="1">
        <v>46218</v>
      </c>
      <c r="H1607">
        <v>34</v>
      </c>
      <c r="I1607" s="1">
        <v>46218</v>
      </c>
      <c r="J1607" s="2">
        <v>46023</v>
      </c>
      <c r="K1607">
        <v>0</v>
      </c>
      <c r="L1607" s="1">
        <v>46213</v>
      </c>
      <c r="M1607">
        <v>0</v>
      </c>
      <c r="N1607" s="3">
        <v>1741.01</v>
      </c>
      <c r="O1607" t="s">
        <v>23</v>
      </c>
      <c r="P1607" t="s">
        <v>576</v>
      </c>
      <c r="Q1607" t="s">
        <v>1862</v>
      </c>
      <c r="R1607" t="s">
        <v>26</v>
      </c>
      <c r="S1607" s="4">
        <f>IF(C1607="","",_xlfn.IFNA(_xlfn.XLOOKUP(C1607,'CADASTRO CLIENTE'!$B$2:$B$9815,'CADASTRO CLIENTE'!$C$2:$C$9815),"NÃO ENCONTRADO"))</f>
        <v>0</v>
      </c>
    </row>
    <row r="1608" spans="1:19" hidden="1" x14ac:dyDescent="0.3">
      <c r="A1608" t="s">
        <v>19</v>
      </c>
      <c r="B1608" t="s">
        <v>20</v>
      </c>
      <c r="C1608" t="s">
        <v>1018</v>
      </c>
      <c r="D1608" t="s">
        <v>111</v>
      </c>
      <c r="F1608" s="1">
        <v>46209</v>
      </c>
      <c r="G1608" s="1">
        <v>46209</v>
      </c>
      <c r="H1608">
        <v>48863</v>
      </c>
      <c r="I1608" s="1">
        <v>46217</v>
      </c>
      <c r="J1608" s="2">
        <v>46023</v>
      </c>
      <c r="K1608">
        <v>0</v>
      </c>
      <c r="L1608" s="1">
        <v>46211</v>
      </c>
      <c r="M1608">
        <v>0</v>
      </c>
      <c r="N1608" s="3">
        <v>9081.09</v>
      </c>
      <c r="O1608" t="s">
        <v>23</v>
      </c>
      <c r="P1608" t="s">
        <v>24</v>
      </c>
      <c r="Q1608" t="s">
        <v>1765</v>
      </c>
      <c r="R1608" t="s">
        <v>26</v>
      </c>
      <c r="S1608" s="4" t="str">
        <f>IF(C1608="","",_xlfn.IFNA(_xlfn.XLOOKUP(C1608,'CADASTRO CLIENTE'!$B$2:$B$9815,'CADASTRO CLIENTE'!$C$2:$C$9815),"NÃO ENCONTRADO"))</f>
        <v>SELF IT - LAGOA NOVA</v>
      </c>
    </row>
    <row r="1609" spans="1:19" hidden="1" x14ac:dyDescent="0.3">
      <c r="A1609" t="s">
        <v>19</v>
      </c>
      <c r="B1609" t="s">
        <v>38</v>
      </c>
      <c r="C1609" t="s">
        <v>39</v>
      </c>
      <c r="D1609" t="s">
        <v>40</v>
      </c>
      <c r="F1609" s="1">
        <v>46248</v>
      </c>
      <c r="G1609" s="1">
        <v>46248</v>
      </c>
      <c r="H1609">
        <v>410</v>
      </c>
      <c r="I1609" s="1">
        <v>46254</v>
      </c>
      <c r="J1609" s="2">
        <v>46023</v>
      </c>
      <c r="K1609">
        <v>0</v>
      </c>
      <c r="L1609" s="1">
        <v>46254</v>
      </c>
      <c r="M1609">
        <v>0</v>
      </c>
      <c r="N1609" s="3">
        <v>16393.55</v>
      </c>
      <c r="O1609" t="s">
        <v>23</v>
      </c>
      <c r="P1609" t="s">
        <v>24</v>
      </c>
      <c r="Q1609" t="s">
        <v>2672</v>
      </c>
      <c r="R1609" t="s">
        <v>26</v>
      </c>
      <c r="S1609" s="4" t="str">
        <f>IF(C1609="","",_xlfn.IFNA(_xlfn.XLOOKUP(C1609,'CADASTRO CLIENTE'!$B$2:$B$9815,'CADASTRO CLIENTE'!$C$2:$C$9815),"NÃO ENCONTRADO"))</f>
        <v>CAGEPA</v>
      </c>
    </row>
    <row r="1610" spans="1:19" hidden="1" x14ac:dyDescent="0.3">
      <c r="A1610" t="s">
        <v>19</v>
      </c>
      <c r="B1610" t="s">
        <v>38</v>
      </c>
      <c r="C1610" t="s">
        <v>39</v>
      </c>
      <c r="D1610" t="s">
        <v>40</v>
      </c>
      <c r="F1610" s="1">
        <v>46212</v>
      </c>
      <c r="G1610" s="1">
        <v>46212</v>
      </c>
      <c r="H1610">
        <v>386</v>
      </c>
      <c r="I1610" s="1">
        <v>46223</v>
      </c>
      <c r="J1610" s="2">
        <v>46023</v>
      </c>
      <c r="K1610">
        <v>0</v>
      </c>
      <c r="L1610" s="1">
        <v>46223</v>
      </c>
      <c r="M1610">
        <v>0</v>
      </c>
      <c r="N1610" s="3">
        <v>12292.76</v>
      </c>
      <c r="O1610" t="s">
        <v>23</v>
      </c>
      <c r="P1610" t="s">
        <v>24</v>
      </c>
      <c r="Q1610" t="s">
        <v>1084</v>
      </c>
      <c r="R1610" t="s">
        <v>26</v>
      </c>
      <c r="S1610" s="4" t="str">
        <f>IF(C1610="","",_xlfn.IFNA(_xlfn.XLOOKUP(C1610,'CADASTRO CLIENTE'!$B$2:$B$9815,'CADASTRO CLIENTE'!$C$2:$C$9815),"NÃO ENCONTRADO"))</f>
        <v>CAGEPA</v>
      </c>
    </row>
    <row r="1611" spans="1:19" hidden="1" x14ac:dyDescent="0.3">
      <c r="A1611" t="s">
        <v>19</v>
      </c>
      <c r="B1611" t="s">
        <v>20</v>
      </c>
      <c r="C1611" t="s">
        <v>1482</v>
      </c>
      <c r="D1611" t="s">
        <v>111</v>
      </c>
      <c r="F1611" s="1">
        <v>46268</v>
      </c>
      <c r="G1611" s="1">
        <v>46268</v>
      </c>
      <c r="H1611">
        <v>50499</v>
      </c>
      <c r="I1611" s="1">
        <v>46280</v>
      </c>
      <c r="J1611" s="2">
        <v>46023</v>
      </c>
      <c r="K1611">
        <v>0</v>
      </c>
      <c r="L1611" s="1">
        <v>46275</v>
      </c>
      <c r="M1611">
        <v>0</v>
      </c>
      <c r="N1611" s="3">
        <v>6601.73</v>
      </c>
      <c r="O1611" t="s">
        <v>23</v>
      </c>
      <c r="P1611" t="s">
        <v>24</v>
      </c>
      <c r="Q1611" t="s">
        <v>2398</v>
      </c>
      <c r="R1611" t="s">
        <v>26</v>
      </c>
      <c r="S1611" s="4" t="str">
        <f>IF(C1611="","",_xlfn.IFNA(_xlfn.XLOOKUP(C1611,'CADASTRO CLIENTE'!$B$2:$B$9815,'CADASTRO CLIENTE'!$C$2:$C$9815),"NÃO ENCONTRADO"))</f>
        <v>SELF IT - CARUARU</v>
      </c>
    </row>
    <row r="1612" spans="1:19" hidden="1" x14ac:dyDescent="0.3">
      <c r="A1612" t="s">
        <v>19</v>
      </c>
      <c r="B1612" t="s">
        <v>38</v>
      </c>
      <c r="C1612" t="s">
        <v>39</v>
      </c>
      <c r="D1612" t="s">
        <v>40</v>
      </c>
      <c r="F1612" s="1">
        <v>46269</v>
      </c>
      <c r="G1612" s="1">
        <v>46269</v>
      </c>
      <c r="H1612">
        <v>483</v>
      </c>
      <c r="I1612" s="1">
        <v>46285</v>
      </c>
      <c r="J1612" s="2">
        <v>46023</v>
      </c>
      <c r="K1612">
        <v>0</v>
      </c>
      <c r="L1612" s="1">
        <v>46283</v>
      </c>
      <c r="M1612">
        <v>0</v>
      </c>
      <c r="N1612" s="3">
        <v>9368.27</v>
      </c>
      <c r="O1612" t="s">
        <v>23</v>
      </c>
      <c r="P1612" t="s">
        <v>24</v>
      </c>
      <c r="Q1612" t="s">
        <v>5090</v>
      </c>
      <c r="R1612" t="s">
        <v>26</v>
      </c>
      <c r="S1612" s="4" t="str">
        <f>IF(C1612="","",_xlfn.IFNA(_xlfn.XLOOKUP(C1612,'CADASTRO CLIENTE'!$B$2:$B$9815,'CADASTRO CLIENTE'!$C$2:$C$9815),"NÃO ENCONTRADO"))</f>
        <v>CAGEPA</v>
      </c>
    </row>
    <row r="1613" spans="1:19" hidden="1" x14ac:dyDescent="0.3">
      <c r="A1613" t="s">
        <v>47</v>
      </c>
      <c r="B1613" t="s">
        <v>31</v>
      </c>
      <c r="C1613" t="s">
        <v>2334</v>
      </c>
      <c r="D1613" t="s">
        <v>2335</v>
      </c>
      <c r="K1613">
        <v>0</v>
      </c>
      <c r="L1613" s="1">
        <v>46273</v>
      </c>
      <c r="M1613">
        <v>0</v>
      </c>
      <c r="N1613">
        <v>606.02</v>
      </c>
      <c r="O1613" t="s">
        <v>23</v>
      </c>
      <c r="P1613" t="s">
        <v>207</v>
      </c>
      <c r="Q1613" t="s">
        <v>2632</v>
      </c>
      <c r="R1613" t="s">
        <v>26</v>
      </c>
      <c r="S1613" s="4" t="str">
        <f>IF(C1613="","",_xlfn.IFNA(_xlfn.XLOOKUP(C1613,'CADASTRO CLIENTE'!$B$2:$B$9815,'CADASTRO CLIENTE'!$C$2:$C$9815),"NÃO ENCONTRADO"))</f>
        <v>ECOFOR AMBIENTAL</v>
      </c>
    </row>
    <row r="1614" spans="1:19" hidden="1" x14ac:dyDescent="0.3">
      <c r="A1614" t="s">
        <v>19</v>
      </c>
      <c r="B1614" t="s">
        <v>20</v>
      </c>
      <c r="C1614" t="s">
        <v>226</v>
      </c>
      <c r="D1614" t="s">
        <v>195</v>
      </c>
      <c r="F1614" s="1">
        <v>46238</v>
      </c>
      <c r="G1614" s="1">
        <v>46238</v>
      </c>
      <c r="H1614">
        <v>49636</v>
      </c>
      <c r="I1614" s="1">
        <v>46244</v>
      </c>
      <c r="J1614" s="2">
        <v>46023</v>
      </c>
      <c r="K1614">
        <v>0</v>
      </c>
      <c r="L1614" s="1">
        <v>46241</v>
      </c>
      <c r="M1614">
        <v>0</v>
      </c>
      <c r="N1614" s="3">
        <v>1787.51</v>
      </c>
      <c r="O1614" t="s">
        <v>23</v>
      </c>
      <c r="P1614" t="s">
        <v>24</v>
      </c>
      <c r="Q1614" t="s">
        <v>2072</v>
      </c>
      <c r="R1614" t="s">
        <v>26</v>
      </c>
      <c r="S1614" s="4" t="str">
        <f>IF(C1614="","",_xlfn.IFNA(_xlfn.XLOOKUP(C1614,'CADASTRO CLIENTE'!$B$2:$B$9815,'CADASTRO CLIENTE'!$C$2:$C$9815),"NÃO ENCONTRADO"))</f>
        <v>COLEGIO CHRISTUS - PARQUELANDIA 2</v>
      </c>
    </row>
    <row r="1615" spans="1:19" hidden="1" x14ac:dyDescent="0.3">
      <c r="A1615" t="s">
        <v>19</v>
      </c>
      <c r="B1615" t="s">
        <v>20</v>
      </c>
      <c r="C1615" t="s">
        <v>962</v>
      </c>
      <c r="D1615" t="s">
        <v>137</v>
      </c>
      <c r="F1615" s="1">
        <v>46213</v>
      </c>
      <c r="G1615" s="1">
        <v>46213</v>
      </c>
      <c r="H1615">
        <v>49254</v>
      </c>
      <c r="I1615" s="1">
        <v>46218</v>
      </c>
      <c r="J1615" s="2">
        <v>46023</v>
      </c>
      <c r="K1615">
        <v>0</v>
      </c>
      <c r="L1615" s="1">
        <v>46218</v>
      </c>
      <c r="M1615">
        <v>0</v>
      </c>
      <c r="N1615" s="3">
        <v>11466.54</v>
      </c>
      <c r="O1615" t="s">
        <v>23</v>
      </c>
      <c r="P1615" t="s">
        <v>24</v>
      </c>
      <c r="Q1615" t="s">
        <v>963</v>
      </c>
      <c r="R1615" t="s">
        <v>26</v>
      </c>
      <c r="S1615" s="4" t="str">
        <f>IF(C1615="","",_xlfn.IFNA(_xlfn.XLOOKUP(C1615,'CADASTRO CLIENTE'!$B$2:$B$9815,'CADASTRO CLIENTE'!$C$2:$C$9815),"NÃO ENCONTRADO"))</f>
        <v>MATA NORTE - TORRE 1</v>
      </c>
    </row>
    <row r="1616" spans="1:19" hidden="1" x14ac:dyDescent="0.3">
      <c r="A1616" t="s">
        <v>19</v>
      </c>
      <c r="B1616" t="s">
        <v>60</v>
      </c>
      <c r="C1616" t="s">
        <v>390</v>
      </c>
      <c r="D1616" t="s">
        <v>391</v>
      </c>
      <c r="F1616" s="1">
        <v>46209</v>
      </c>
      <c r="G1616" s="1">
        <v>46209</v>
      </c>
      <c r="H1616">
        <v>1446</v>
      </c>
      <c r="I1616" s="1">
        <v>46218</v>
      </c>
      <c r="J1616" s="2">
        <v>46023</v>
      </c>
      <c r="K1616">
        <v>0</v>
      </c>
      <c r="L1616" s="1">
        <v>46218</v>
      </c>
      <c r="M1616">
        <v>0</v>
      </c>
      <c r="N1616" s="3">
        <v>12317.29</v>
      </c>
      <c r="O1616" t="s">
        <v>23</v>
      </c>
      <c r="P1616" t="s">
        <v>63</v>
      </c>
      <c r="Q1616" t="s">
        <v>2475</v>
      </c>
      <c r="R1616" t="s">
        <v>26</v>
      </c>
      <c r="S1616" s="4" t="str">
        <f>IF(C1616="","",_xlfn.IFNA(_xlfn.XLOOKUP(C1616,'CADASTRO CLIENTE'!$B$2:$B$9815,'CADASTRO CLIENTE'!$C$2:$C$9815),"NÃO ENCONTRADO"))</f>
        <v>ENERGISA MS</v>
      </c>
    </row>
    <row r="1617" spans="1:19" hidden="1" x14ac:dyDescent="0.3">
      <c r="A1617" t="s">
        <v>19</v>
      </c>
      <c r="B1617" t="s">
        <v>20</v>
      </c>
      <c r="C1617" t="s">
        <v>751</v>
      </c>
      <c r="D1617" t="s">
        <v>752</v>
      </c>
      <c r="F1617" s="1">
        <v>46209</v>
      </c>
      <c r="G1617" s="1">
        <v>46209</v>
      </c>
      <c r="H1617">
        <v>48840</v>
      </c>
      <c r="I1617" s="1">
        <v>46213</v>
      </c>
      <c r="J1617" s="2">
        <v>46023</v>
      </c>
      <c r="K1617">
        <v>0</v>
      </c>
      <c r="L1617" s="1">
        <v>46213</v>
      </c>
      <c r="M1617">
        <v>0</v>
      </c>
      <c r="N1617" s="3">
        <v>1010227.84</v>
      </c>
      <c r="O1617" t="s">
        <v>23</v>
      </c>
      <c r="P1617" t="s">
        <v>148</v>
      </c>
      <c r="Q1617" t="s">
        <v>753</v>
      </c>
      <c r="R1617" t="s">
        <v>26</v>
      </c>
      <c r="S1617" s="4" t="str">
        <f>IF(C1617="","",_xlfn.IFNA(_xlfn.XLOOKUP(C1617,'CADASTRO CLIENTE'!$B$2:$B$9815,'CADASTRO CLIENTE'!$C$2:$C$9815),"NÃO ENCONTRADO"))</f>
        <v>DUCOCO</v>
      </c>
    </row>
    <row r="1618" spans="1:19" hidden="1" x14ac:dyDescent="0.3">
      <c r="A1618" t="s">
        <v>19</v>
      </c>
      <c r="B1618" t="s">
        <v>20</v>
      </c>
      <c r="C1618" t="s">
        <v>2725</v>
      </c>
      <c r="D1618" t="s">
        <v>976</v>
      </c>
      <c r="F1618" s="1">
        <v>46273</v>
      </c>
      <c r="G1618" s="1">
        <v>46273</v>
      </c>
      <c r="H1618">
        <v>50881</v>
      </c>
      <c r="I1618" s="1">
        <v>46280</v>
      </c>
      <c r="J1618" s="2">
        <v>46023</v>
      </c>
      <c r="K1618">
        <v>0</v>
      </c>
      <c r="L1618" s="1">
        <v>46281</v>
      </c>
      <c r="M1618">
        <v>0</v>
      </c>
      <c r="N1618" s="3">
        <v>6256.48</v>
      </c>
      <c r="O1618" t="s">
        <v>23</v>
      </c>
      <c r="P1618" t="s">
        <v>24</v>
      </c>
      <c r="Q1618" t="s">
        <v>5119</v>
      </c>
      <c r="R1618" t="s">
        <v>26</v>
      </c>
      <c r="S1618" s="4" t="str">
        <f>IF(C1618="","",_xlfn.IFNA(_xlfn.XLOOKUP(C1618,'CADASTRO CLIENTE'!$B$2:$B$9815,'CADASTRO CLIENTE'!$C$2:$C$9815),"NÃO ENCONTRADO"))</f>
        <v>REDE INSPIRA UC COD 46</v>
      </c>
    </row>
    <row r="1619" spans="1:19" hidden="1" x14ac:dyDescent="0.3">
      <c r="A1619" t="s">
        <v>19</v>
      </c>
      <c r="B1619" t="s">
        <v>38</v>
      </c>
      <c r="C1619" t="s">
        <v>39</v>
      </c>
      <c r="D1619" t="s">
        <v>40</v>
      </c>
      <c r="F1619" s="1">
        <v>46269</v>
      </c>
      <c r="G1619" s="1">
        <v>46269</v>
      </c>
      <c r="H1619">
        <v>479</v>
      </c>
      <c r="I1619" s="1">
        <v>46285</v>
      </c>
      <c r="J1619" s="2">
        <v>46023</v>
      </c>
      <c r="K1619">
        <v>0</v>
      </c>
      <c r="L1619" s="1">
        <v>46283</v>
      </c>
      <c r="M1619">
        <v>0</v>
      </c>
      <c r="N1619" s="3">
        <v>8786.61</v>
      </c>
      <c r="O1619" t="s">
        <v>23</v>
      </c>
      <c r="P1619" t="s">
        <v>24</v>
      </c>
      <c r="Q1619" t="s">
        <v>5117</v>
      </c>
      <c r="R1619" t="s">
        <v>26</v>
      </c>
      <c r="S1619" s="4" t="str">
        <f>IF(C1619="","",_xlfn.IFNA(_xlfn.XLOOKUP(C1619,'CADASTRO CLIENTE'!$B$2:$B$9815,'CADASTRO CLIENTE'!$C$2:$C$9815),"NÃO ENCONTRADO"))</f>
        <v>CAGEPA</v>
      </c>
    </row>
    <row r="1620" spans="1:19" hidden="1" x14ac:dyDescent="0.3">
      <c r="A1620" t="s">
        <v>19</v>
      </c>
      <c r="B1620" t="s">
        <v>74</v>
      </c>
      <c r="C1620" t="s">
        <v>930</v>
      </c>
      <c r="D1620" t="s">
        <v>931</v>
      </c>
      <c r="F1620" s="1">
        <v>46239</v>
      </c>
      <c r="G1620" s="1">
        <v>46239</v>
      </c>
      <c r="H1620">
        <v>1103</v>
      </c>
      <c r="I1620" s="1">
        <v>46244</v>
      </c>
      <c r="J1620" s="2">
        <v>46023</v>
      </c>
      <c r="K1620">
        <v>0</v>
      </c>
      <c r="L1620" s="1">
        <v>46244</v>
      </c>
      <c r="M1620">
        <v>0</v>
      </c>
      <c r="N1620" s="3">
        <v>58584.18</v>
      </c>
      <c r="O1620" t="s">
        <v>23</v>
      </c>
      <c r="P1620" t="s">
        <v>24</v>
      </c>
      <c r="Q1620" t="s">
        <v>2607</v>
      </c>
      <c r="R1620" t="s">
        <v>26</v>
      </c>
      <c r="S1620" s="4" t="str">
        <f>IF(C1620="","",_xlfn.IFNA(_xlfn.XLOOKUP(C1620,'CADASTRO CLIENTE'!$B$2:$B$9815,'CADASTRO CLIENTE'!$C$2:$C$9815),"NÃO ENCONTRADO"))</f>
        <v>SANGATI</v>
      </c>
    </row>
    <row r="1621" spans="1:19" hidden="1" x14ac:dyDescent="0.3">
      <c r="A1621" t="s">
        <v>19</v>
      </c>
      <c r="B1621" t="s">
        <v>38</v>
      </c>
      <c r="C1621" t="s">
        <v>39</v>
      </c>
      <c r="D1621" t="s">
        <v>40</v>
      </c>
      <c r="F1621" s="1">
        <v>46212</v>
      </c>
      <c r="G1621" s="1">
        <v>46212</v>
      </c>
      <c r="H1621">
        <v>379</v>
      </c>
      <c r="I1621" s="1">
        <v>46223</v>
      </c>
      <c r="J1621" s="2">
        <v>46023</v>
      </c>
      <c r="K1621">
        <v>0</v>
      </c>
      <c r="L1621" s="1">
        <v>46223</v>
      </c>
      <c r="M1621">
        <v>0</v>
      </c>
      <c r="N1621" s="3">
        <v>7204.37</v>
      </c>
      <c r="O1621" t="s">
        <v>23</v>
      </c>
      <c r="P1621" t="s">
        <v>24</v>
      </c>
      <c r="Q1621" t="s">
        <v>2763</v>
      </c>
      <c r="R1621" t="s">
        <v>26</v>
      </c>
      <c r="S1621" s="4" t="str">
        <f>IF(C1621="","",_xlfn.IFNA(_xlfn.XLOOKUP(C1621,'CADASTRO CLIENTE'!$B$2:$B$9815,'CADASTRO CLIENTE'!$C$2:$C$9815),"NÃO ENCONTRADO"))</f>
        <v>CAGEPA</v>
      </c>
    </row>
    <row r="1622" spans="1:19" hidden="1" x14ac:dyDescent="0.3">
      <c r="A1622" t="s">
        <v>19</v>
      </c>
      <c r="B1622" t="s">
        <v>20</v>
      </c>
      <c r="C1622" t="s">
        <v>245</v>
      </c>
      <c r="D1622" t="s">
        <v>246</v>
      </c>
      <c r="F1622" s="1">
        <v>46268</v>
      </c>
      <c r="G1622" s="1">
        <v>46268</v>
      </c>
      <c r="H1622">
        <v>50444</v>
      </c>
      <c r="I1622" s="1">
        <v>46274</v>
      </c>
      <c r="J1622" s="2">
        <v>46023</v>
      </c>
      <c r="K1622">
        <v>0</v>
      </c>
      <c r="L1622" s="1">
        <v>46275</v>
      </c>
      <c r="M1622">
        <v>234.38</v>
      </c>
      <c r="N1622" s="3">
        <v>11527.83</v>
      </c>
      <c r="O1622" t="s">
        <v>23</v>
      </c>
      <c r="P1622" t="s">
        <v>24</v>
      </c>
      <c r="Q1622" t="s">
        <v>1150</v>
      </c>
      <c r="R1622" t="s">
        <v>26</v>
      </c>
      <c r="S1622" s="4" t="str">
        <f>IF(C1622="","",_xlfn.IFNA(_xlfn.XLOOKUP(C1622,'CADASTRO CLIENTE'!$B$2:$B$9815,'CADASTRO CLIENTE'!$C$2:$C$9815),"NÃO ENCONTRADO"))</f>
        <v>SOMESB FTC</v>
      </c>
    </row>
    <row r="1623" spans="1:19" hidden="1" x14ac:dyDescent="0.3">
      <c r="A1623" t="s">
        <v>19</v>
      </c>
      <c r="B1623" t="s">
        <v>20</v>
      </c>
      <c r="C1623" t="s">
        <v>2256</v>
      </c>
      <c r="D1623" t="s">
        <v>252</v>
      </c>
      <c r="F1623" s="1">
        <v>46238</v>
      </c>
      <c r="G1623" s="1">
        <v>46238</v>
      </c>
      <c r="H1623">
        <v>49596</v>
      </c>
      <c r="I1623" s="1">
        <v>46252</v>
      </c>
      <c r="J1623" s="2">
        <v>46023</v>
      </c>
      <c r="K1623">
        <v>0</v>
      </c>
      <c r="L1623" s="1">
        <v>46251</v>
      </c>
      <c r="M1623">
        <v>0</v>
      </c>
      <c r="N1623" s="3">
        <v>2036.6</v>
      </c>
      <c r="O1623" t="s">
        <v>23</v>
      </c>
      <c r="P1623" t="s">
        <v>24</v>
      </c>
      <c r="Q1623" t="s">
        <v>2533</v>
      </c>
      <c r="R1623" t="s">
        <v>26</v>
      </c>
      <c r="S1623" s="4" t="str">
        <f>IF(C1623="","",_xlfn.IFNA(_xlfn.XLOOKUP(C1623,'CADASTRO CLIENTE'!$B$2:$B$9815,'CADASTRO CLIENTE'!$C$2:$C$9815),"NÃO ENCONTRADO"))</f>
        <v>SER - MACAPA</v>
      </c>
    </row>
    <row r="1624" spans="1:19" hidden="1" x14ac:dyDescent="0.3">
      <c r="A1624" t="s">
        <v>19</v>
      </c>
      <c r="B1624" t="s">
        <v>20</v>
      </c>
      <c r="C1624" t="s">
        <v>1710</v>
      </c>
      <c r="D1624" t="s">
        <v>1711</v>
      </c>
      <c r="F1624" s="1">
        <v>46239</v>
      </c>
      <c r="G1624" s="1">
        <v>46239</v>
      </c>
      <c r="H1624">
        <v>49835</v>
      </c>
      <c r="I1624" s="1">
        <v>46249</v>
      </c>
      <c r="J1624" s="2">
        <v>46023</v>
      </c>
      <c r="K1624">
        <v>0</v>
      </c>
      <c r="L1624" s="1">
        <v>46251</v>
      </c>
      <c r="M1624">
        <v>0</v>
      </c>
      <c r="N1624">
        <v>561.35</v>
      </c>
      <c r="O1624" t="s">
        <v>23</v>
      </c>
      <c r="P1624" t="s">
        <v>24</v>
      </c>
      <c r="Q1624" t="s">
        <v>1712</v>
      </c>
      <c r="R1624" t="s">
        <v>26</v>
      </c>
      <c r="S1624" s="4" t="str">
        <f>IF(C1624="","",_xlfn.IFNA(_xlfn.XLOOKUP(C1624,'CADASTRO CLIENTE'!$B$2:$B$9815,'CADASTRO CLIENTE'!$C$2:$C$9815),"NÃO ENCONTRADO"))</f>
        <v>INSPIRA 17</v>
      </c>
    </row>
    <row r="1625" spans="1:19" hidden="1" x14ac:dyDescent="0.3">
      <c r="A1625" t="s">
        <v>19</v>
      </c>
      <c r="B1625" t="s">
        <v>20</v>
      </c>
      <c r="C1625" t="s">
        <v>820</v>
      </c>
      <c r="D1625" t="s">
        <v>821</v>
      </c>
      <c r="F1625" s="1">
        <v>46210</v>
      </c>
      <c r="G1625" s="1">
        <v>46210</v>
      </c>
      <c r="H1625">
        <v>49124</v>
      </c>
      <c r="I1625" s="1">
        <v>46218</v>
      </c>
      <c r="J1625" s="2">
        <v>46023</v>
      </c>
      <c r="K1625">
        <v>0</v>
      </c>
      <c r="L1625" s="1">
        <v>46260</v>
      </c>
      <c r="M1625">
        <v>0</v>
      </c>
      <c r="N1625">
        <v>257.3</v>
      </c>
      <c r="O1625" t="s">
        <v>23</v>
      </c>
      <c r="P1625" t="s">
        <v>24</v>
      </c>
      <c r="Q1625" t="s">
        <v>822</v>
      </c>
      <c r="R1625" t="s">
        <v>26</v>
      </c>
      <c r="S1625" s="4" t="str">
        <f>IF(C1625="","",_xlfn.IFNA(_xlfn.XLOOKUP(C1625,'CADASTRO CLIENTE'!$B$2:$B$9815,'CADASTRO CLIENTE'!$C$2:$C$9815),"NÃO ENCONTRADO"))</f>
        <v>CANTINA FALAGUASTA</v>
      </c>
    </row>
    <row r="1626" spans="1:19" hidden="1" x14ac:dyDescent="0.3">
      <c r="A1626" t="s">
        <v>19</v>
      </c>
      <c r="B1626" t="s">
        <v>20</v>
      </c>
      <c r="C1626" t="s">
        <v>1857</v>
      </c>
      <c r="D1626" t="s">
        <v>252</v>
      </c>
      <c r="F1626" s="1">
        <v>46244</v>
      </c>
      <c r="G1626" s="1">
        <v>46244</v>
      </c>
      <c r="H1626">
        <v>50120</v>
      </c>
      <c r="I1626" s="1">
        <v>46252</v>
      </c>
      <c r="J1626" s="2">
        <v>46023</v>
      </c>
      <c r="K1626">
        <v>0</v>
      </c>
      <c r="L1626" s="1">
        <v>46251</v>
      </c>
      <c r="M1626">
        <v>21.55</v>
      </c>
      <c r="N1626" s="3">
        <v>2133.1999999999998</v>
      </c>
      <c r="O1626" t="s">
        <v>23</v>
      </c>
      <c r="P1626" t="s">
        <v>24</v>
      </c>
      <c r="Q1626" t="s">
        <v>2947</v>
      </c>
      <c r="R1626" t="s">
        <v>26</v>
      </c>
      <c r="S1626" s="4" t="str">
        <f>IF(C1626="","",_xlfn.IFNA(_xlfn.XLOOKUP(C1626,'CADASTRO CLIENTE'!$B$2:$B$9815,'CADASTRO CLIENTE'!$C$2:$C$9815),"NÃO ENCONTRADO"))</f>
        <v>SER EDUCACIONAL JOQUEI ARAPIRACA</v>
      </c>
    </row>
    <row r="1627" spans="1:19" hidden="1" x14ac:dyDescent="0.3">
      <c r="A1627" t="s">
        <v>19</v>
      </c>
      <c r="B1627" t="s">
        <v>20</v>
      </c>
      <c r="C1627" t="s">
        <v>1001</v>
      </c>
      <c r="D1627" t="s">
        <v>217</v>
      </c>
      <c r="F1627" s="1">
        <v>46268</v>
      </c>
      <c r="G1627" s="1">
        <v>46268</v>
      </c>
      <c r="H1627">
        <v>50518</v>
      </c>
      <c r="I1627" s="1">
        <v>46274</v>
      </c>
      <c r="J1627" s="2">
        <v>46023</v>
      </c>
      <c r="K1627">
        <v>0</v>
      </c>
      <c r="L1627" s="1">
        <v>46273</v>
      </c>
      <c r="M1627">
        <v>0</v>
      </c>
      <c r="N1627" s="3">
        <v>3706.34</v>
      </c>
      <c r="O1627" t="s">
        <v>23</v>
      </c>
      <c r="P1627" t="s">
        <v>24</v>
      </c>
      <c r="Q1627" t="s">
        <v>2504</v>
      </c>
      <c r="R1627" t="s">
        <v>26</v>
      </c>
      <c r="S1627" s="4" t="str">
        <f>IF(C1627="","",_xlfn.IFNA(_xlfn.XLOOKUP(C1627,'CADASTRO CLIENTE'!$B$2:$B$9815,'CADASTRO CLIENTE'!$C$2:$C$9815),"NÃO ENCONTRADO"))</f>
        <v>SENAI TECHUB</v>
      </c>
    </row>
    <row r="1628" spans="1:19" hidden="1" x14ac:dyDescent="0.3">
      <c r="A1628" t="s">
        <v>47</v>
      </c>
      <c r="B1628" t="s">
        <v>31</v>
      </c>
      <c r="C1628" t="s">
        <v>309</v>
      </c>
      <c r="D1628" t="s">
        <v>310</v>
      </c>
      <c r="K1628">
        <v>0</v>
      </c>
      <c r="L1628" s="1">
        <v>46204</v>
      </c>
      <c r="M1628">
        <v>0</v>
      </c>
      <c r="N1628" s="3">
        <v>1287.52</v>
      </c>
      <c r="O1628" t="s">
        <v>23</v>
      </c>
      <c r="P1628" t="s">
        <v>34</v>
      </c>
      <c r="Q1628" t="s">
        <v>311</v>
      </c>
      <c r="R1628" t="s">
        <v>26</v>
      </c>
      <c r="S1628" s="4" t="str">
        <f>IF(C1628="","",_xlfn.IFNA(_xlfn.XLOOKUP(C1628,'CADASTRO CLIENTE'!$B$2:$B$9815,'CADASTRO CLIENTE'!$C$2:$C$9815),"NÃO ENCONTRADO"))</f>
        <v>ITAPICURU MA</v>
      </c>
    </row>
    <row r="1629" spans="1:19" hidden="1" x14ac:dyDescent="0.3">
      <c r="A1629" t="s">
        <v>19</v>
      </c>
      <c r="B1629" t="s">
        <v>20</v>
      </c>
      <c r="C1629" t="s">
        <v>850</v>
      </c>
      <c r="D1629" t="s">
        <v>851</v>
      </c>
      <c r="F1629" s="1">
        <v>46209</v>
      </c>
      <c r="G1629" s="1">
        <v>46209</v>
      </c>
      <c r="H1629">
        <v>48891</v>
      </c>
      <c r="I1629" s="1">
        <v>46218</v>
      </c>
      <c r="J1629" s="2">
        <v>46023</v>
      </c>
      <c r="K1629">
        <v>0</v>
      </c>
      <c r="L1629" s="1">
        <v>46265</v>
      </c>
      <c r="M1629">
        <v>0</v>
      </c>
      <c r="N1629" s="3">
        <v>3183.55</v>
      </c>
      <c r="O1629" t="s">
        <v>23</v>
      </c>
      <c r="P1629" t="s">
        <v>24</v>
      </c>
      <c r="Q1629" t="s">
        <v>1848</v>
      </c>
      <c r="R1629" t="s">
        <v>26</v>
      </c>
      <c r="S1629" s="4" t="str">
        <f>IF(C1629="","",_xlfn.IFNA(_xlfn.XLOOKUP(C1629,'CADASTRO CLIENTE'!$B$2:$B$9815,'CADASTRO CLIENTE'!$C$2:$C$9815),"NÃO ENCONTRADO"))</f>
        <v>BOATE METROPOLE</v>
      </c>
    </row>
    <row r="1630" spans="1:19" hidden="1" x14ac:dyDescent="0.3">
      <c r="A1630" t="s">
        <v>19</v>
      </c>
      <c r="B1630" t="s">
        <v>38</v>
      </c>
      <c r="C1630" t="s">
        <v>39</v>
      </c>
      <c r="D1630" t="s">
        <v>40</v>
      </c>
      <c r="F1630" s="1">
        <v>46212</v>
      </c>
      <c r="G1630" s="1">
        <v>46212</v>
      </c>
      <c r="H1630">
        <v>374</v>
      </c>
      <c r="I1630" s="1">
        <v>46223</v>
      </c>
      <c r="J1630" s="2">
        <v>46023</v>
      </c>
      <c r="K1630">
        <v>0</v>
      </c>
      <c r="L1630" s="1">
        <v>46223</v>
      </c>
      <c r="M1630">
        <v>0</v>
      </c>
      <c r="N1630" s="3">
        <v>8495.15</v>
      </c>
      <c r="O1630" t="s">
        <v>23</v>
      </c>
      <c r="P1630" t="s">
        <v>24</v>
      </c>
      <c r="Q1630" t="s">
        <v>2690</v>
      </c>
      <c r="R1630" t="s">
        <v>26</v>
      </c>
      <c r="S1630" s="4" t="str">
        <f>IF(C1630="","",_xlfn.IFNA(_xlfn.XLOOKUP(C1630,'CADASTRO CLIENTE'!$B$2:$B$9815,'CADASTRO CLIENTE'!$C$2:$C$9815),"NÃO ENCONTRADO"))</f>
        <v>CAGEPA</v>
      </c>
    </row>
    <row r="1631" spans="1:19" hidden="1" x14ac:dyDescent="0.3">
      <c r="A1631" t="s">
        <v>19</v>
      </c>
      <c r="B1631" t="s">
        <v>20</v>
      </c>
      <c r="C1631" t="s">
        <v>829</v>
      </c>
      <c r="D1631" t="s">
        <v>362</v>
      </c>
      <c r="F1631" s="1">
        <v>46238</v>
      </c>
      <c r="G1631" s="1">
        <v>46238</v>
      </c>
      <c r="H1631">
        <v>49629</v>
      </c>
      <c r="I1631" s="1">
        <v>46244</v>
      </c>
      <c r="J1631" s="2">
        <v>46023</v>
      </c>
      <c r="K1631">
        <v>0</v>
      </c>
      <c r="L1631" s="1">
        <v>46241</v>
      </c>
      <c r="M1631">
        <v>0</v>
      </c>
      <c r="N1631" s="3">
        <v>28599.88</v>
      </c>
      <c r="O1631" t="s">
        <v>23</v>
      </c>
      <c r="P1631" t="s">
        <v>24</v>
      </c>
      <c r="Q1631" t="s">
        <v>1291</v>
      </c>
      <c r="R1631" t="s">
        <v>26</v>
      </c>
      <c r="S1631" s="4" t="str">
        <f>IF(C1631="","",_xlfn.IFNA(_xlfn.XLOOKUP(C1631,'CADASTRO CLIENTE'!$B$2:$B$9815,'CADASTRO CLIENTE'!$C$2:$C$9815),"NÃO ENCONTRADO"))</f>
        <v>MEDEIROS - AVENIDA I</v>
      </c>
    </row>
    <row r="1632" spans="1:19" hidden="1" x14ac:dyDescent="0.3">
      <c r="A1632" t="s">
        <v>19</v>
      </c>
      <c r="B1632" t="s">
        <v>20</v>
      </c>
      <c r="C1632" t="s">
        <v>660</v>
      </c>
      <c r="D1632" t="s">
        <v>158</v>
      </c>
      <c r="F1632" s="1">
        <v>46210</v>
      </c>
      <c r="G1632" s="1">
        <v>46210</v>
      </c>
      <c r="H1632">
        <v>49053</v>
      </c>
      <c r="I1632" s="1">
        <v>46218</v>
      </c>
      <c r="J1632" s="2">
        <v>46023</v>
      </c>
      <c r="K1632">
        <v>0</v>
      </c>
      <c r="L1632" s="1">
        <v>46218</v>
      </c>
      <c r="M1632">
        <v>0</v>
      </c>
      <c r="N1632" s="3">
        <v>6581.09</v>
      </c>
      <c r="O1632" t="s">
        <v>23</v>
      </c>
      <c r="P1632" t="s">
        <v>24</v>
      </c>
      <c r="Q1632" t="s">
        <v>2209</v>
      </c>
      <c r="R1632" t="s">
        <v>26</v>
      </c>
      <c r="S1632" s="4" t="str">
        <f>IF(C1632="","",_xlfn.IFNA(_xlfn.XLOOKUP(C1632,'CADASTRO CLIENTE'!$B$2:$B$9815,'CADASTRO CLIENTE'!$C$2:$C$9815),"NÃO ENCONTRADO"))</f>
        <v>REDE INSPIRA UC COD 47</v>
      </c>
    </row>
    <row r="1633" spans="1:19" hidden="1" x14ac:dyDescent="0.3">
      <c r="A1633" t="s">
        <v>19</v>
      </c>
      <c r="B1633" t="s">
        <v>20</v>
      </c>
      <c r="C1633" t="s">
        <v>751</v>
      </c>
      <c r="D1633" t="s">
        <v>752</v>
      </c>
      <c r="F1633" s="1">
        <v>46206</v>
      </c>
      <c r="G1633" s="1">
        <v>46206</v>
      </c>
      <c r="H1633">
        <v>48558</v>
      </c>
      <c r="I1633" s="1">
        <v>46213</v>
      </c>
      <c r="J1633" s="2">
        <v>46023</v>
      </c>
      <c r="K1633">
        <v>0</v>
      </c>
      <c r="L1633" s="1">
        <v>46213</v>
      </c>
      <c r="M1633">
        <v>0</v>
      </c>
      <c r="N1633" s="3">
        <v>134688</v>
      </c>
      <c r="O1633" t="s">
        <v>23</v>
      </c>
      <c r="P1633" t="s">
        <v>148</v>
      </c>
      <c r="Q1633" t="s">
        <v>2418</v>
      </c>
      <c r="R1633" t="s">
        <v>26</v>
      </c>
      <c r="S1633" s="4" t="str">
        <f>IF(C1633="","",_xlfn.IFNA(_xlfn.XLOOKUP(C1633,'CADASTRO CLIENTE'!$B$2:$B$9815,'CADASTRO CLIENTE'!$C$2:$C$9815),"NÃO ENCONTRADO"))</f>
        <v>DUCOCO</v>
      </c>
    </row>
    <row r="1634" spans="1:19" hidden="1" x14ac:dyDescent="0.3">
      <c r="A1634" t="s">
        <v>47</v>
      </c>
      <c r="B1634" t="s">
        <v>31</v>
      </c>
      <c r="C1634" t="s">
        <v>1009</v>
      </c>
      <c r="D1634" t="s">
        <v>1010</v>
      </c>
      <c r="K1634">
        <v>0</v>
      </c>
      <c r="L1634" s="1">
        <v>46204</v>
      </c>
      <c r="M1634">
        <v>0</v>
      </c>
      <c r="N1634" s="3">
        <v>1042</v>
      </c>
      <c r="O1634" t="s">
        <v>23</v>
      </c>
      <c r="P1634" t="s">
        <v>34</v>
      </c>
      <c r="Q1634" t="s">
        <v>2867</v>
      </c>
      <c r="R1634" t="s">
        <v>26</v>
      </c>
      <c r="S1634" s="4" t="str">
        <f>IF(C1634="","",_xlfn.IFNA(_xlfn.XLOOKUP(C1634,'CADASTRO CLIENTE'!$B$2:$B$9815,'CADASTRO CLIENTE'!$C$2:$C$9815),"NÃO ENCONTRADO"))</f>
        <v>ACOMAIS LTDA</v>
      </c>
    </row>
    <row r="1635" spans="1:19" hidden="1" x14ac:dyDescent="0.3">
      <c r="A1635" t="s">
        <v>47</v>
      </c>
      <c r="B1635" t="s">
        <v>31</v>
      </c>
      <c r="C1635" t="s">
        <v>335</v>
      </c>
      <c r="D1635" t="s">
        <v>336</v>
      </c>
      <c r="K1635">
        <v>0</v>
      </c>
      <c r="L1635" s="1">
        <v>46204</v>
      </c>
      <c r="M1635">
        <v>0</v>
      </c>
      <c r="N1635">
        <v>583.76</v>
      </c>
      <c r="O1635" t="s">
        <v>23</v>
      </c>
      <c r="P1635" t="s">
        <v>34</v>
      </c>
      <c r="Q1635" t="s">
        <v>337</v>
      </c>
      <c r="R1635" t="s">
        <v>26</v>
      </c>
      <c r="S1635" s="4" t="str">
        <f>IF(C1635="","",_xlfn.IFNA(_xlfn.XLOOKUP(C1635,'CADASTRO CLIENTE'!$B$2:$B$9815,'CADASTRO CLIENTE'!$C$2:$C$9815),"NÃO ENCONTRADO"))</f>
        <v>PLANETA CHARGER</v>
      </c>
    </row>
    <row r="1636" spans="1:19" hidden="1" x14ac:dyDescent="0.3">
      <c r="A1636" t="s">
        <v>19</v>
      </c>
      <c r="B1636" t="s">
        <v>20</v>
      </c>
      <c r="C1636" t="s">
        <v>889</v>
      </c>
      <c r="D1636" t="s">
        <v>217</v>
      </c>
      <c r="F1636" s="1">
        <v>46206</v>
      </c>
      <c r="G1636" s="1">
        <v>46206</v>
      </c>
      <c r="H1636">
        <v>48649</v>
      </c>
      <c r="I1636" s="1">
        <v>46211</v>
      </c>
      <c r="J1636" s="2">
        <v>46023</v>
      </c>
      <c r="K1636">
        <v>0</v>
      </c>
      <c r="L1636" s="1">
        <v>46211</v>
      </c>
      <c r="M1636">
        <v>0</v>
      </c>
      <c r="N1636" s="3">
        <v>4909.9399999999996</v>
      </c>
      <c r="O1636" t="s">
        <v>23</v>
      </c>
      <c r="P1636" t="s">
        <v>24</v>
      </c>
      <c r="Q1636" t="s">
        <v>2311</v>
      </c>
      <c r="R1636" t="s">
        <v>26</v>
      </c>
      <c r="S1636" s="4" t="str">
        <f>IF(C1636="","",_xlfn.IFNA(_xlfn.XLOOKUP(C1636,'CADASTRO CLIENTE'!$B$2:$B$9815,'CADASTRO CLIENTE'!$C$2:$C$9815),"NÃO ENCONTRADO"))</f>
        <v>SENAI IPOJUCA</v>
      </c>
    </row>
    <row r="1637" spans="1:19" hidden="1" x14ac:dyDescent="0.3">
      <c r="A1637" t="s">
        <v>19</v>
      </c>
      <c r="B1637" t="s">
        <v>20</v>
      </c>
      <c r="C1637" t="s">
        <v>805</v>
      </c>
      <c r="D1637" t="s">
        <v>217</v>
      </c>
      <c r="F1637" s="1">
        <v>46238</v>
      </c>
      <c r="G1637" s="1">
        <v>46238</v>
      </c>
      <c r="H1637">
        <v>49519</v>
      </c>
      <c r="I1637" s="1">
        <v>46244</v>
      </c>
      <c r="J1637" s="2">
        <v>46023</v>
      </c>
      <c r="K1637">
        <v>0</v>
      </c>
      <c r="L1637" s="1">
        <v>46244</v>
      </c>
      <c r="M1637">
        <v>0</v>
      </c>
      <c r="N1637" s="3">
        <v>7967.9</v>
      </c>
      <c r="O1637" t="s">
        <v>23</v>
      </c>
      <c r="P1637" t="s">
        <v>24</v>
      </c>
      <c r="Q1637" t="s">
        <v>806</v>
      </c>
      <c r="R1637" t="s">
        <v>26</v>
      </c>
      <c r="S1637" s="4" t="str">
        <f>IF(C1637="","",_xlfn.IFNA(_xlfn.XLOOKUP(C1637,'CADASTRO CLIENTE'!$B$2:$B$9815,'CADASTRO CLIENTE'!$C$2:$C$9815),"NÃO ENCONTRADO"))</f>
        <v>SENAI AREIAS</v>
      </c>
    </row>
    <row r="1638" spans="1:19" hidden="1" x14ac:dyDescent="0.3">
      <c r="A1638" t="s">
        <v>19</v>
      </c>
      <c r="B1638" t="s">
        <v>20</v>
      </c>
      <c r="C1638" t="s">
        <v>1069</v>
      </c>
      <c r="D1638" t="s">
        <v>362</v>
      </c>
      <c r="F1638" s="1">
        <v>46206</v>
      </c>
      <c r="G1638" s="1">
        <v>46206</v>
      </c>
      <c r="H1638">
        <v>48437</v>
      </c>
      <c r="I1638" s="1">
        <v>46211</v>
      </c>
      <c r="J1638" s="2">
        <v>46023</v>
      </c>
      <c r="K1638">
        <v>0</v>
      </c>
      <c r="L1638" s="1">
        <v>46210</v>
      </c>
      <c r="M1638">
        <v>0</v>
      </c>
      <c r="N1638" s="3">
        <v>34372.35</v>
      </c>
      <c r="O1638" t="s">
        <v>23</v>
      </c>
      <c r="P1638" t="s">
        <v>24</v>
      </c>
      <c r="Q1638" t="s">
        <v>2606</v>
      </c>
      <c r="R1638" t="s">
        <v>26</v>
      </c>
      <c r="S1638" s="4" t="str">
        <f>IF(C1638="","",_xlfn.IFNA(_xlfn.XLOOKUP(C1638,'CADASTRO CLIENTE'!$B$2:$B$9815,'CADASTRO CLIENTE'!$C$2:$C$9815),"NÃO ENCONTRADO"))</f>
        <v>MEDEIROS - MATRIZ</v>
      </c>
    </row>
    <row r="1639" spans="1:19" hidden="1" x14ac:dyDescent="0.3">
      <c r="A1639" t="s">
        <v>19</v>
      </c>
      <c r="B1639" t="s">
        <v>60</v>
      </c>
      <c r="C1639" t="s">
        <v>180</v>
      </c>
      <c r="D1639" t="s">
        <v>181</v>
      </c>
      <c r="F1639" s="1">
        <v>46251</v>
      </c>
      <c r="G1639" s="1">
        <v>46251</v>
      </c>
      <c r="H1639">
        <v>1519</v>
      </c>
      <c r="I1639" s="1">
        <v>46254</v>
      </c>
      <c r="J1639" s="2">
        <v>46023</v>
      </c>
      <c r="K1639">
        <v>0</v>
      </c>
      <c r="L1639" s="1">
        <v>46258</v>
      </c>
      <c r="M1639">
        <v>0</v>
      </c>
      <c r="N1639" s="3">
        <v>7515.69</v>
      </c>
      <c r="O1639" t="s">
        <v>23</v>
      </c>
      <c r="P1639" t="s">
        <v>63</v>
      </c>
      <c r="Q1639" t="s">
        <v>2394</v>
      </c>
      <c r="R1639" t="s">
        <v>26</v>
      </c>
      <c r="S1639" s="4" t="str">
        <f>IF(C1639="","",_xlfn.IFNA(_xlfn.XLOOKUP(C1639,'CADASTRO CLIENTE'!$B$2:$B$9815,'CADASTRO CLIENTE'!$C$2:$C$9815),"NÃO ENCONTRADO"))</f>
        <v>ENERGISA SE</v>
      </c>
    </row>
    <row r="1640" spans="1:19" hidden="1" x14ac:dyDescent="0.3">
      <c r="A1640" t="s">
        <v>19</v>
      </c>
      <c r="B1640" t="s">
        <v>20</v>
      </c>
      <c r="C1640" t="s">
        <v>438</v>
      </c>
      <c r="D1640" t="s">
        <v>439</v>
      </c>
      <c r="F1640" s="1">
        <v>46237</v>
      </c>
      <c r="G1640" s="1">
        <v>46237</v>
      </c>
      <c r="H1640">
        <v>49428</v>
      </c>
      <c r="I1640" s="1">
        <v>46244</v>
      </c>
      <c r="J1640" s="2">
        <v>46023</v>
      </c>
      <c r="K1640">
        <v>0</v>
      </c>
      <c r="L1640" s="1">
        <v>46244</v>
      </c>
      <c r="M1640">
        <v>0</v>
      </c>
      <c r="N1640" s="3">
        <v>197904</v>
      </c>
      <c r="O1640" t="s">
        <v>23</v>
      </c>
      <c r="P1640" t="s">
        <v>24</v>
      </c>
      <c r="Q1640" t="s">
        <v>1413</v>
      </c>
      <c r="R1640" t="s">
        <v>26</v>
      </c>
      <c r="S1640" s="4" t="str">
        <f>IF(C1640="","",_xlfn.IFNA(_xlfn.XLOOKUP(C1640,'CADASTRO CLIENTE'!$B$2:$B$9815,'CADASTRO CLIENTE'!$C$2:$C$9815),"NÃO ENCONTRADO"))</f>
        <v>LIGHTCOM</v>
      </c>
    </row>
    <row r="1641" spans="1:19" hidden="1" x14ac:dyDescent="0.3">
      <c r="A1641" t="s">
        <v>19</v>
      </c>
      <c r="B1641" t="s">
        <v>38</v>
      </c>
      <c r="C1641" t="s">
        <v>39</v>
      </c>
      <c r="D1641" t="s">
        <v>40</v>
      </c>
      <c r="F1641" s="1">
        <v>46212</v>
      </c>
      <c r="G1641" s="1">
        <v>46212</v>
      </c>
      <c r="H1641">
        <v>388</v>
      </c>
      <c r="I1641" s="1">
        <v>46223</v>
      </c>
      <c r="J1641" s="2">
        <v>46023</v>
      </c>
      <c r="K1641">
        <v>0</v>
      </c>
      <c r="L1641" s="1">
        <v>46223</v>
      </c>
      <c r="M1641">
        <v>0</v>
      </c>
      <c r="N1641" s="3">
        <v>9960.9500000000007</v>
      </c>
      <c r="O1641" t="s">
        <v>23</v>
      </c>
      <c r="P1641" t="s">
        <v>24</v>
      </c>
      <c r="Q1641" t="s">
        <v>1329</v>
      </c>
      <c r="R1641" t="s">
        <v>26</v>
      </c>
      <c r="S1641" s="4" t="str">
        <f>IF(C1641="","",_xlfn.IFNA(_xlfn.XLOOKUP(C1641,'CADASTRO CLIENTE'!$B$2:$B$9815,'CADASTRO CLIENTE'!$C$2:$C$9815),"NÃO ENCONTRADO"))</f>
        <v>CAGEPA</v>
      </c>
    </row>
    <row r="1642" spans="1:19" hidden="1" x14ac:dyDescent="0.3">
      <c r="A1642" t="s">
        <v>19</v>
      </c>
      <c r="B1642" t="s">
        <v>38</v>
      </c>
      <c r="C1642" t="s">
        <v>39</v>
      </c>
      <c r="D1642" t="s">
        <v>40</v>
      </c>
      <c r="F1642" s="1">
        <v>46212</v>
      </c>
      <c r="G1642" s="1">
        <v>46212</v>
      </c>
      <c r="H1642">
        <v>398</v>
      </c>
      <c r="I1642" s="1">
        <v>46223</v>
      </c>
      <c r="J1642" s="2">
        <v>46023</v>
      </c>
      <c r="K1642">
        <v>0</v>
      </c>
      <c r="L1642" s="1">
        <v>46223</v>
      </c>
      <c r="M1642">
        <v>0</v>
      </c>
      <c r="N1642" s="3">
        <v>17766.330000000002</v>
      </c>
      <c r="O1642" t="s">
        <v>23</v>
      </c>
      <c r="P1642" t="s">
        <v>24</v>
      </c>
      <c r="Q1642" t="s">
        <v>1075</v>
      </c>
      <c r="R1642" t="s">
        <v>26</v>
      </c>
      <c r="S1642" s="4" t="str">
        <f>IF(C1642="","",_xlfn.IFNA(_xlfn.XLOOKUP(C1642,'CADASTRO CLIENTE'!$B$2:$B$9815,'CADASTRO CLIENTE'!$C$2:$C$9815),"NÃO ENCONTRADO"))</f>
        <v>CAGEPA</v>
      </c>
    </row>
    <row r="1643" spans="1:19" hidden="1" x14ac:dyDescent="0.3">
      <c r="A1643" t="s">
        <v>19</v>
      </c>
      <c r="B1643" t="s">
        <v>517</v>
      </c>
      <c r="C1643" t="s">
        <v>518</v>
      </c>
      <c r="D1643" t="s">
        <v>519</v>
      </c>
      <c r="F1643" s="1">
        <v>46240</v>
      </c>
      <c r="G1643" s="1">
        <v>46240</v>
      </c>
      <c r="H1643">
        <v>10</v>
      </c>
      <c r="I1643" s="1">
        <v>46246</v>
      </c>
      <c r="J1643" s="2">
        <v>46023</v>
      </c>
      <c r="K1643">
        <v>0</v>
      </c>
      <c r="L1643" s="1">
        <v>46247</v>
      </c>
      <c r="M1643">
        <v>0</v>
      </c>
      <c r="N1643" s="3">
        <v>446727.38</v>
      </c>
      <c r="O1643" t="s">
        <v>23</v>
      </c>
      <c r="P1643" t="s">
        <v>520</v>
      </c>
      <c r="Q1643" t="s">
        <v>26642</v>
      </c>
      <c r="R1643" t="s">
        <v>26</v>
      </c>
      <c r="S1643" s="4" t="str">
        <f>IF(C1643="","",_xlfn.IFNA(_xlfn.XLOOKUP(C1643,'CADASTRO CLIENTE'!$B$2:$B$9815,'CADASTRO CLIENTE'!$C$2:$C$9815),"NÃO ENCONTRADO"))</f>
        <v>CAGECE MATRIZ</v>
      </c>
    </row>
    <row r="1644" spans="1:19" hidden="1" x14ac:dyDescent="0.3">
      <c r="A1644" t="s">
        <v>47</v>
      </c>
      <c r="B1644" t="s">
        <v>31</v>
      </c>
      <c r="C1644" t="s">
        <v>1490</v>
      </c>
      <c r="D1644" t="s">
        <v>1491</v>
      </c>
      <c r="K1644">
        <v>0</v>
      </c>
      <c r="L1644" s="1">
        <v>46209</v>
      </c>
      <c r="M1644">
        <v>-0.01</v>
      </c>
      <c r="N1644" s="3">
        <v>2625.62</v>
      </c>
      <c r="O1644" t="s">
        <v>23</v>
      </c>
      <c r="P1644" t="s">
        <v>34</v>
      </c>
      <c r="Q1644" t="s">
        <v>2675</v>
      </c>
      <c r="R1644" t="s">
        <v>26</v>
      </c>
      <c r="S1644" s="4" t="str">
        <f>IF(C1644="","",_xlfn.IFNA(_xlfn.XLOOKUP(C1644,'CADASTRO CLIENTE'!$B$2:$B$9815,'CADASTRO CLIENTE'!$C$2:$C$9815),"NÃO ENCONTRADO"))</f>
        <v>AUTOLIV BRASIL</v>
      </c>
    </row>
    <row r="1645" spans="1:19" hidden="1" x14ac:dyDescent="0.3">
      <c r="A1645" t="s">
        <v>47</v>
      </c>
      <c r="B1645" t="s">
        <v>31</v>
      </c>
      <c r="C1645" t="s">
        <v>305</v>
      </c>
      <c r="D1645" t="s">
        <v>306</v>
      </c>
      <c r="K1645">
        <v>0</v>
      </c>
      <c r="L1645" s="1">
        <v>46204</v>
      </c>
      <c r="M1645">
        <v>0</v>
      </c>
      <c r="N1645">
        <v>501.67</v>
      </c>
      <c r="O1645" t="s">
        <v>23</v>
      </c>
      <c r="P1645" t="s">
        <v>34</v>
      </c>
      <c r="Q1645" t="s">
        <v>307</v>
      </c>
      <c r="R1645" t="s">
        <v>26</v>
      </c>
      <c r="S1645" s="4" t="str">
        <f>IF(C1645="","",_xlfn.IFNA(_xlfn.XLOOKUP(C1645,'CADASTRO CLIENTE'!$B$2:$B$9815,'CADASTRO CLIENTE'!$C$2:$C$9815),"NÃO ENCONTRADO"))</f>
        <v>EMPRESARIAL HC PLAZA</v>
      </c>
    </row>
    <row r="1646" spans="1:19" hidden="1" x14ac:dyDescent="0.3">
      <c r="A1646" t="s">
        <v>19</v>
      </c>
      <c r="B1646" t="s">
        <v>20</v>
      </c>
      <c r="C1646" t="s">
        <v>1116</v>
      </c>
      <c r="D1646" t="s">
        <v>1117</v>
      </c>
      <c r="F1646" s="1">
        <v>46238</v>
      </c>
      <c r="G1646" s="1">
        <v>46238</v>
      </c>
      <c r="H1646">
        <v>49584</v>
      </c>
      <c r="I1646" s="1">
        <v>46246</v>
      </c>
      <c r="J1646" s="2">
        <v>46023</v>
      </c>
      <c r="K1646">
        <v>0</v>
      </c>
      <c r="L1646" s="1">
        <v>46245</v>
      </c>
      <c r="M1646">
        <v>0</v>
      </c>
      <c r="N1646" s="3">
        <v>163634.23999999999</v>
      </c>
      <c r="O1646" t="s">
        <v>23</v>
      </c>
      <c r="P1646" t="s">
        <v>24</v>
      </c>
      <c r="Q1646" t="s">
        <v>1118</v>
      </c>
      <c r="R1646" t="s">
        <v>26</v>
      </c>
      <c r="S1646" s="4" t="str">
        <f>IF(C1646="","",_xlfn.IFNA(_xlfn.XLOOKUP(C1646,'CADASTRO CLIENTE'!$B$2:$B$9815,'CADASTRO CLIENTE'!$C$2:$C$9815),"NÃO ENCONTRADO"))</f>
        <v>CEASA CAMPINAS</v>
      </c>
    </row>
    <row r="1647" spans="1:19" hidden="1" x14ac:dyDescent="0.3">
      <c r="A1647" t="s">
        <v>19</v>
      </c>
      <c r="B1647" t="s">
        <v>20</v>
      </c>
      <c r="C1647" t="s">
        <v>503</v>
      </c>
      <c r="D1647" t="s">
        <v>252</v>
      </c>
      <c r="F1647" s="1">
        <v>46206</v>
      </c>
      <c r="G1647" s="1">
        <v>46206</v>
      </c>
      <c r="H1647">
        <v>48766</v>
      </c>
      <c r="I1647" s="1">
        <v>46219</v>
      </c>
      <c r="J1647" s="2">
        <v>46023</v>
      </c>
      <c r="K1647">
        <v>0</v>
      </c>
      <c r="L1647" s="1">
        <v>46218</v>
      </c>
      <c r="M1647">
        <v>0</v>
      </c>
      <c r="N1647" s="3">
        <v>4102.63</v>
      </c>
      <c r="O1647" t="s">
        <v>23</v>
      </c>
      <c r="P1647" t="s">
        <v>24</v>
      </c>
      <c r="Q1647" t="s">
        <v>2963</v>
      </c>
      <c r="R1647" t="s">
        <v>26</v>
      </c>
      <c r="S1647" s="4" t="str">
        <f>IF(C1647="","",_xlfn.IFNA(_xlfn.XLOOKUP(C1647,'CADASTRO CLIENTE'!$B$2:$B$9815,'CADASTRO CLIENTE'!$C$2:$C$9815),"NÃO ENCONTRADO"))</f>
        <v>UNAMA PORTO VELHO</v>
      </c>
    </row>
    <row r="1648" spans="1:19" hidden="1" x14ac:dyDescent="0.3">
      <c r="A1648" t="s">
        <v>19</v>
      </c>
      <c r="B1648" t="s">
        <v>20</v>
      </c>
      <c r="C1648" t="s">
        <v>2725</v>
      </c>
      <c r="D1648" t="s">
        <v>976</v>
      </c>
      <c r="F1648" s="1">
        <v>46239</v>
      </c>
      <c r="G1648" s="1">
        <v>46239</v>
      </c>
      <c r="H1648">
        <v>49870</v>
      </c>
      <c r="I1648" s="1">
        <v>46249</v>
      </c>
      <c r="J1648" s="2">
        <v>46023</v>
      </c>
      <c r="K1648">
        <v>0</v>
      </c>
      <c r="L1648" s="1">
        <v>46251</v>
      </c>
      <c r="M1648">
        <v>0</v>
      </c>
      <c r="N1648" s="3">
        <v>5124.28</v>
      </c>
      <c r="O1648" t="s">
        <v>23</v>
      </c>
      <c r="P1648" t="s">
        <v>24</v>
      </c>
      <c r="Q1648" t="s">
        <v>2726</v>
      </c>
      <c r="R1648" t="s">
        <v>26</v>
      </c>
      <c r="S1648" s="4" t="str">
        <f>IF(C1648="","",_xlfn.IFNA(_xlfn.XLOOKUP(C1648,'CADASTRO CLIENTE'!$B$2:$B$9815,'CADASTRO CLIENTE'!$C$2:$C$9815),"NÃO ENCONTRADO"))</f>
        <v>REDE INSPIRA UC COD 46</v>
      </c>
    </row>
    <row r="1649" spans="1:19" hidden="1" x14ac:dyDescent="0.3">
      <c r="A1649" t="s">
        <v>19</v>
      </c>
      <c r="B1649" t="s">
        <v>20</v>
      </c>
      <c r="C1649" t="s">
        <v>1243</v>
      </c>
      <c r="D1649" t="s">
        <v>1244</v>
      </c>
      <c r="F1649" s="1">
        <v>46241</v>
      </c>
      <c r="G1649" s="1">
        <v>46241</v>
      </c>
      <c r="H1649">
        <v>50087</v>
      </c>
      <c r="I1649" s="1">
        <v>46244</v>
      </c>
      <c r="J1649" s="2">
        <v>46023</v>
      </c>
      <c r="K1649">
        <v>0</v>
      </c>
      <c r="L1649" s="1">
        <v>46244</v>
      </c>
      <c r="M1649">
        <v>0</v>
      </c>
      <c r="N1649" s="3">
        <v>34876.35</v>
      </c>
      <c r="O1649" t="s">
        <v>23</v>
      </c>
      <c r="P1649" t="s">
        <v>24</v>
      </c>
      <c r="Q1649" t="s">
        <v>2388</v>
      </c>
      <c r="R1649" t="s">
        <v>26</v>
      </c>
      <c r="S1649" s="4" t="str">
        <f>IF(C1649="","",_xlfn.IFNA(_xlfn.XLOOKUP(C1649,'CADASTRO CLIENTE'!$B$2:$B$9815,'CADASTRO CLIENTE'!$C$2:$C$9815),"NÃO ENCONTRADO"))</f>
        <v>TELHAS MUNDI</v>
      </c>
    </row>
    <row r="1650" spans="1:19" hidden="1" x14ac:dyDescent="0.3">
      <c r="A1650" t="s">
        <v>19</v>
      </c>
      <c r="B1650" t="s">
        <v>20</v>
      </c>
      <c r="C1650" t="s">
        <v>418</v>
      </c>
      <c r="D1650" t="s">
        <v>55</v>
      </c>
      <c r="F1650" s="1">
        <v>46206</v>
      </c>
      <c r="G1650" s="1">
        <v>46206</v>
      </c>
      <c r="H1650">
        <v>48641</v>
      </c>
      <c r="I1650" s="1">
        <v>46211</v>
      </c>
      <c r="J1650" s="2">
        <v>46023</v>
      </c>
      <c r="K1650">
        <v>0</v>
      </c>
      <c r="L1650" s="1">
        <v>46211</v>
      </c>
      <c r="M1650">
        <v>0</v>
      </c>
      <c r="N1650" s="3">
        <v>6864.6</v>
      </c>
      <c r="O1650" t="s">
        <v>23</v>
      </c>
      <c r="P1650" t="s">
        <v>24</v>
      </c>
      <c r="Q1650" t="s">
        <v>1758</v>
      </c>
      <c r="R1650" t="s">
        <v>26</v>
      </c>
      <c r="S1650" s="4" t="str">
        <f>IF(C1650="","",_xlfn.IFNA(_xlfn.XLOOKUP(C1650,'CADASTRO CLIENTE'!$B$2:$B$9815,'CADASTRO CLIENTE'!$C$2:$C$9815),"NÃO ENCONTRADO"))</f>
        <v>SESI IBURA</v>
      </c>
    </row>
    <row r="1651" spans="1:19" hidden="1" x14ac:dyDescent="0.3">
      <c r="A1651" t="s">
        <v>19</v>
      </c>
      <c r="B1651" t="s">
        <v>20</v>
      </c>
      <c r="C1651" t="s">
        <v>1323</v>
      </c>
      <c r="D1651" t="s">
        <v>313</v>
      </c>
      <c r="F1651" s="1">
        <v>46206</v>
      </c>
      <c r="G1651" s="1">
        <v>46206</v>
      </c>
      <c r="H1651">
        <v>48426</v>
      </c>
      <c r="I1651" s="1">
        <v>46211</v>
      </c>
      <c r="J1651" s="2">
        <v>46023</v>
      </c>
      <c r="K1651">
        <v>0</v>
      </c>
      <c r="L1651" s="1">
        <v>46211</v>
      </c>
      <c r="M1651">
        <v>0</v>
      </c>
      <c r="N1651" s="3">
        <v>6702.04</v>
      </c>
      <c r="O1651" t="s">
        <v>23</v>
      </c>
      <c r="P1651" t="s">
        <v>24</v>
      </c>
      <c r="Q1651" t="s">
        <v>2020</v>
      </c>
      <c r="R1651" t="s">
        <v>26</v>
      </c>
      <c r="S1651" s="4" t="str">
        <f>IF(C1651="","",_xlfn.IFNA(_xlfn.XLOOKUP(C1651,'CADASTRO CLIENTE'!$B$2:$B$9815,'CADASTRO CLIENTE'!$C$2:$C$9815),"NÃO ENCONTRADO"))</f>
        <v>SAN GERARDO - SERIDIÃO</v>
      </c>
    </row>
    <row r="1652" spans="1:19" hidden="1" x14ac:dyDescent="0.3">
      <c r="A1652" t="s">
        <v>19</v>
      </c>
      <c r="B1652" t="s">
        <v>60</v>
      </c>
      <c r="C1652" t="s">
        <v>812</v>
      </c>
      <c r="D1652" t="s">
        <v>813</v>
      </c>
      <c r="F1652" s="1">
        <v>46251</v>
      </c>
      <c r="G1652" s="1">
        <v>46251</v>
      </c>
      <c r="H1652">
        <v>1506</v>
      </c>
      <c r="I1652" s="1">
        <v>46254</v>
      </c>
      <c r="J1652" s="2">
        <v>46023</v>
      </c>
      <c r="K1652">
        <v>0</v>
      </c>
      <c r="L1652" s="1">
        <v>46254</v>
      </c>
      <c r="M1652">
        <v>0</v>
      </c>
      <c r="N1652" s="3">
        <v>31179.53</v>
      </c>
      <c r="O1652" t="s">
        <v>23</v>
      </c>
      <c r="P1652" t="s">
        <v>63</v>
      </c>
      <c r="Q1652" t="s">
        <v>940</v>
      </c>
      <c r="R1652" t="s">
        <v>26</v>
      </c>
      <c r="S1652" s="4" t="str">
        <f>IF(C1652="","",_xlfn.IFNA(_xlfn.XLOOKUP(C1652,'CADASTRO CLIENTE'!$B$2:$B$9815,'CADASTRO CLIENTE'!$C$2:$C$9815),"NÃO ENCONTRADO"))</f>
        <v>CELG</v>
      </c>
    </row>
    <row r="1653" spans="1:19" hidden="1" x14ac:dyDescent="0.3">
      <c r="A1653" t="s">
        <v>47</v>
      </c>
      <c r="B1653" t="s">
        <v>31</v>
      </c>
      <c r="C1653" t="s">
        <v>2972</v>
      </c>
      <c r="D1653" t="s">
        <v>2973</v>
      </c>
      <c r="K1653">
        <v>0</v>
      </c>
      <c r="L1653" s="1">
        <v>46204</v>
      </c>
      <c r="M1653">
        <v>0</v>
      </c>
      <c r="N1653" s="3">
        <v>2683</v>
      </c>
      <c r="O1653" t="s">
        <v>23</v>
      </c>
      <c r="P1653" t="s">
        <v>34</v>
      </c>
      <c r="Q1653" t="s">
        <v>2974</v>
      </c>
      <c r="R1653" t="s">
        <v>26</v>
      </c>
      <c r="S1653" s="4" t="str">
        <f>IF(C1653="","",_xlfn.IFNA(_xlfn.XLOOKUP(C1653,'CADASTRO CLIENTE'!$B$2:$B$9815,'CADASTRO CLIENTE'!$C$2:$C$9815),"NÃO ENCONTRADO"))</f>
        <v>ARATUA 1</v>
      </c>
    </row>
    <row r="1654" spans="1:19" hidden="1" x14ac:dyDescent="0.3">
      <c r="A1654" t="s">
        <v>47</v>
      </c>
      <c r="B1654" t="s">
        <v>20</v>
      </c>
      <c r="C1654" t="s">
        <v>2646</v>
      </c>
      <c r="D1654" t="s">
        <v>1067</v>
      </c>
      <c r="K1654">
        <v>0</v>
      </c>
      <c r="L1654" s="1">
        <v>46204</v>
      </c>
      <c r="M1654">
        <v>284.52999999999997</v>
      </c>
      <c r="N1654" s="3">
        <v>14196.79</v>
      </c>
      <c r="O1654" t="s">
        <v>23</v>
      </c>
      <c r="P1654" t="s">
        <v>24</v>
      </c>
      <c r="Q1654" t="s">
        <v>2657</v>
      </c>
      <c r="R1654" t="s">
        <v>26</v>
      </c>
      <c r="S1654" s="4" t="str">
        <f>IF(C1654="","",_xlfn.IFNA(_xlfn.XLOOKUP(C1654,'CADASTRO CLIENTE'!$B$2:$B$9815,'CADASTRO CLIENTE'!$C$2:$C$9815),"NÃO ENCONTRADO"))</f>
        <v>NATIVAS GRILL</v>
      </c>
    </row>
    <row r="1655" spans="1:19" hidden="1" x14ac:dyDescent="0.3">
      <c r="A1655" t="s">
        <v>47</v>
      </c>
      <c r="B1655" t="s">
        <v>31</v>
      </c>
      <c r="C1655" t="s">
        <v>2666</v>
      </c>
      <c r="D1655" t="s">
        <v>448</v>
      </c>
      <c r="K1655">
        <v>0</v>
      </c>
      <c r="L1655" s="1">
        <v>46211</v>
      </c>
      <c r="M1655">
        <v>0</v>
      </c>
      <c r="N1655">
        <v>295.5</v>
      </c>
      <c r="O1655" t="s">
        <v>23</v>
      </c>
      <c r="P1655" t="s">
        <v>34</v>
      </c>
      <c r="Q1655" t="s">
        <v>2667</v>
      </c>
      <c r="R1655" t="s">
        <v>26</v>
      </c>
      <c r="S1655" s="4" t="str">
        <f>IF(C1655="","",_xlfn.IFNA(_xlfn.XLOOKUP(C1655,'CADASTRO CLIENTE'!$B$2:$B$9815,'CADASTRO CLIENTE'!$C$2:$C$9815),"NÃO ENCONTRADO"))</f>
        <v>TUPAN FILIAL 47</v>
      </c>
    </row>
    <row r="1656" spans="1:19" hidden="1" x14ac:dyDescent="0.3">
      <c r="A1656" t="s">
        <v>47</v>
      </c>
      <c r="B1656" t="s">
        <v>31</v>
      </c>
      <c r="C1656" t="s">
        <v>510</v>
      </c>
      <c r="D1656" t="s">
        <v>511</v>
      </c>
      <c r="K1656">
        <v>0</v>
      </c>
      <c r="L1656" s="1">
        <v>46204</v>
      </c>
      <c r="M1656">
        <v>0</v>
      </c>
      <c r="N1656" s="3">
        <v>1608.04</v>
      </c>
      <c r="O1656" t="s">
        <v>23</v>
      </c>
      <c r="P1656" t="s">
        <v>34</v>
      </c>
      <c r="Q1656" t="s">
        <v>2561</v>
      </c>
      <c r="R1656" t="s">
        <v>26</v>
      </c>
      <c r="S1656" s="4" t="str">
        <f>IF(C1656="","",_xlfn.IFNA(_xlfn.XLOOKUP(C1656,'CADASTRO CLIENTE'!$B$2:$B$9815,'CADASTRO CLIENTE'!$C$2:$C$9815),"NÃO ENCONTRADO"))</f>
        <v>SHINERAY DO BRASIL</v>
      </c>
    </row>
    <row r="1657" spans="1:19" hidden="1" x14ac:dyDescent="0.3">
      <c r="A1657" t="s">
        <v>47</v>
      </c>
      <c r="B1657" t="s">
        <v>31</v>
      </c>
      <c r="C1657" t="s">
        <v>65</v>
      </c>
      <c r="D1657" t="s">
        <v>66</v>
      </c>
      <c r="K1657">
        <v>0</v>
      </c>
      <c r="L1657" s="1">
        <v>46204</v>
      </c>
      <c r="M1657">
        <v>0</v>
      </c>
      <c r="N1657" s="3">
        <v>2968.05</v>
      </c>
      <c r="O1657" t="s">
        <v>23</v>
      </c>
      <c r="P1657" t="s">
        <v>34</v>
      </c>
      <c r="Q1657" t="s">
        <v>2967</v>
      </c>
      <c r="R1657" t="s">
        <v>26</v>
      </c>
      <c r="S1657" s="4" t="str">
        <f>IF(C1657="","",_xlfn.IFNA(_xlfn.XLOOKUP(C1657,'CADASTRO CLIENTE'!$B$2:$B$9815,'CADASTRO CLIENTE'!$C$2:$C$9815),"NÃO ENCONTRADO"))</f>
        <v>INDPLAST - RECICLART</v>
      </c>
    </row>
    <row r="1658" spans="1:19" hidden="1" x14ac:dyDescent="0.3">
      <c r="A1658" t="s">
        <v>47</v>
      </c>
      <c r="B1658" t="s">
        <v>31</v>
      </c>
      <c r="C1658" t="s">
        <v>902</v>
      </c>
      <c r="D1658" t="s">
        <v>903</v>
      </c>
      <c r="K1658">
        <v>0</v>
      </c>
      <c r="L1658" s="1">
        <v>46224</v>
      </c>
      <c r="M1658">
        <v>0</v>
      </c>
      <c r="N1658">
        <v>97.74</v>
      </c>
      <c r="O1658" t="s">
        <v>23</v>
      </c>
      <c r="P1658" t="s">
        <v>34</v>
      </c>
      <c r="Q1658" t="s">
        <v>2060</v>
      </c>
      <c r="R1658" t="s">
        <v>26</v>
      </c>
      <c r="S1658" s="4" t="str">
        <f>IF(C1658="","",_xlfn.IFNA(_xlfn.XLOOKUP(C1658,'CADASTRO CLIENTE'!$B$2:$B$9815,'CADASTRO CLIENTE'!$C$2:$C$9815),"NÃO ENCONTRADO"))</f>
        <v>COLÉGIO AVANÇAR</v>
      </c>
    </row>
    <row r="1659" spans="1:19" hidden="1" x14ac:dyDescent="0.3">
      <c r="A1659" t="s">
        <v>47</v>
      </c>
      <c r="B1659" t="s">
        <v>31</v>
      </c>
      <c r="C1659" t="s">
        <v>1526</v>
      </c>
      <c r="D1659" t="s">
        <v>448</v>
      </c>
      <c r="K1659">
        <v>0</v>
      </c>
      <c r="L1659" s="1">
        <v>46211</v>
      </c>
      <c r="M1659">
        <v>0</v>
      </c>
      <c r="N1659">
        <v>295.5</v>
      </c>
      <c r="O1659" t="s">
        <v>23</v>
      </c>
      <c r="P1659" t="s">
        <v>34</v>
      </c>
      <c r="Q1659" t="s">
        <v>1527</v>
      </c>
      <c r="R1659" t="s">
        <v>26</v>
      </c>
      <c r="S1659" s="4" t="str">
        <f>IF(C1659="","",_xlfn.IFNA(_xlfn.XLOOKUP(C1659,'CADASTRO CLIENTE'!$B$2:$B$9815,'CADASTRO CLIENTE'!$C$2:$C$9815),"NÃO ENCONTRADO"))</f>
        <v>TUPAN FILIAL 35</v>
      </c>
    </row>
    <row r="1660" spans="1:19" hidden="1" x14ac:dyDescent="0.3">
      <c r="A1660" t="s">
        <v>19</v>
      </c>
      <c r="B1660" t="s">
        <v>20</v>
      </c>
      <c r="C1660" t="s">
        <v>1418</v>
      </c>
      <c r="D1660" t="s">
        <v>1419</v>
      </c>
      <c r="F1660" s="1">
        <v>46205</v>
      </c>
      <c r="G1660" s="1">
        <v>46205</v>
      </c>
      <c r="H1660">
        <v>48288</v>
      </c>
      <c r="I1660" s="1">
        <v>46211</v>
      </c>
      <c r="J1660" s="2">
        <v>46023</v>
      </c>
      <c r="K1660">
        <v>0</v>
      </c>
      <c r="L1660" s="1">
        <v>46216</v>
      </c>
      <c r="M1660">
        <v>0</v>
      </c>
      <c r="N1660" s="3">
        <v>33592.120000000003</v>
      </c>
      <c r="O1660" t="s">
        <v>23</v>
      </c>
      <c r="P1660" t="s">
        <v>24</v>
      </c>
      <c r="Q1660" t="s">
        <v>1420</v>
      </c>
      <c r="R1660" t="s">
        <v>26</v>
      </c>
      <c r="S1660" s="4" t="str">
        <f>IF(C1660="","",_xlfn.IFNA(_xlfn.XLOOKUP(C1660,'CADASTRO CLIENTE'!$B$2:$B$9815,'CADASTRO CLIENTE'!$C$2:$C$9815),"NÃO ENCONTRADO"))</f>
        <v>VENOSAN BRASIL</v>
      </c>
    </row>
    <row r="1661" spans="1:19" hidden="1" x14ac:dyDescent="0.3">
      <c r="A1661" t="s">
        <v>19</v>
      </c>
      <c r="B1661" t="s">
        <v>20</v>
      </c>
      <c r="C1661" t="s">
        <v>1843</v>
      </c>
      <c r="D1661" t="s">
        <v>92</v>
      </c>
      <c r="F1661" s="1">
        <v>46212</v>
      </c>
      <c r="G1661" s="1">
        <v>46212</v>
      </c>
      <c r="H1661">
        <v>49204</v>
      </c>
      <c r="I1661" s="1">
        <v>46218</v>
      </c>
      <c r="J1661" s="2">
        <v>46023</v>
      </c>
      <c r="K1661">
        <v>0</v>
      </c>
      <c r="L1661" s="1">
        <v>46216</v>
      </c>
      <c r="M1661">
        <v>0</v>
      </c>
      <c r="N1661" s="3">
        <v>16411.97</v>
      </c>
      <c r="O1661" t="s">
        <v>23</v>
      </c>
      <c r="P1661" t="s">
        <v>24</v>
      </c>
      <c r="Q1661" t="s">
        <v>1940</v>
      </c>
      <c r="R1661" t="s">
        <v>26</v>
      </c>
      <c r="S1661" s="4" t="str">
        <f>IF(C1661="","",_xlfn.IFNA(_xlfn.XLOOKUP(C1661,'CADASTRO CLIENTE'!$B$2:$B$9815,'CADASTRO CLIENTE'!$C$2:$C$9815),"NÃO ENCONTRADO"))</f>
        <v>UNIP TERESINA</v>
      </c>
    </row>
    <row r="1662" spans="1:19" hidden="1" x14ac:dyDescent="0.3">
      <c r="A1662" t="s">
        <v>19</v>
      </c>
      <c r="B1662" t="s">
        <v>74</v>
      </c>
      <c r="C1662" t="s">
        <v>75</v>
      </c>
      <c r="D1662" t="s">
        <v>76</v>
      </c>
      <c r="F1662" s="1">
        <v>46210</v>
      </c>
      <c r="G1662" s="1">
        <v>46210</v>
      </c>
      <c r="H1662">
        <v>1083</v>
      </c>
      <c r="I1662" s="1">
        <v>46211</v>
      </c>
      <c r="J1662" s="2">
        <v>46023</v>
      </c>
      <c r="K1662">
        <v>0</v>
      </c>
      <c r="L1662" s="1">
        <v>46212</v>
      </c>
      <c r="M1662">
        <v>0</v>
      </c>
      <c r="N1662" s="3">
        <v>26092.58</v>
      </c>
      <c r="O1662" t="s">
        <v>23</v>
      </c>
      <c r="P1662" t="s">
        <v>77</v>
      </c>
      <c r="Q1662" t="s">
        <v>2067</v>
      </c>
      <c r="R1662" t="s">
        <v>26</v>
      </c>
      <c r="S1662" s="4" t="str">
        <f>IF(C1662="","",_xlfn.IFNA(_xlfn.XLOOKUP(C1662,'CADASTRO CLIENTE'!$B$2:$B$9815,'CADASTRO CLIENTE'!$C$2:$C$9815),"NÃO ENCONTRADO"))</f>
        <v>COMETA - DOM LUSTOSA LJ 21</v>
      </c>
    </row>
    <row r="1663" spans="1:19" hidden="1" x14ac:dyDescent="0.3">
      <c r="A1663" t="s">
        <v>19</v>
      </c>
      <c r="B1663" t="s">
        <v>20</v>
      </c>
      <c r="C1663" t="s">
        <v>1642</v>
      </c>
      <c r="D1663" t="s">
        <v>111</v>
      </c>
      <c r="F1663" s="1">
        <v>46209</v>
      </c>
      <c r="G1663" s="1">
        <v>46209</v>
      </c>
      <c r="H1663">
        <v>48864</v>
      </c>
      <c r="I1663" s="1">
        <v>46217</v>
      </c>
      <c r="J1663" s="2">
        <v>46023</v>
      </c>
      <c r="K1663">
        <v>0</v>
      </c>
      <c r="L1663" s="1">
        <v>46211</v>
      </c>
      <c r="M1663">
        <v>0</v>
      </c>
      <c r="N1663" s="3">
        <v>7632.64</v>
      </c>
      <c r="O1663" t="s">
        <v>23</v>
      </c>
      <c r="P1663" t="s">
        <v>24</v>
      </c>
      <c r="Q1663" t="s">
        <v>1643</v>
      </c>
      <c r="R1663" t="s">
        <v>26</v>
      </c>
      <c r="S1663" s="4" t="str">
        <f>IF(C1663="","",_xlfn.IFNA(_xlfn.XLOOKUP(C1663,'CADASTRO CLIENTE'!$B$2:$B$9815,'CADASTRO CLIENTE'!$C$2:$C$9815),"NÃO ENCONTRADO"))</f>
        <v>SELF IT - PONTA NEGRA</v>
      </c>
    </row>
    <row r="1664" spans="1:19" hidden="1" x14ac:dyDescent="0.3">
      <c r="A1664" t="s">
        <v>47</v>
      </c>
      <c r="B1664" t="s">
        <v>31</v>
      </c>
      <c r="C1664" t="s">
        <v>2683</v>
      </c>
      <c r="D1664" t="s">
        <v>2684</v>
      </c>
      <c r="K1664">
        <v>0</v>
      </c>
      <c r="L1664" s="1">
        <v>46204</v>
      </c>
      <c r="M1664">
        <v>0</v>
      </c>
      <c r="N1664" s="3">
        <v>1608.04</v>
      </c>
      <c r="O1664" t="s">
        <v>23</v>
      </c>
      <c r="P1664" t="s">
        <v>34</v>
      </c>
      <c r="Q1664" t="s">
        <v>2685</v>
      </c>
      <c r="R1664" t="s">
        <v>26</v>
      </c>
      <c r="S1664" s="4" t="str">
        <f>IF(C1664="","",_xlfn.IFNA(_xlfn.XLOOKUP(C1664,'CADASTRO CLIENTE'!$B$2:$B$9815,'CADASTRO CLIENTE'!$C$2:$C$9815),"NÃO ENCONTRADO"))</f>
        <v>CHAPINHA LTDA</v>
      </c>
    </row>
    <row r="1665" spans="1:19" hidden="1" x14ac:dyDescent="0.3">
      <c r="A1665" t="s">
        <v>19</v>
      </c>
      <c r="B1665" t="s">
        <v>31</v>
      </c>
      <c r="C1665" t="s">
        <v>720</v>
      </c>
      <c r="D1665" t="s">
        <v>721</v>
      </c>
      <c r="F1665" s="1">
        <v>46226</v>
      </c>
      <c r="G1665" s="1">
        <v>46226</v>
      </c>
      <c r="H1665">
        <v>100</v>
      </c>
      <c r="I1665" s="1">
        <v>46233</v>
      </c>
      <c r="J1665" s="2">
        <v>46023</v>
      </c>
      <c r="K1665">
        <v>0</v>
      </c>
      <c r="L1665" s="1">
        <v>46230</v>
      </c>
      <c r="M1665">
        <v>0</v>
      </c>
      <c r="N1665">
        <v>381.4</v>
      </c>
      <c r="O1665" t="s">
        <v>23</v>
      </c>
      <c r="P1665" t="s">
        <v>34</v>
      </c>
      <c r="Q1665" t="s">
        <v>1917</v>
      </c>
      <c r="R1665" t="s">
        <v>26</v>
      </c>
      <c r="S1665" s="4" t="str">
        <f>IF(C1665="","",_xlfn.IFNA(_xlfn.XLOOKUP(C1665,'CADASTRO CLIENTE'!$B$2:$B$9815,'CADASTRO CLIENTE'!$C$2:$C$9815),"NÃO ENCONTRADO"))</f>
        <v>CONSORCIO GERACAO SOLAR 1</v>
      </c>
    </row>
    <row r="1666" spans="1:19" hidden="1" x14ac:dyDescent="0.3">
      <c r="A1666" t="s">
        <v>19</v>
      </c>
      <c r="B1666" t="s">
        <v>20</v>
      </c>
      <c r="C1666" t="s">
        <v>1639</v>
      </c>
      <c r="D1666" t="s">
        <v>1640</v>
      </c>
      <c r="F1666" s="1">
        <v>46209</v>
      </c>
      <c r="G1666" s="1">
        <v>46209</v>
      </c>
      <c r="H1666">
        <v>48928</v>
      </c>
      <c r="I1666" s="1">
        <v>46211</v>
      </c>
      <c r="J1666" s="2">
        <v>46023</v>
      </c>
      <c r="K1666">
        <v>0</v>
      </c>
      <c r="L1666" s="1">
        <v>46213</v>
      </c>
      <c r="M1666">
        <v>0</v>
      </c>
      <c r="N1666" s="3">
        <v>3998.34</v>
      </c>
      <c r="O1666" t="s">
        <v>23</v>
      </c>
      <c r="P1666" t="s">
        <v>24</v>
      </c>
      <c r="Q1666" t="s">
        <v>2378</v>
      </c>
      <c r="R1666" t="s">
        <v>26</v>
      </c>
      <c r="S1666" s="4" t="str">
        <f>IF(C1666="","",_xlfn.IFNA(_xlfn.XLOOKUP(C1666,'CADASTRO CLIENTE'!$B$2:$B$9815,'CADASTRO CLIENTE'!$C$2:$C$9815),"NÃO ENCONTRADO"))</f>
        <v>NATUCOCO</v>
      </c>
    </row>
    <row r="1667" spans="1:19" hidden="1" x14ac:dyDescent="0.3">
      <c r="A1667" t="s">
        <v>19</v>
      </c>
      <c r="B1667" t="s">
        <v>573</v>
      </c>
      <c r="C1667" t="s">
        <v>1977</v>
      </c>
      <c r="D1667" t="s">
        <v>1978</v>
      </c>
      <c r="F1667" s="1">
        <v>46239</v>
      </c>
      <c r="G1667" s="1">
        <v>46239</v>
      </c>
      <c r="H1667">
        <v>57</v>
      </c>
      <c r="I1667" s="1">
        <v>46249</v>
      </c>
      <c r="J1667" s="2">
        <v>46023</v>
      </c>
      <c r="K1667">
        <v>0</v>
      </c>
      <c r="L1667" s="1">
        <v>46254</v>
      </c>
      <c r="M1667">
        <v>0</v>
      </c>
      <c r="N1667" s="3">
        <v>53074.46</v>
      </c>
      <c r="O1667" t="s">
        <v>23</v>
      </c>
      <c r="P1667" t="s">
        <v>576</v>
      </c>
      <c r="Q1667" t="s">
        <v>5107</v>
      </c>
      <c r="R1667" t="s">
        <v>26</v>
      </c>
      <c r="S1667" s="4" t="str">
        <f>IF(C1667="","",_xlfn.IFNA(_xlfn.XLOOKUP(C1667,'CADASTRO CLIENTE'!$B$2:$B$9815,'CADASTRO CLIENTE'!$C$2:$C$9815),"NÃO ENCONTRADO"))</f>
        <v>BRISANET TELECOM</v>
      </c>
    </row>
    <row r="1668" spans="1:19" hidden="1" x14ac:dyDescent="0.3">
      <c r="A1668" t="s">
        <v>19</v>
      </c>
      <c r="B1668" t="s">
        <v>60</v>
      </c>
      <c r="C1668" t="s">
        <v>390</v>
      </c>
      <c r="D1668" t="s">
        <v>391</v>
      </c>
      <c r="F1668" s="1">
        <v>46251</v>
      </c>
      <c r="G1668" s="1">
        <v>46251</v>
      </c>
      <c r="H1668">
        <v>1533</v>
      </c>
      <c r="I1668" s="1">
        <v>46264</v>
      </c>
      <c r="J1668" s="2">
        <v>46023</v>
      </c>
      <c r="K1668">
        <v>0</v>
      </c>
      <c r="L1668" s="1">
        <v>46265</v>
      </c>
      <c r="M1668">
        <v>0</v>
      </c>
      <c r="N1668" s="3">
        <v>12317.29</v>
      </c>
      <c r="O1668" t="s">
        <v>23</v>
      </c>
      <c r="P1668" t="s">
        <v>63</v>
      </c>
      <c r="Q1668" t="s">
        <v>1288</v>
      </c>
      <c r="R1668" t="s">
        <v>26</v>
      </c>
      <c r="S1668" s="4" t="str">
        <f>IF(C1668="","",_xlfn.IFNA(_xlfn.XLOOKUP(C1668,'CADASTRO CLIENTE'!$B$2:$B$9815,'CADASTRO CLIENTE'!$C$2:$C$9815),"NÃO ENCONTRADO"))</f>
        <v>ENERGISA MS</v>
      </c>
    </row>
    <row r="1669" spans="1:19" hidden="1" x14ac:dyDescent="0.3">
      <c r="A1669" t="s">
        <v>19</v>
      </c>
      <c r="B1669" t="s">
        <v>20</v>
      </c>
      <c r="C1669" t="s">
        <v>1441</v>
      </c>
      <c r="D1669" t="s">
        <v>200</v>
      </c>
      <c r="F1669" s="1">
        <v>46209</v>
      </c>
      <c r="G1669" s="1">
        <v>46209</v>
      </c>
      <c r="H1669">
        <v>48976</v>
      </c>
      <c r="I1669" s="1">
        <v>46218</v>
      </c>
      <c r="J1669" s="2">
        <v>46023</v>
      </c>
      <c r="K1669">
        <v>0</v>
      </c>
      <c r="L1669" s="1">
        <v>46218</v>
      </c>
      <c r="M1669">
        <v>0</v>
      </c>
      <c r="N1669" s="3">
        <v>13094.18</v>
      </c>
      <c r="O1669" t="s">
        <v>23</v>
      </c>
      <c r="P1669" t="s">
        <v>24</v>
      </c>
      <c r="Q1669" t="s">
        <v>2434</v>
      </c>
      <c r="R1669" t="s">
        <v>26</v>
      </c>
      <c r="S1669" s="4" t="str">
        <f>IF(C1669="","",_xlfn.IFNA(_xlfn.XLOOKUP(C1669,'CADASTRO CLIENTE'!$B$2:$B$9815,'CADASTRO CLIENTE'!$C$2:$C$9815),"NÃO ENCONTRADO"))</f>
        <v>INSPIRA MUDANÇA - UNID 21</v>
      </c>
    </row>
    <row r="1670" spans="1:19" hidden="1" x14ac:dyDescent="0.3">
      <c r="A1670" t="s">
        <v>19</v>
      </c>
      <c r="B1670" t="s">
        <v>20</v>
      </c>
      <c r="C1670" t="s">
        <v>2506</v>
      </c>
      <c r="D1670" t="s">
        <v>195</v>
      </c>
      <c r="F1670" s="1">
        <v>46268</v>
      </c>
      <c r="G1670" s="1">
        <v>46268</v>
      </c>
      <c r="H1670">
        <v>50648</v>
      </c>
      <c r="I1670" s="1">
        <v>46274</v>
      </c>
      <c r="J1670" s="2">
        <v>46023</v>
      </c>
      <c r="K1670">
        <v>0</v>
      </c>
      <c r="L1670" s="1">
        <v>46273</v>
      </c>
      <c r="M1670">
        <v>0</v>
      </c>
      <c r="N1670" s="3">
        <v>7290.19</v>
      </c>
      <c r="O1670" t="s">
        <v>23</v>
      </c>
      <c r="P1670" t="s">
        <v>24</v>
      </c>
      <c r="Q1670" t="s">
        <v>2857</v>
      </c>
      <c r="R1670" t="s">
        <v>26</v>
      </c>
      <c r="S1670" s="4" t="str">
        <f>IF(C1670="","",_xlfn.IFNA(_xlfn.XLOOKUP(C1670,'CADASTRO CLIENTE'!$B$2:$B$9815,'CADASTRO CLIENTE'!$C$2:$C$9815),"NÃO ENCONTRADO"))</f>
        <v>COLEGIO CHRISTUS - BA. STUDART</v>
      </c>
    </row>
    <row r="1671" spans="1:19" hidden="1" x14ac:dyDescent="0.3">
      <c r="A1671" t="s">
        <v>19</v>
      </c>
      <c r="B1671" t="s">
        <v>20</v>
      </c>
      <c r="C1671" t="s">
        <v>91</v>
      </c>
      <c r="D1671" t="s">
        <v>92</v>
      </c>
      <c r="F1671" s="1">
        <v>46241</v>
      </c>
      <c r="G1671" s="1">
        <v>46241</v>
      </c>
      <c r="H1671">
        <v>50073</v>
      </c>
      <c r="I1671" s="1">
        <v>46249</v>
      </c>
      <c r="J1671" s="2">
        <v>46023</v>
      </c>
      <c r="K1671">
        <v>0</v>
      </c>
      <c r="L1671" s="1">
        <v>46254</v>
      </c>
      <c r="M1671">
        <v>0</v>
      </c>
      <c r="N1671" s="3">
        <v>3113.19</v>
      </c>
      <c r="O1671" t="s">
        <v>23</v>
      </c>
      <c r="P1671" t="s">
        <v>24</v>
      </c>
      <c r="Q1671" t="s">
        <v>93</v>
      </c>
      <c r="R1671" t="s">
        <v>26</v>
      </c>
      <c r="S1671" s="4" t="str">
        <f>IF(C1671="","",_xlfn.IFNA(_xlfn.XLOOKUP(C1671,'CADASTRO CLIENTE'!$B$2:$B$9815,'CADASTRO CLIENTE'!$C$2:$C$9815),"NÃO ENCONTRADO"))</f>
        <v>ASSUPERO - AMAZONAS</v>
      </c>
    </row>
    <row r="1672" spans="1:19" hidden="1" x14ac:dyDescent="0.3">
      <c r="A1672" t="s">
        <v>19</v>
      </c>
      <c r="B1672" t="s">
        <v>60</v>
      </c>
      <c r="C1672" t="s">
        <v>35</v>
      </c>
      <c r="D1672" t="s">
        <v>36</v>
      </c>
      <c r="F1672" s="1">
        <v>46251</v>
      </c>
      <c r="G1672" s="1">
        <v>46251</v>
      </c>
      <c r="H1672">
        <v>1510</v>
      </c>
      <c r="I1672" s="1">
        <v>46254</v>
      </c>
      <c r="J1672" s="2">
        <v>46023</v>
      </c>
      <c r="K1672">
        <v>0</v>
      </c>
      <c r="L1672" s="1">
        <v>46255</v>
      </c>
      <c r="M1672">
        <v>0</v>
      </c>
      <c r="N1672" s="3">
        <v>27954</v>
      </c>
      <c r="O1672" t="s">
        <v>23</v>
      </c>
      <c r="P1672" t="s">
        <v>63</v>
      </c>
      <c r="Q1672" t="s">
        <v>1730</v>
      </c>
      <c r="R1672" t="s">
        <v>26</v>
      </c>
      <c r="S1672" s="4" t="str">
        <f>IF(C1672="","",_xlfn.IFNA(_xlfn.XLOOKUP(C1672,'CADASTRO CLIENTE'!$B$2:$B$9815,'CADASTRO CLIENTE'!$C$2:$C$9815),"NÃO ENCONTRADO"))</f>
        <v>COELCE</v>
      </c>
    </row>
    <row r="1673" spans="1:19" hidden="1" x14ac:dyDescent="0.3">
      <c r="A1673" t="s">
        <v>19</v>
      </c>
      <c r="B1673" t="s">
        <v>20</v>
      </c>
      <c r="C1673" t="s">
        <v>1803</v>
      </c>
      <c r="D1673" t="s">
        <v>111</v>
      </c>
      <c r="F1673" s="1">
        <v>46239</v>
      </c>
      <c r="G1673" s="1">
        <v>46239</v>
      </c>
      <c r="H1673">
        <v>49753</v>
      </c>
      <c r="I1673" s="1">
        <v>46244</v>
      </c>
      <c r="J1673" s="2">
        <v>46023</v>
      </c>
      <c r="K1673">
        <v>0</v>
      </c>
      <c r="L1673" s="1">
        <v>46244</v>
      </c>
      <c r="M1673">
        <v>0</v>
      </c>
      <c r="N1673" s="3">
        <v>9646.69</v>
      </c>
      <c r="O1673" t="s">
        <v>23</v>
      </c>
      <c r="P1673" t="s">
        <v>24</v>
      </c>
      <c r="Q1673" t="s">
        <v>1804</v>
      </c>
      <c r="R1673" t="s">
        <v>26</v>
      </c>
      <c r="S1673" s="4" t="str">
        <f>IF(C1673="","",_xlfn.IFNA(_xlfn.XLOOKUP(C1673,'CADASTRO CLIENTE'!$B$2:$B$9815,'CADASTRO CLIENTE'!$C$2:$C$9815),"NÃO ENCONTRADO"))</f>
        <v>SELFIT KENNEDY</v>
      </c>
    </row>
    <row r="1674" spans="1:19" hidden="1" x14ac:dyDescent="0.3">
      <c r="A1674" t="s">
        <v>19</v>
      </c>
      <c r="B1674" t="s">
        <v>20</v>
      </c>
      <c r="C1674" t="s">
        <v>640</v>
      </c>
      <c r="D1674" t="s">
        <v>111</v>
      </c>
      <c r="F1674" s="1">
        <v>46209</v>
      </c>
      <c r="G1674" s="1">
        <v>46209</v>
      </c>
      <c r="H1674">
        <v>48887</v>
      </c>
      <c r="I1674" s="1">
        <v>46217</v>
      </c>
      <c r="J1674" s="2">
        <v>46023</v>
      </c>
      <c r="K1674">
        <v>0</v>
      </c>
      <c r="L1674" s="1">
        <v>46211</v>
      </c>
      <c r="M1674">
        <v>0</v>
      </c>
      <c r="N1674" s="3">
        <v>7771.26</v>
      </c>
      <c r="O1674" t="s">
        <v>23</v>
      </c>
      <c r="P1674" t="s">
        <v>24</v>
      </c>
      <c r="Q1674" t="s">
        <v>2522</v>
      </c>
      <c r="R1674" t="s">
        <v>26</v>
      </c>
      <c r="S1674" s="4" t="str">
        <f>IF(C1674="","",_xlfn.IFNA(_xlfn.XLOOKUP(C1674,'CADASTRO CLIENTE'!$B$2:$B$9815,'CADASTRO CLIENTE'!$C$2:$C$9815),"NÃO ENCONTRADO"))</f>
        <v>SELF IT - FORTALEZA</v>
      </c>
    </row>
    <row r="1675" spans="1:19" hidden="1" x14ac:dyDescent="0.3">
      <c r="A1675" t="s">
        <v>19</v>
      </c>
      <c r="B1675" t="s">
        <v>31</v>
      </c>
      <c r="C1675" t="s">
        <v>959</v>
      </c>
      <c r="D1675" t="s">
        <v>960</v>
      </c>
      <c r="F1675" s="1">
        <v>46267</v>
      </c>
      <c r="G1675" s="1">
        <v>46267</v>
      </c>
      <c r="H1675">
        <v>982</v>
      </c>
      <c r="I1675" s="1">
        <v>46295</v>
      </c>
      <c r="J1675" s="2">
        <v>46023</v>
      </c>
      <c r="K1675">
        <v>0</v>
      </c>
      <c r="L1675" s="1">
        <v>46283</v>
      </c>
      <c r="M1675">
        <v>0</v>
      </c>
      <c r="N1675" s="3">
        <v>1550.84</v>
      </c>
      <c r="O1675" t="s">
        <v>23</v>
      </c>
      <c r="P1675" t="s">
        <v>34</v>
      </c>
      <c r="Q1675" t="s">
        <v>5096</v>
      </c>
      <c r="R1675" t="s">
        <v>26</v>
      </c>
      <c r="S1675" s="4" t="str">
        <f>IF(C1675="","",_xlfn.IFNA(_xlfn.XLOOKUP(C1675,'CADASTRO CLIENTE'!$B$2:$B$9815,'CADASTRO CLIENTE'!$C$2:$C$9815),"NÃO ENCONTRADO"))</f>
        <v>HOT SAT</v>
      </c>
    </row>
    <row r="1676" spans="1:19" hidden="1" x14ac:dyDescent="0.3">
      <c r="A1676" t="s">
        <v>19</v>
      </c>
      <c r="B1676" t="s">
        <v>20</v>
      </c>
      <c r="C1676" t="s">
        <v>1621</v>
      </c>
      <c r="D1676" t="s">
        <v>1622</v>
      </c>
      <c r="F1676" s="1">
        <v>46239</v>
      </c>
      <c r="G1676" s="1">
        <v>46239</v>
      </c>
      <c r="H1676">
        <v>49862</v>
      </c>
      <c r="I1676" s="1">
        <v>46249</v>
      </c>
      <c r="J1676" s="2">
        <v>46023</v>
      </c>
      <c r="K1676">
        <v>0</v>
      </c>
      <c r="L1676" s="1">
        <v>46251</v>
      </c>
      <c r="M1676">
        <v>0</v>
      </c>
      <c r="N1676" s="3">
        <v>3769.79</v>
      </c>
      <c r="O1676" t="s">
        <v>23</v>
      </c>
      <c r="P1676" t="s">
        <v>24</v>
      </c>
      <c r="Q1676" t="s">
        <v>2213</v>
      </c>
      <c r="R1676" t="s">
        <v>26</v>
      </c>
      <c r="S1676" s="4" t="str">
        <f>IF(C1676="","",_xlfn.IFNA(_xlfn.XLOOKUP(C1676,'CADASTRO CLIENTE'!$B$2:$B$9815,'CADASTRO CLIENTE'!$C$2:$C$9815),"NÃO ENCONTRADO"))</f>
        <v>INSPIRA NORDESTE - UNID 5</v>
      </c>
    </row>
    <row r="1677" spans="1:19" hidden="1" x14ac:dyDescent="0.3">
      <c r="A1677" t="s">
        <v>19</v>
      </c>
      <c r="B1677" t="s">
        <v>20</v>
      </c>
      <c r="C1677" t="s">
        <v>191</v>
      </c>
      <c r="D1677" t="s">
        <v>192</v>
      </c>
      <c r="F1677" s="1">
        <v>46251</v>
      </c>
      <c r="G1677" s="1">
        <v>46251</v>
      </c>
      <c r="H1677">
        <v>50172</v>
      </c>
      <c r="I1677" s="1">
        <v>46254</v>
      </c>
      <c r="J1677" s="2">
        <v>46023</v>
      </c>
      <c r="K1677">
        <v>0</v>
      </c>
      <c r="L1677" s="1">
        <v>46254</v>
      </c>
      <c r="M1677">
        <v>0</v>
      </c>
      <c r="N1677" s="3">
        <v>41813.589999999997</v>
      </c>
      <c r="O1677" t="s">
        <v>23</v>
      </c>
      <c r="P1677" t="s">
        <v>24</v>
      </c>
      <c r="Q1677" t="s">
        <v>564</v>
      </c>
      <c r="R1677" t="s">
        <v>26</v>
      </c>
      <c r="S1677" s="4" t="str">
        <f>IF(C1677="","",_xlfn.IFNA(_xlfn.XLOOKUP(C1677,'CADASTRO CLIENTE'!$B$2:$B$9815,'CADASTRO CLIENTE'!$C$2:$C$9815),"NÃO ENCONTRADO"))</f>
        <v>CELPA</v>
      </c>
    </row>
    <row r="1678" spans="1:19" hidden="1" x14ac:dyDescent="0.3">
      <c r="A1678" t="s">
        <v>47</v>
      </c>
      <c r="B1678" t="s">
        <v>31</v>
      </c>
      <c r="C1678" t="s">
        <v>276</v>
      </c>
      <c r="D1678" t="s">
        <v>277</v>
      </c>
      <c r="K1678">
        <v>0</v>
      </c>
      <c r="L1678" s="1">
        <v>46276</v>
      </c>
      <c r="M1678">
        <v>0</v>
      </c>
      <c r="N1678">
        <v>616.15</v>
      </c>
      <c r="O1678" t="s">
        <v>23</v>
      </c>
      <c r="P1678" t="s">
        <v>34</v>
      </c>
      <c r="Q1678" t="s">
        <v>278</v>
      </c>
      <c r="R1678" t="s">
        <v>26</v>
      </c>
      <c r="S1678" s="4" t="str">
        <f>IF(C1678="","",_xlfn.IFNA(_xlfn.XLOOKUP(C1678,'CADASTRO CLIENTE'!$B$2:$B$9815,'CADASTRO CLIENTE'!$C$2:$C$9815),"NÃO ENCONTRADO"))</f>
        <v>LUCENA ALIMENTACOES</v>
      </c>
    </row>
    <row r="1679" spans="1:19" hidden="1" x14ac:dyDescent="0.3">
      <c r="A1679" t="s">
        <v>19</v>
      </c>
      <c r="B1679" t="s">
        <v>20</v>
      </c>
      <c r="C1679" t="s">
        <v>1388</v>
      </c>
      <c r="D1679" t="s">
        <v>175</v>
      </c>
      <c r="F1679" s="1">
        <v>46238</v>
      </c>
      <c r="G1679" s="1">
        <v>46238</v>
      </c>
      <c r="H1679">
        <v>49665</v>
      </c>
      <c r="I1679" s="1">
        <v>46244</v>
      </c>
      <c r="J1679" s="2">
        <v>46023</v>
      </c>
      <c r="K1679">
        <v>0</v>
      </c>
      <c r="L1679" s="1">
        <v>46244</v>
      </c>
      <c r="M1679">
        <v>0</v>
      </c>
      <c r="N1679" s="3">
        <v>45366.98</v>
      </c>
      <c r="O1679" t="s">
        <v>23</v>
      </c>
      <c r="P1679" t="s">
        <v>24</v>
      </c>
      <c r="Q1679" t="s">
        <v>1389</v>
      </c>
      <c r="R1679" t="s">
        <v>26</v>
      </c>
      <c r="S1679" s="4" t="str">
        <f>IF(C1679="","",_xlfn.IFNA(_xlfn.XLOOKUP(C1679,'CADASTRO CLIENTE'!$B$2:$B$9815,'CADASTRO CLIENTE'!$C$2:$C$9815),"NÃO ENCONTRADO"))</f>
        <v>DINIZ SUPER - AILTON</v>
      </c>
    </row>
    <row r="1680" spans="1:19" hidden="1" x14ac:dyDescent="0.3">
      <c r="A1680" t="s">
        <v>19</v>
      </c>
      <c r="B1680" t="s">
        <v>20</v>
      </c>
      <c r="C1680" t="s">
        <v>1639</v>
      </c>
      <c r="D1680" t="s">
        <v>1640</v>
      </c>
      <c r="F1680" s="1">
        <v>46276</v>
      </c>
      <c r="G1680" s="1">
        <v>46276</v>
      </c>
      <c r="H1680">
        <v>51012</v>
      </c>
      <c r="I1680" s="1">
        <v>46280</v>
      </c>
      <c r="J1680" s="2">
        <v>46023</v>
      </c>
      <c r="K1680">
        <v>0</v>
      </c>
      <c r="L1680" s="1">
        <v>46281</v>
      </c>
      <c r="M1680">
        <v>0</v>
      </c>
      <c r="N1680">
        <v>906.81</v>
      </c>
      <c r="O1680" t="s">
        <v>23</v>
      </c>
      <c r="P1680" t="s">
        <v>24</v>
      </c>
      <c r="Q1680" t="s">
        <v>5066</v>
      </c>
      <c r="R1680" t="s">
        <v>26</v>
      </c>
      <c r="S1680" s="4" t="str">
        <f>IF(C1680="","",_xlfn.IFNA(_xlfn.XLOOKUP(C1680,'CADASTRO CLIENTE'!$B$2:$B$9815,'CADASTRO CLIENTE'!$C$2:$C$9815),"NÃO ENCONTRADO"))</f>
        <v>NATUCOCO</v>
      </c>
    </row>
    <row r="1681" spans="1:19" hidden="1" x14ac:dyDescent="0.3">
      <c r="A1681" t="s">
        <v>19</v>
      </c>
      <c r="B1681" t="s">
        <v>20</v>
      </c>
      <c r="C1681" t="s">
        <v>1965</v>
      </c>
      <c r="D1681" t="s">
        <v>200</v>
      </c>
      <c r="F1681" s="1">
        <v>46273</v>
      </c>
      <c r="G1681" s="1">
        <v>46273</v>
      </c>
      <c r="H1681">
        <v>50870</v>
      </c>
      <c r="I1681" s="1">
        <v>46280</v>
      </c>
      <c r="J1681" s="2">
        <v>46023</v>
      </c>
      <c r="K1681">
        <v>0</v>
      </c>
      <c r="L1681" s="1">
        <v>46281</v>
      </c>
      <c r="M1681">
        <v>0</v>
      </c>
      <c r="N1681" s="3">
        <v>2503.08</v>
      </c>
      <c r="O1681" t="s">
        <v>23</v>
      </c>
      <c r="P1681" t="s">
        <v>24</v>
      </c>
      <c r="Q1681" t="s">
        <v>5027</v>
      </c>
      <c r="R1681" t="s">
        <v>26</v>
      </c>
      <c r="S1681" s="4" t="str">
        <f>IF(C1681="","",_xlfn.IFNA(_xlfn.XLOOKUP(C1681,'CADASTRO CLIENTE'!$B$2:$B$9815,'CADASTRO CLIENTE'!$C$2:$C$9815),"NÃO ENCONTRADO"))</f>
        <v>INSPIRA UC COD 41</v>
      </c>
    </row>
    <row r="1682" spans="1:19" hidden="1" x14ac:dyDescent="0.3">
      <c r="A1682" t="s">
        <v>19</v>
      </c>
      <c r="B1682" t="s">
        <v>20</v>
      </c>
      <c r="C1682" t="s">
        <v>1867</v>
      </c>
      <c r="D1682" t="s">
        <v>1868</v>
      </c>
      <c r="F1682" s="1">
        <v>46267</v>
      </c>
      <c r="G1682" s="1">
        <v>46267</v>
      </c>
      <c r="H1682">
        <v>50366</v>
      </c>
      <c r="I1682" s="1">
        <v>46280</v>
      </c>
      <c r="J1682" s="2">
        <v>46023</v>
      </c>
      <c r="K1682">
        <v>0</v>
      </c>
      <c r="L1682" s="1">
        <v>46281</v>
      </c>
      <c r="M1682">
        <v>0</v>
      </c>
      <c r="N1682">
        <v>457.03</v>
      </c>
      <c r="O1682" t="s">
        <v>23</v>
      </c>
      <c r="P1682" t="s">
        <v>24</v>
      </c>
      <c r="Q1682" t="s">
        <v>5089</v>
      </c>
      <c r="R1682" t="s">
        <v>26</v>
      </c>
      <c r="S1682" s="4" t="str">
        <f>IF(C1682="","",_xlfn.IFNA(_xlfn.XLOOKUP(C1682,'CADASTRO CLIENTE'!$B$2:$B$9815,'CADASTRO CLIENTE'!$C$2:$C$9815),"NÃO ENCONTRADO"))</f>
        <v>ALTASAN</v>
      </c>
    </row>
    <row r="1683" spans="1:19" hidden="1" x14ac:dyDescent="0.3">
      <c r="A1683" t="s">
        <v>19</v>
      </c>
      <c r="B1683" t="s">
        <v>20</v>
      </c>
      <c r="C1683" t="s">
        <v>260</v>
      </c>
      <c r="D1683" t="s">
        <v>261</v>
      </c>
      <c r="F1683" s="1">
        <v>46269</v>
      </c>
      <c r="G1683" s="1">
        <v>46269</v>
      </c>
      <c r="H1683">
        <v>50801</v>
      </c>
      <c r="I1683" s="1">
        <v>46274</v>
      </c>
      <c r="J1683" s="2">
        <v>46023</v>
      </c>
      <c r="K1683">
        <v>0</v>
      </c>
      <c r="L1683" s="1">
        <v>46274</v>
      </c>
      <c r="M1683">
        <v>0</v>
      </c>
      <c r="N1683" s="3">
        <v>33866.14</v>
      </c>
      <c r="O1683" t="s">
        <v>23</v>
      </c>
      <c r="P1683" t="s">
        <v>24</v>
      </c>
      <c r="Q1683" t="s">
        <v>1745</v>
      </c>
      <c r="R1683" t="s">
        <v>26</v>
      </c>
      <c r="S1683" s="4" t="str">
        <f>IF(C1683="","",_xlfn.IFNA(_xlfn.XLOOKUP(C1683,'CADASTRO CLIENTE'!$B$2:$B$9815,'CADASTRO CLIENTE'!$C$2:$C$9815),"NÃO ENCONTRADO"))</f>
        <v>CAPITALE</v>
      </c>
    </row>
    <row r="1684" spans="1:19" hidden="1" x14ac:dyDescent="0.3">
      <c r="A1684" t="s">
        <v>19</v>
      </c>
      <c r="B1684" t="s">
        <v>60</v>
      </c>
      <c r="C1684" t="s">
        <v>133</v>
      </c>
      <c r="D1684" t="s">
        <v>134</v>
      </c>
      <c r="F1684" s="1">
        <v>46251</v>
      </c>
      <c r="G1684" s="1">
        <v>46251</v>
      </c>
      <c r="H1684">
        <v>1518</v>
      </c>
      <c r="I1684" s="1">
        <v>46254</v>
      </c>
      <c r="J1684" s="2">
        <v>46023</v>
      </c>
      <c r="K1684">
        <v>0</v>
      </c>
      <c r="L1684" s="1">
        <v>46258</v>
      </c>
      <c r="M1684">
        <v>0</v>
      </c>
      <c r="N1684" s="3">
        <v>10438.459999999999</v>
      </c>
      <c r="O1684" t="s">
        <v>23</v>
      </c>
      <c r="P1684" t="s">
        <v>63</v>
      </c>
      <c r="Q1684" t="s">
        <v>1880</v>
      </c>
      <c r="R1684" t="s">
        <v>26</v>
      </c>
      <c r="S1684" s="4" t="str">
        <f>IF(C1684="","",_xlfn.IFNA(_xlfn.XLOOKUP(C1684,'CADASTRO CLIENTE'!$B$2:$B$9815,'CADASTRO CLIENTE'!$C$2:$C$9815),"NÃO ENCONTRADO"))</f>
        <v>ENERGISA PB</v>
      </c>
    </row>
    <row r="1685" spans="1:19" hidden="1" x14ac:dyDescent="0.3">
      <c r="A1685" t="s">
        <v>19</v>
      </c>
      <c r="B1685" t="s">
        <v>38</v>
      </c>
      <c r="C1685" t="s">
        <v>39</v>
      </c>
      <c r="D1685" t="s">
        <v>40</v>
      </c>
      <c r="F1685" s="1">
        <v>46248</v>
      </c>
      <c r="G1685" s="1">
        <v>46248</v>
      </c>
      <c r="H1685">
        <v>434</v>
      </c>
      <c r="I1685" s="1">
        <v>46254</v>
      </c>
      <c r="J1685" s="2">
        <v>46023</v>
      </c>
      <c r="K1685">
        <v>0</v>
      </c>
      <c r="L1685" s="1">
        <v>46254</v>
      </c>
      <c r="M1685">
        <v>0</v>
      </c>
      <c r="N1685" s="3">
        <v>5861.23</v>
      </c>
      <c r="O1685" t="s">
        <v>23</v>
      </c>
      <c r="P1685" t="s">
        <v>24</v>
      </c>
      <c r="Q1685" t="s">
        <v>2836</v>
      </c>
      <c r="R1685" t="s">
        <v>26</v>
      </c>
      <c r="S1685" s="4" t="str">
        <f>IF(C1685="","",_xlfn.IFNA(_xlfn.XLOOKUP(C1685,'CADASTRO CLIENTE'!$B$2:$B$9815,'CADASTRO CLIENTE'!$C$2:$C$9815),"NÃO ENCONTRADO"))</f>
        <v>CAGEPA</v>
      </c>
    </row>
    <row r="1686" spans="1:19" hidden="1" x14ac:dyDescent="0.3">
      <c r="A1686" t="s">
        <v>19</v>
      </c>
      <c r="B1686" t="s">
        <v>20</v>
      </c>
      <c r="C1686" t="s">
        <v>2820</v>
      </c>
      <c r="D1686" t="s">
        <v>2821</v>
      </c>
      <c r="F1686" s="1">
        <v>46206</v>
      </c>
      <c r="G1686" s="1">
        <v>46206</v>
      </c>
      <c r="H1686">
        <v>48635</v>
      </c>
      <c r="I1686" s="1">
        <v>46211</v>
      </c>
      <c r="J1686" s="2">
        <v>46023</v>
      </c>
      <c r="K1686">
        <v>0</v>
      </c>
      <c r="L1686" s="1">
        <v>46211</v>
      </c>
      <c r="M1686">
        <v>0</v>
      </c>
      <c r="N1686" s="3">
        <v>237629.55</v>
      </c>
      <c r="O1686" t="s">
        <v>23</v>
      </c>
      <c r="P1686" t="s">
        <v>24</v>
      </c>
      <c r="Q1686" t="s">
        <v>2822</v>
      </c>
      <c r="R1686" t="s">
        <v>26</v>
      </c>
      <c r="S1686" s="4" t="str">
        <f>IF(C1686="","",_xlfn.IFNA(_xlfn.XLOOKUP(C1686,'CADASTRO CLIENTE'!$B$2:$B$9815,'CADASTRO CLIENTE'!$C$2:$C$9815),"NÃO ENCONTRADO"))</f>
        <v>BEATRIZ TEXTIL</v>
      </c>
    </row>
    <row r="1687" spans="1:19" hidden="1" x14ac:dyDescent="0.3">
      <c r="A1687" t="s">
        <v>19</v>
      </c>
      <c r="B1687" t="s">
        <v>20</v>
      </c>
      <c r="C1687" t="s">
        <v>554</v>
      </c>
      <c r="D1687" t="s">
        <v>555</v>
      </c>
      <c r="F1687" s="1">
        <v>46205</v>
      </c>
      <c r="G1687" s="1">
        <v>46205</v>
      </c>
      <c r="H1687">
        <v>48404</v>
      </c>
      <c r="I1687" s="1">
        <v>46211</v>
      </c>
      <c r="J1687" s="2">
        <v>46023</v>
      </c>
      <c r="K1687">
        <v>0</v>
      </c>
      <c r="L1687" s="1">
        <v>46211</v>
      </c>
      <c r="M1687">
        <v>0</v>
      </c>
      <c r="N1687" s="3">
        <v>36335.660000000003</v>
      </c>
      <c r="O1687" t="s">
        <v>23</v>
      </c>
      <c r="P1687" t="s">
        <v>24</v>
      </c>
      <c r="Q1687" t="s">
        <v>556</v>
      </c>
      <c r="R1687" t="s">
        <v>26</v>
      </c>
      <c r="S1687" s="4" t="str">
        <f>IF(C1687="","",_xlfn.IFNA(_xlfn.XLOOKUP(C1687,'CADASTRO CLIENTE'!$B$2:$B$9815,'CADASTRO CLIENTE'!$C$2:$C$9815),"NÃO ENCONTRADO"))</f>
        <v>CONDOMINIO THE PLAZA</v>
      </c>
    </row>
    <row r="1688" spans="1:19" hidden="1" x14ac:dyDescent="0.3">
      <c r="A1688" t="s">
        <v>19</v>
      </c>
      <c r="B1688" t="s">
        <v>20</v>
      </c>
      <c r="C1688" t="s">
        <v>545</v>
      </c>
      <c r="D1688" t="s">
        <v>187</v>
      </c>
      <c r="F1688" s="1">
        <v>46244</v>
      </c>
      <c r="G1688" s="1">
        <v>46244</v>
      </c>
      <c r="H1688">
        <v>50137</v>
      </c>
      <c r="I1688" s="1">
        <v>46246</v>
      </c>
      <c r="J1688" s="2">
        <v>46023</v>
      </c>
      <c r="K1688">
        <v>0</v>
      </c>
      <c r="L1688" s="1">
        <v>46246</v>
      </c>
      <c r="M1688">
        <v>0</v>
      </c>
      <c r="N1688" s="3">
        <v>12540.14</v>
      </c>
      <c r="O1688" t="s">
        <v>23</v>
      </c>
      <c r="P1688" t="s">
        <v>24</v>
      </c>
      <c r="Q1688" t="s">
        <v>546</v>
      </c>
      <c r="R1688" t="s">
        <v>26</v>
      </c>
      <c r="S1688" s="4" t="str">
        <f>IF(C1688="","",_xlfn.IFNA(_xlfn.XLOOKUP(C1688,'CADASTRO CLIENTE'!$B$2:$B$9815,'CADASTRO CLIENTE'!$C$2:$C$9815),"NÃO ENCONTRADO"))</f>
        <v>BONANZA - LOJA 16</v>
      </c>
    </row>
    <row r="1689" spans="1:19" hidden="1" x14ac:dyDescent="0.3">
      <c r="A1689" t="s">
        <v>19</v>
      </c>
      <c r="B1689" t="s">
        <v>20</v>
      </c>
      <c r="C1689" t="s">
        <v>157</v>
      </c>
      <c r="D1689" t="s">
        <v>158</v>
      </c>
      <c r="F1689" s="1">
        <v>46273</v>
      </c>
      <c r="G1689" s="1">
        <v>46273</v>
      </c>
      <c r="H1689">
        <v>50884</v>
      </c>
      <c r="I1689" s="1">
        <v>46280</v>
      </c>
      <c r="J1689" s="2">
        <v>46023</v>
      </c>
      <c r="K1689">
        <v>0</v>
      </c>
      <c r="L1689" s="1">
        <v>46281</v>
      </c>
      <c r="M1689">
        <v>0</v>
      </c>
      <c r="N1689" s="3">
        <v>3749.85</v>
      </c>
      <c r="O1689" t="s">
        <v>23</v>
      </c>
      <c r="P1689" t="s">
        <v>24</v>
      </c>
      <c r="Q1689" t="s">
        <v>5010</v>
      </c>
      <c r="R1689" t="s">
        <v>26</v>
      </c>
      <c r="S1689" s="4" t="str">
        <f>IF(C1689="","",_xlfn.IFNA(_xlfn.XLOOKUP(C1689,'CADASTRO CLIENTE'!$B$2:$B$9815,'CADASTRO CLIENTE'!$C$2:$C$9815),"NÃO ENCONTRADO"))</f>
        <v>INSPIRA UC COD 26</v>
      </c>
    </row>
    <row r="1690" spans="1:19" hidden="1" x14ac:dyDescent="0.3">
      <c r="A1690" t="s">
        <v>19</v>
      </c>
      <c r="B1690" t="s">
        <v>38</v>
      </c>
      <c r="C1690" t="s">
        <v>39</v>
      </c>
      <c r="D1690" t="s">
        <v>40</v>
      </c>
      <c r="F1690" s="1">
        <v>46269</v>
      </c>
      <c r="G1690" s="1">
        <v>46269</v>
      </c>
      <c r="H1690">
        <v>485</v>
      </c>
      <c r="I1690" s="1">
        <v>46285</v>
      </c>
      <c r="J1690" s="2">
        <v>46023</v>
      </c>
      <c r="K1690">
        <v>0</v>
      </c>
      <c r="L1690" s="1">
        <v>46283</v>
      </c>
      <c r="M1690">
        <v>0</v>
      </c>
      <c r="N1690" s="3">
        <v>12322.76</v>
      </c>
      <c r="O1690" t="s">
        <v>23</v>
      </c>
      <c r="P1690" t="s">
        <v>24</v>
      </c>
      <c r="Q1690" t="s">
        <v>4942</v>
      </c>
      <c r="R1690" t="s">
        <v>26</v>
      </c>
      <c r="S1690" s="4" t="str">
        <f>IF(C1690="","",_xlfn.IFNA(_xlfn.XLOOKUP(C1690,'CADASTRO CLIENTE'!$B$2:$B$9815,'CADASTRO CLIENTE'!$C$2:$C$9815),"NÃO ENCONTRADO"))</f>
        <v>CAGEPA</v>
      </c>
    </row>
    <row r="1691" spans="1:19" hidden="1" x14ac:dyDescent="0.3">
      <c r="A1691" t="s">
        <v>47</v>
      </c>
      <c r="B1691" t="s">
        <v>20</v>
      </c>
      <c r="C1691" t="s">
        <v>1840</v>
      </c>
      <c r="D1691" t="s">
        <v>1841</v>
      </c>
      <c r="K1691">
        <v>0</v>
      </c>
      <c r="L1691" s="1">
        <v>46234</v>
      </c>
      <c r="M1691">
        <v>0</v>
      </c>
      <c r="N1691" s="3">
        <v>6000000</v>
      </c>
      <c r="O1691" t="s">
        <v>23</v>
      </c>
      <c r="P1691" t="s">
        <v>142</v>
      </c>
      <c r="Q1691" t="s">
        <v>1842</v>
      </c>
      <c r="R1691" t="s">
        <v>26</v>
      </c>
      <c r="S1691" s="4" t="str">
        <f>IF(C1691="","",_xlfn.IFNA(_xlfn.XLOOKUP(C1691,'CADASTRO CLIENTE'!$B$2:$B$9815,'CADASTRO CLIENTE'!$C$2:$C$9815),"NÃO ENCONTRADO"))</f>
        <v>RODRIGO F P DE A E MELLO</v>
      </c>
    </row>
    <row r="1692" spans="1:19" hidden="1" x14ac:dyDescent="0.3">
      <c r="A1692" t="s">
        <v>47</v>
      </c>
      <c r="B1692" t="s">
        <v>31</v>
      </c>
      <c r="C1692" t="s">
        <v>3071</v>
      </c>
      <c r="D1692" t="s">
        <v>3072</v>
      </c>
      <c r="K1692">
        <v>0</v>
      </c>
      <c r="L1692" s="1">
        <v>46290</v>
      </c>
      <c r="M1692">
        <v>0</v>
      </c>
      <c r="N1692">
        <v>400</v>
      </c>
      <c r="O1692" t="s">
        <v>23</v>
      </c>
      <c r="P1692" t="s">
        <v>34</v>
      </c>
      <c r="Q1692" t="s">
        <v>26709</v>
      </c>
      <c r="R1692" t="s">
        <v>26</v>
      </c>
      <c r="S1692" s="4" t="str">
        <f>IF(C1692="","",_xlfn.IFNA(_xlfn.XLOOKUP(C1692,'CADASTRO CLIENTE'!$B$2:$B$9815,'CADASTRO CLIENTE'!$C$2:$C$9815),"NÃO ENCONTRADO"))</f>
        <v>MIRAPRAIA</v>
      </c>
    </row>
    <row r="1693" spans="1:19" hidden="1" x14ac:dyDescent="0.3">
      <c r="A1693" t="s">
        <v>19</v>
      </c>
      <c r="B1693" t="s">
        <v>20</v>
      </c>
      <c r="C1693" t="s">
        <v>625</v>
      </c>
      <c r="D1693" t="s">
        <v>217</v>
      </c>
      <c r="F1693" s="1">
        <v>46206</v>
      </c>
      <c r="G1693" s="1">
        <v>46206</v>
      </c>
      <c r="H1693">
        <v>48650</v>
      </c>
      <c r="I1693" s="1">
        <v>46211</v>
      </c>
      <c r="J1693" s="2">
        <v>46023</v>
      </c>
      <c r="K1693">
        <v>0</v>
      </c>
      <c r="L1693" s="1">
        <v>46211</v>
      </c>
      <c r="M1693">
        <v>0</v>
      </c>
      <c r="N1693" s="3">
        <v>4464.54</v>
      </c>
      <c r="O1693" t="s">
        <v>23</v>
      </c>
      <c r="P1693" t="s">
        <v>24</v>
      </c>
      <c r="Q1693" t="s">
        <v>1233</v>
      </c>
      <c r="R1693" t="s">
        <v>26</v>
      </c>
      <c r="S1693" s="4" t="str">
        <f>IF(C1693="","",_xlfn.IFNA(_xlfn.XLOOKUP(C1693,'CADASTRO CLIENTE'!$B$2:$B$9815,'CADASTRO CLIENTE'!$C$2:$C$9815),"NÃO ENCONTRADO"))</f>
        <v>SENAI IST</v>
      </c>
    </row>
    <row r="1694" spans="1:19" hidden="1" x14ac:dyDescent="0.3">
      <c r="A1694" t="s">
        <v>19</v>
      </c>
      <c r="B1694" t="s">
        <v>20</v>
      </c>
      <c r="C1694" t="s">
        <v>296</v>
      </c>
      <c r="D1694" t="s">
        <v>297</v>
      </c>
      <c r="F1694" s="1">
        <v>46212</v>
      </c>
      <c r="G1694" s="1">
        <v>46212</v>
      </c>
      <c r="H1694">
        <v>49220</v>
      </c>
      <c r="I1694" s="1">
        <v>46217</v>
      </c>
      <c r="J1694" s="2">
        <v>46023</v>
      </c>
      <c r="K1694">
        <v>0</v>
      </c>
      <c r="L1694" s="1">
        <v>46217</v>
      </c>
      <c r="M1694">
        <v>0</v>
      </c>
      <c r="N1694" s="3">
        <v>39621.379999999997</v>
      </c>
      <c r="O1694" t="s">
        <v>23</v>
      </c>
      <c r="P1694" t="s">
        <v>24</v>
      </c>
      <c r="Q1694" t="s">
        <v>2406</v>
      </c>
      <c r="R1694" t="s">
        <v>26</v>
      </c>
      <c r="S1694" s="4" t="str">
        <f>IF(C1694="","",_xlfn.IFNA(_xlfn.XLOOKUP(C1694,'CADASTRO CLIENTE'!$B$2:$B$9815,'CADASTRO CLIENTE'!$C$2:$C$9815),"NÃO ENCONTRADO"))</f>
        <v>PROJEART</v>
      </c>
    </row>
    <row r="1695" spans="1:19" hidden="1" x14ac:dyDescent="0.3">
      <c r="A1695" t="s">
        <v>19</v>
      </c>
      <c r="B1695" t="s">
        <v>20</v>
      </c>
      <c r="C1695" t="s">
        <v>1787</v>
      </c>
      <c r="D1695" t="s">
        <v>1788</v>
      </c>
      <c r="F1695" s="1">
        <v>46240</v>
      </c>
      <c r="G1695" s="1">
        <v>46240</v>
      </c>
      <c r="H1695">
        <v>50005</v>
      </c>
      <c r="I1695" s="1">
        <v>46249</v>
      </c>
      <c r="J1695" s="2">
        <v>46023</v>
      </c>
      <c r="K1695">
        <v>0</v>
      </c>
      <c r="L1695" s="1">
        <v>46252</v>
      </c>
      <c r="M1695">
        <v>0</v>
      </c>
      <c r="N1695" s="3">
        <v>1698.56</v>
      </c>
      <c r="O1695" t="s">
        <v>23</v>
      </c>
      <c r="P1695" t="s">
        <v>24</v>
      </c>
      <c r="Q1695" t="s">
        <v>1789</v>
      </c>
      <c r="R1695" t="s">
        <v>26</v>
      </c>
      <c r="S1695" s="4" t="str">
        <f>IF(C1695="","",_xlfn.IFNA(_xlfn.XLOOKUP(C1695,'CADASTRO CLIENTE'!$B$2:$B$9815,'CADASTRO CLIENTE'!$C$2:$C$9815),"NÃO ENCONTRADO"))</f>
        <v>ALLIANCE</v>
      </c>
    </row>
    <row r="1696" spans="1:19" hidden="1" x14ac:dyDescent="0.3">
      <c r="A1696" t="s">
        <v>19</v>
      </c>
      <c r="B1696" t="s">
        <v>20</v>
      </c>
      <c r="C1696" t="s">
        <v>1283</v>
      </c>
      <c r="D1696" t="s">
        <v>1284</v>
      </c>
      <c r="F1696" s="1">
        <v>46269</v>
      </c>
      <c r="G1696" s="1">
        <v>46269</v>
      </c>
      <c r="H1696">
        <v>50831</v>
      </c>
      <c r="I1696" s="1">
        <v>46274</v>
      </c>
      <c r="J1696" s="2">
        <v>46023</v>
      </c>
      <c r="K1696">
        <v>0</v>
      </c>
      <c r="L1696" s="1">
        <v>46274</v>
      </c>
      <c r="M1696">
        <v>0</v>
      </c>
      <c r="N1696" s="3">
        <v>148120.24</v>
      </c>
      <c r="O1696" t="s">
        <v>23</v>
      </c>
      <c r="P1696" t="s">
        <v>24</v>
      </c>
      <c r="Q1696" t="s">
        <v>2116</v>
      </c>
      <c r="R1696" t="s">
        <v>26</v>
      </c>
      <c r="S1696" s="4" t="str">
        <f>IF(C1696="","",_xlfn.IFNA(_xlfn.XLOOKUP(C1696,'CADASTRO CLIENTE'!$B$2:$B$9815,'CADASTRO CLIENTE'!$C$2:$C$9815),"NÃO ENCONTRADO"))</f>
        <v>CONDOMÍNIO JMF E JQM</v>
      </c>
    </row>
    <row r="1697" spans="1:19" hidden="1" x14ac:dyDescent="0.3">
      <c r="A1697" t="s">
        <v>19</v>
      </c>
      <c r="B1697" t="s">
        <v>74</v>
      </c>
      <c r="C1697" t="s">
        <v>328</v>
      </c>
      <c r="D1697" t="s">
        <v>329</v>
      </c>
      <c r="F1697" s="1">
        <v>46269</v>
      </c>
      <c r="G1697" s="1">
        <v>46269</v>
      </c>
      <c r="H1697">
        <v>1137</v>
      </c>
      <c r="I1697" s="1">
        <v>46274</v>
      </c>
      <c r="J1697" s="2">
        <v>46023</v>
      </c>
      <c r="K1697">
        <v>0</v>
      </c>
      <c r="L1697" s="1">
        <v>46274</v>
      </c>
      <c r="M1697">
        <v>0</v>
      </c>
      <c r="N1697" s="3">
        <v>93452.89</v>
      </c>
      <c r="O1697" t="s">
        <v>23</v>
      </c>
      <c r="P1697" t="s">
        <v>330</v>
      </c>
      <c r="Q1697" t="s">
        <v>823</v>
      </c>
      <c r="R1697" t="s">
        <v>26</v>
      </c>
      <c r="S1697" s="4" t="str">
        <f>IF(C1697="","",_xlfn.IFNA(_xlfn.XLOOKUP(C1697,'CADASTRO CLIENTE'!$B$2:$B$9815,'CADASTRO CLIENTE'!$C$2:$C$9815),"NÃO ENCONTRADO"))</f>
        <v>HOTEL GRAN MARQUISE</v>
      </c>
    </row>
    <row r="1698" spans="1:19" hidden="1" x14ac:dyDescent="0.3">
      <c r="A1698" t="s">
        <v>19</v>
      </c>
      <c r="B1698" t="s">
        <v>60</v>
      </c>
      <c r="C1698" t="s">
        <v>104</v>
      </c>
      <c r="D1698" t="s">
        <v>105</v>
      </c>
      <c r="F1698" s="1">
        <v>46209</v>
      </c>
      <c r="G1698" s="1">
        <v>46209</v>
      </c>
      <c r="H1698">
        <v>1443</v>
      </c>
      <c r="I1698" s="1">
        <v>46218</v>
      </c>
      <c r="J1698" s="2">
        <v>46023</v>
      </c>
      <c r="K1698">
        <v>0</v>
      </c>
      <c r="L1698" s="1">
        <v>46218</v>
      </c>
      <c r="M1698">
        <v>0</v>
      </c>
      <c r="N1698" s="3">
        <v>8350.59</v>
      </c>
      <c r="O1698" t="s">
        <v>23</v>
      </c>
      <c r="P1698" t="s">
        <v>63</v>
      </c>
      <c r="Q1698" t="s">
        <v>2486</v>
      </c>
      <c r="R1698" t="s">
        <v>26</v>
      </c>
      <c r="S1698" s="4" t="str">
        <f>IF(C1698="","",_xlfn.IFNA(_xlfn.XLOOKUP(C1698,'CADASTRO CLIENTE'!$B$2:$B$9815,'CADASTRO CLIENTE'!$C$2:$C$9815),"NÃO ENCONTRADO"))</f>
        <v>ENERGISA ACRE</v>
      </c>
    </row>
    <row r="1699" spans="1:19" hidden="1" x14ac:dyDescent="0.3">
      <c r="A1699" t="s">
        <v>19</v>
      </c>
      <c r="B1699" t="s">
        <v>573</v>
      </c>
      <c r="C1699" t="s">
        <v>2199</v>
      </c>
      <c r="D1699" t="s">
        <v>2200</v>
      </c>
      <c r="F1699" s="1">
        <v>46233</v>
      </c>
      <c r="G1699" s="1">
        <v>46233</v>
      </c>
      <c r="H1699">
        <v>48</v>
      </c>
      <c r="I1699" s="1">
        <v>46249</v>
      </c>
      <c r="J1699" s="2">
        <v>46023</v>
      </c>
      <c r="K1699">
        <v>0</v>
      </c>
      <c r="L1699" s="1">
        <v>46255</v>
      </c>
      <c r="M1699">
        <v>0</v>
      </c>
      <c r="N1699" s="3">
        <v>1206.44</v>
      </c>
      <c r="O1699" t="s">
        <v>23</v>
      </c>
      <c r="P1699" t="s">
        <v>576</v>
      </c>
      <c r="Q1699" t="s">
        <v>4946</v>
      </c>
      <c r="R1699" t="s">
        <v>26</v>
      </c>
      <c r="S1699" s="4">
        <f>IF(C1699="","",_xlfn.IFNA(_xlfn.XLOOKUP(C1699,'CADASTRO CLIENTE'!$B$2:$B$9815,'CADASTRO CLIENTE'!$C$2:$C$9815),"NÃO ENCONTRADO"))</f>
        <v>0</v>
      </c>
    </row>
    <row r="1700" spans="1:19" hidden="1" x14ac:dyDescent="0.3">
      <c r="A1700" t="s">
        <v>19</v>
      </c>
      <c r="B1700" t="s">
        <v>20</v>
      </c>
      <c r="C1700" t="s">
        <v>724</v>
      </c>
      <c r="D1700" t="s">
        <v>725</v>
      </c>
      <c r="F1700" s="1">
        <v>46238</v>
      </c>
      <c r="G1700" s="1">
        <v>46238</v>
      </c>
      <c r="H1700">
        <v>49565</v>
      </c>
      <c r="I1700" s="1">
        <v>46248</v>
      </c>
      <c r="J1700" s="2">
        <v>46023</v>
      </c>
      <c r="K1700">
        <v>0</v>
      </c>
      <c r="L1700" s="1">
        <v>46248</v>
      </c>
      <c r="M1700">
        <v>0</v>
      </c>
      <c r="N1700" s="3">
        <v>492577.19</v>
      </c>
      <c r="O1700" t="s">
        <v>23</v>
      </c>
      <c r="P1700" t="s">
        <v>77</v>
      </c>
      <c r="Q1700" t="s">
        <v>2162</v>
      </c>
      <c r="R1700" t="s">
        <v>26</v>
      </c>
      <c r="S1700" s="4" t="str">
        <f>IF(C1700="","",_xlfn.IFNA(_xlfn.XLOOKUP(C1700,'CADASTRO CLIENTE'!$B$2:$B$9815,'CADASTRO CLIENTE'!$C$2:$C$9815),"NÃO ENCONTRADO"))</f>
        <v>CASAN</v>
      </c>
    </row>
    <row r="1701" spans="1:19" hidden="1" x14ac:dyDescent="0.3">
      <c r="A1701" t="s">
        <v>19</v>
      </c>
      <c r="B1701" t="s">
        <v>20</v>
      </c>
      <c r="C1701" t="s">
        <v>2725</v>
      </c>
      <c r="D1701" t="s">
        <v>976</v>
      </c>
      <c r="F1701" s="1">
        <v>46210</v>
      </c>
      <c r="G1701" s="1">
        <v>46210</v>
      </c>
      <c r="H1701">
        <v>49040</v>
      </c>
      <c r="I1701" s="1">
        <v>46218</v>
      </c>
      <c r="J1701" s="2">
        <v>46023</v>
      </c>
      <c r="K1701">
        <v>0</v>
      </c>
      <c r="L1701" s="1">
        <v>46218</v>
      </c>
      <c r="M1701">
        <v>0</v>
      </c>
      <c r="N1701" s="3">
        <v>5958.35</v>
      </c>
      <c r="O1701" t="s">
        <v>23</v>
      </c>
      <c r="P1701" t="s">
        <v>24</v>
      </c>
      <c r="Q1701" t="s">
        <v>2956</v>
      </c>
      <c r="R1701" t="s">
        <v>26</v>
      </c>
      <c r="S1701" s="4" t="str">
        <f>IF(C1701="","",_xlfn.IFNA(_xlfn.XLOOKUP(C1701,'CADASTRO CLIENTE'!$B$2:$B$9815,'CADASTRO CLIENTE'!$C$2:$C$9815),"NÃO ENCONTRADO"))</f>
        <v>REDE INSPIRA UC COD 46</v>
      </c>
    </row>
    <row r="1702" spans="1:19" hidden="1" x14ac:dyDescent="0.3">
      <c r="A1702" t="s">
        <v>47</v>
      </c>
      <c r="B1702" t="s">
        <v>31</v>
      </c>
      <c r="C1702" t="s">
        <v>88</v>
      </c>
      <c r="D1702" t="s">
        <v>89</v>
      </c>
      <c r="K1702">
        <v>0</v>
      </c>
      <c r="L1702" s="1">
        <v>46279</v>
      </c>
      <c r="M1702">
        <v>0</v>
      </c>
      <c r="N1702">
        <v>521.32000000000005</v>
      </c>
      <c r="O1702" t="s">
        <v>23</v>
      </c>
      <c r="P1702" t="s">
        <v>34</v>
      </c>
      <c r="Q1702" t="s">
        <v>1198</v>
      </c>
      <c r="R1702" t="s">
        <v>26</v>
      </c>
      <c r="S1702" s="4" t="str">
        <f>IF(C1702="","",_xlfn.IFNA(_xlfn.XLOOKUP(C1702,'CADASTRO CLIENTE'!$B$2:$B$9815,'CADASTRO CLIENTE'!$C$2:$C$9815),"NÃO ENCONTRADO"))</f>
        <v>SKYFIT PAULO AFONSO</v>
      </c>
    </row>
    <row r="1703" spans="1:19" hidden="1" x14ac:dyDescent="0.3">
      <c r="A1703" t="s">
        <v>19</v>
      </c>
      <c r="B1703" t="s">
        <v>38</v>
      </c>
      <c r="C1703" t="s">
        <v>39</v>
      </c>
      <c r="D1703" t="s">
        <v>40</v>
      </c>
      <c r="F1703" s="1">
        <v>46269</v>
      </c>
      <c r="G1703" s="1">
        <v>46269</v>
      </c>
      <c r="H1703">
        <v>456</v>
      </c>
      <c r="I1703" s="1">
        <v>46285</v>
      </c>
      <c r="J1703" s="2">
        <v>46023</v>
      </c>
      <c r="K1703">
        <v>0</v>
      </c>
      <c r="L1703" s="1">
        <v>46283</v>
      </c>
      <c r="M1703">
        <v>0</v>
      </c>
      <c r="N1703" s="3">
        <v>19348.740000000002</v>
      </c>
      <c r="O1703" t="s">
        <v>23</v>
      </c>
      <c r="P1703" t="s">
        <v>24</v>
      </c>
      <c r="Q1703" t="s">
        <v>5058</v>
      </c>
      <c r="R1703" t="s">
        <v>26</v>
      </c>
      <c r="S1703" s="4" t="str">
        <f>IF(C1703="","",_xlfn.IFNA(_xlfn.XLOOKUP(C1703,'CADASTRO CLIENTE'!$B$2:$B$9815,'CADASTRO CLIENTE'!$C$2:$C$9815),"NÃO ENCONTRADO"))</f>
        <v>CAGEPA</v>
      </c>
    </row>
    <row r="1704" spans="1:19" hidden="1" x14ac:dyDescent="0.3">
      <c r="A1704" t="s">
        <v>19</v>
      </c>
      <c r="B1704" t="s">
        <v>573</v>
      </c>
      <c r="C1704" t="s">
        <v>5041</v>
      </c>
      <c r="D1704" t="s">
        <v>5042</v>
      </c>
      <c r="F1704" s="1">
        <v>46241</v>
      </c>
      <c r="G1704" s="1">
        <v>46241</v>
      </c>
      <c r="H1704">
        <v>63</v>
      </c>
      <c r="I1704" s="1">
        <v>46254</v>
      </c>
      <c r="J1704" s="2">
        <v>46023</v>
      </c>
      <c r="K1704">
        <v>0</v>
      </c>
      <c r="L1704" s="1">
        <v>46253</v>
      </c>
      <c r="M1704">
        <v>0</v>
      </c>
      <c r="N1704" s="3">
        <v>7205.13</v>
      </c>
      <c r="O1704" t="s">
        <v>23</v>
      </c>
      <c r="P1704" t="s">
        <v>576</v>
      </c>
      <c r="Q1704" t="s">
        <v>5043</v>
      </c>
      <c r="R1704" t="s">
        <v>26</v>
      </c>
      <c r="S1704" s="4">
        <f>IF(C1704="","",_xlfn.IFNA(_xlfn.XLOOKUP(C1704,'CADASTRO CLIENTE'!$B$2:$B$9815,'CADASTRO CLIENTE'!$C$2:$C$9815),"NÃO ENCONTRADO"))</f>
        <v>0</v>
      </c>
    </row>
    <row r="1705" spans="1:19" hidden="1" x14ac:dyDescent="0.3">
      <c r="A1705" t="s">
        <v>19</v>
      </c>
      <c r="B1705" t="s">
        <v>20</v>
      </c>
      <c r="C1705" t="s">
        <v>2160</v>
      </c>
      <c r="D1705" t="s">
        <v>111</v>
      </c>
      <c r="F1705" s="1">
        <v>46239</v>
      </c>
      <c r="G1705" s="1">
        <v>46239</v>
      </c>
      <c r="H1705">
        <v>49756</v>
      </c>
      <c r="I1705" s="1">
        <v>46244</v>
      </c>
      <c r="J1705" s="2">
        <v>46023</v>
      </c>
      <c r="K1705">
        <v>0</v>
      </c>
      <c r="L1705" s="1">
        <v>46244</v>
      </c>
      <c r="M1705">
        <v>0</v>
      </c>
      <c r="N1705" s="3">
        <v>9994.2900000000009</v>
      </c>
      <c r="O1705" t="s">
        <v>23</v>
      </c>
      <c r="P1705" t="s">
        <v>24</v>
      </c>
      <c r="Q1705" t="s">
        <v>2252</v>
      </c>
      <c r="R1705" t="s">
        <v>26</v>
      </c>
      <c r="S1705" s="4" t="str">
        <f>IF(C1705="","",_xlfn.IFNA(_xlfn.XLOOKUP(C1705,'CADASTRO CLIENTE'!$B$2:$B$9815,'CADASTRO CLIENTE'!$C$2:$C$9815),"NÃO ENCONTRADO"))</f>
        <v>SELFIT COHAFUMA</v>
      </c>
    </row>
    <row r="1706" spans="1:19" hidden="1" x14ac:dyDescent="0.3">
      <c r="A1706" t="s">
        <v>47</v>
      </c>
      <c r="B1706" t="s">
        <v>31</v>
      </c>
      <c r="C1706" t="s">
        <v>873</v>
      </c>
      <c r="D1706" t="s">
        <v>874</v>
      </c>
      <c r="K1706">
        <v>0</v>
      </c>
      <c r="L1706" s="1">
        <v>46287</v>
      </c>
      <c r="M1706">
        <v>0</v>
      </c>
      <c r="N1706">
        <v>475.36</v>
      </c>
      <c r="O1706" t="s">
        <v>23</v>
      </c>
      <c r="P1706" t="s">
        <v>34</v>
      </c>
      <c r="Q1706" t="s">
        <v>5110</v>
      </c>
      <c r="R1706" t="s">
        <v>26</v>
      </c>
      <c r="S1706" s="4" t="str">
        <f>IF(C1706="","",_xlfn.IFNA(_xlfn.XLOOKUP(C1706,'CADASTRO CLIENTE'!$B$2:$B$9815,'CADASTRO CLIENTE'!$C$2:$C$9815),"NÃO ENCONTRADO"))</f>
        <v>EDEMAR PORTO ALIMENTOS E BEBIDAS</v>
      </c>
    </row>
    <row r="1707" spans="1:19" hidden="1" x14ac:dyDescent="0.3">
      <c r="A1707" t="s">
        <v>19</v>
      </c>
      <c r="B1707" t="s">
        <v>31</v>
      </c>
      <c r="C1707" t="s">
        <v>341</v>
      </c>
      <c r="D1707" t="s">
        <v>342</v>
      </c>
      <c r="F1707" s="1">
        <v>46225</v>
      </c>
      <c r="G1707" s="1">
        <v>46225</v>
      </c>
      <c r="H1707">
        <v>80</v>
      </c>
      <c r="I1707" s="1">
        <v>46233</v>
      </c>
      <c r="J1707" s="2">
        <v>46023</v>
      </c>
      <c r="K1707">
        <v>0</v>
      </c>
      <c r="L1707" s="1">
        <v>46252</v>
      </c>
      <c r="M1707">
        <v>0</v>
      </c>
      <c r="N1707" s="3">
        <v>2346.25</v>
      </c>
      <c r="O1707" t="s">
        <v>23</v>
      </c>
      <c r="P1707" t="s">
        <v>34</v>
      </c>
      <c r="Q1707" t="s">
        <v>26723</v>
      </c>
      <c r="R1707" t="s">
        <v>26</v>
      </c>
      <c r="S1707" s="4" t="str">
        <f>IF(C1707="","",_xlfn.IFNA(_xlfn.XLOOKUP(C1707,'CADASTRO CLIENTE'!$B$2:$B$9815,'CADASTRO CLIENTE'!$C$2:$C$9815),"NÃO ENCONTRADO"))</f>
        <v>SPP VI</v>
      </c>
    </row>
    <row r="1708" spans="1:19" hidden="1" x14ac:dyDescent="0.3">
      <c r="A1708" t="s">
        <v>19</v>
      </c>
      <c r="B1708" t="s">
        <v>20</v>
      </c>
      <c r="C1708" t="s">
        <v>1806</v>
      </c>
      <c r="D1708" t="s">
        <v>111</v>
      </c>
      <c r="F1708" s="1">
        <v>46239</v>
      </c>
      <c r="G1708" s="1">
        <v>46239</v>
      </c>
      <c r="H1708">
        <v>49798</v>
      </c>
      <c r="I1708" s="1">
        <v>46248</v>
      </c>
      <c r="J1708" s="2">
        <v>46023</v>
      </c>
      <c r="K1708">
        <v>0</v>
      </c>
      <c r="L1708" s="1">
        <v>46244</v>
      </c>
      <c r="M1708">
        <v>0</v>
      </c>
      <c r="N1708" s="3">
        <v>8460.69</v>
      </c>
      <c r="O1708" t="s">
        <v>23</v>
      </c>
      <c r="P1708" t="s">
        <v>24</v>
      </c>
      <c r="Q1708" t="s">
        <v>3032</v>
      </c>
      <c r="R1708" t="s">
        <v>26</v>
      </c>
      <c r="S1708" s="4" t="str">
        <f>IF(C1708="","",_xlfn.IFNA(_xlfn.XLOOKUP(C1708,'CADASTRO CLIENTE'!$B$2:$B$9815,'CADASTRO CLIENTE'!$C$2:$C$9815),"NÃO ENCONTRADO"))</f>
        <v>SELF IT - PETROLINA</v>
      </c>
    </row>
    <row r="1709" spans="1:19" hidden="1" x14ac:dyDescent="0.3">
      <c r="A1709" t="s">
        <v>47</v>
      </c>
      <c r="B1709" t="s">
        <v>31</v>
      </c>
      <c r="C1709" t="s">
        <v>1141</v>
      </c>
      <c r="D1709" t="s">
        <v>1142</v>
      </c>
      <c r="K1709">
        <v>0</v>
      </c>
      <c r="L1709" s="1">
        <v>46205</v>
      </c>
      <c r="M1709">
        <v>0</v>
      </c>
      <c r="N1709">
        <v>400</v>
      </c>
      <c r="O1709" t="s">
        <v>23</v>
      </c>
      <c r="P1709" t="s">
        <v>34</v>
      </c>
      <c r="Q1709" t="s">
        <v>1669</v>
      </c>
      <c r="R1709" t="s">
        <v>26</v>
      </c>
      <c r="S1709" s="4" t="str">
        <f>IF(C1709="","",_xlfn.IFNA(_xlfn.XLOOKUP(C1709,'CADASTRO CLIENTE'!$B$2:$B$9815,'CADASTRO CLIENTE'!$C$2:$C$9815),"NÃO ENCONTRADO"))</f>
        <v>FUNDACAO ALTINO VENTURA</v>
      </c>
    </row>
    <row r="1710" spans="1:19" hidden="1" x14ac:dyDescent="0.3">
      <c r="A1710" t="s">
        <v>19</v>
      </c>
      <c r="B1710" t="s">
        <v>31</v>
      </c>
      <c r="C1710" t="s">
        <v>1947</v>
      </c>
      <c r="D1710" t="s">
        <v>1948</v>
      </c>
      <c r="F1710" s="1">
        <v>46225</v>
      </c>
      <c r="G1710" s="1">
        <v>46225</v>
      </c>
      <c r="H1710">
        <v>53</v>
      </c>
      <c r="I1710" s="1">
        <v>46233</v>
      </c>
      <c r="J1710" s="2">
        <v>46023</v>
      </c>
      <c r="K1710">
        <v>0</v>
      </c>
      <c r="L1710" s="1">
        <v>46227</v>
      </c>
      <c r="M1710">
        <v>0</v>
      </c>
      <c r="N1710" s="3">
        <v>1287.51</v>
      </c>
      <c r="O1710" t="s">
        <v>23</v>
      </c>
      <c r="P1710" t="s">
        <v>34</v>
      </c>
      <c r="Q1710" t="s">
        <v>26631</v>
      </c>
      <c r="R1710" t="s">
        <v>26</v>
      </c>
      <c r="S1710" s="4" t="str">
        <f>IF(C1710="","",_xlfn.IFNA(_xlfn.XLOOKUP(C1710,'CADASTRO CLIENTE'!$B$2:$B$9815,'CADASTRO CLIENTE'!$C$2:$C$9815),"NÃO ENCONTRADO"))</f>
        <v>CIBRASA</v>
      </c>
    </row>
    <row r="1711" spans="1:19" hidden="1" x14ac:dyDescent="0.3">
      <c r="A1711" t="s">
        <v>19</v>
      </c>
      <c r="B1711" t="s">
        <v>20</v>
      </c>
      <c r="C1711" t="s">
        <v>2381</v>
      </c>
      <c r="D1711" t="s">
        <v>515</v>
      </c>
      <c r="F1711" s="1">
        <v>46273</v>
      </c>
      <c r="G1711" s="1">
        <v>46273</v>
      </c>
      <c r="H1711">
        <v>50867</v>
      </c>
      <c r="I1711" s="1">
        <v>46280</v>
      </c>
      <c r="J1711" s="2">
        <v>46023</v>
      </c>
      <c r="K1711">
        <v>0</v>
      </c>
      <c r="L1711" s="1">
        <v>46281</v>
      </c>
      <c r="M1711">
        <v>0</v>
      </c>
      <c r="N1711" s="3">
        <v>1384.42</v>
      </c>
      <c r="O1711" t="s">
        <v>23</v>
      </c>
      <c r="P1711" t="s">
        <v>24</v>
      </c>
      <c r="Q1711" t="s">
        <v>26706</v>
      </c>
      <c r="R1711" t="s">
        <v>26</v>
      </c>
      <c r="S1711" s="4" t="str">
        <f>IF(C1711="","",_xlfn.IFNA(_xlfn.XLOOKUP(C1711,'CADASTRO CLIENTE'!$B$2:$B$9815,'CADASTRO CLIENTE'!$C$2:$C$9815),"NÃO ENCONTRADO"))</f>
        <v>COLEGIO ACESSO</v>
      </c>
    </row>
    <row r="1712" spans="1:19" hidden="1" x14ac:dyDescent="0.3">
      <c r="A1712" t="s">
        <v>19</v>
      </c>
      <c r="B1712" t="s">
        <v>20</v>
      </c>
      <c r="C1712" t="s">
        <v>801</v>
      </c>
      <c r="D1712" t="s">
        <v>0</v>
      </c>
      <c r="F1712" s="1">
        <v>46266</v>
      </c>
      <c r="G1712" s="1">
        <v>46266</v>
      </c>
      <c r="H1712">
        <v>50249</v>
      </c>
      <c r="I1712" s="1">
        <v>46274</v>
      </c>
      <c r="J1712" s="2">
        <v>46023</v>
      </c>
      <c r="K1712">
        <v>0</v>
      </c>
      <c r="L1712" s="1">
        <v>46274</v>
      </c>
      <c r="M1712">
        <v>0</v>
      </c>
      <c r="N1712" s="3">
        <v>17095.53</v>
      </c>
      <c r="O1712" t="s">
        <v>23</v>
      </c>
      <c r="P1712" t="s">
        <v>24</v>
      </c>
      <c r="Q1712" t="s">
        <v>802</v>
      </c>
      <c r="R1712" t="s">
        <v>26</v>
      </c>
      <c r="S1712" s="4" t="str">
        <f>IF(C1712="","",_xlfn.IFNA(_xlfn.XLOOKUP(C1712,'CADASTRO CLIENTE'!$B$2:$B$9815,'CADASTRO CLIENTE'!$C$2:$C$9815),"NÃO ENCONTRADO"))</f>
        <v>SUP. SAN FRANCISCO</v>
      </c>
    </row>
    <row r="1713" spans="1:19" hidden="1" x14ac:dyDescent="0.3">
      <c r="A1713" t="s">
        <v>19</v>
      </c>
      <c r="B1713" t="s">
        <v>20</v>
      </c>
      <c r="C1713" t="s">
        <v>571</v>
      </c>
      <c r="D1713" t="s">
        <v>200</v>
      </c>
      <c r="F1713" s="1">
        <v>46209</v>
      </c>
      <c r="G1713" s="1">
        <v>46209</v>
      </c>
      <c r="H1713">
        <v>48973</v>
      </c>
      <c r="I1713" s="1">
        <v>46218</v>
      </c>
      <c r="J1713" s="2">
        <v>46023</v>
      </c>
      <c r="K1713">
        <v>0</v>
      </c>
      <c r="L1713" s="1">
        <v>46218</v>
      </c>
      <c r="M1713">
        <v>0</v>
      </c>
      <c r="N1713" s="3">
        <v>13011.24</v>
      </c>
      <c r="O1713" t="s">
        <v>23</v>
      </c>
      <c r="P1713" t="s">
        <v>24</v>
      </c>
      <c r="Q1713" t="s">
        <v>1767</v>
      </c>
      <c r="R1713" t="s">
        <v>26</v>
      </c>
      <c r="S1713" s="4" t="str">
        <f>IF(C1713="","",_xlfn.IFNA(_xlfn.XLOOKUP(C1713,'CADASTRO CLIENTE'!$B$2:$B$9815,'CADASTRO CLIENTE'!$C$2:$C$9815),"NÃO ENCONTRADO"))</f>
        <v>INSPIRA MUDANÇA - UNID 32</v>
      </c>
    </row>
    <row r="1714" spans="1:19" hidden="1" x14ac:dyDescent="0.3">
      <c r="A1714" t="s">
        <v>19</v>
      </c>
      <c r="B1714" t="s">
        <v>20</v>
      </c>
      <c r="C1714" t="s">
        <v>1120</v>
      </c>
      <c r="D1714" t="s">
        <v>1121</v>
      </c>
      <c r="F1714" s="1">
        <v>46239</v>
      </c>
      <c r="G1714" s="1">
        <v>46239</v>
      </c>
      <c r="H1714">
        <v>49725</v>
      </c>
      <c r="I1714" s="1">
        <v>46244</v>
      </c>
      <c r="J1714" s="2">
        <v>46023</v>
      </c>
      <c r="K1714">
        <v>0</v>
      </c>
      <c r="L1714" s="1">
        <v>46247</v>
      </c>
      <c r="M1714">
        <v>0</v>
      </c>
      <c r="N1714" s="3">
        <v>79742.16</v>
      </c>
      <c r="O1714" t="s">
        <v>23</v>
      </c>
      <c r="P1714" t="s">
        <v>24</v>
      </c>
      <c r="Q1714" t="s">
        <v>1122</v>
      </c>
      <c r="R1714" t="s">
        <v>26</v>
      </c>
      <c r="S1714" s="4" t="str">
        <f>IF(C1714="","",_xlfn.IFNA(_xlfn.XLOOKUP(C1714,'CADASTRO CLIENTE'!$B$2:$B$9815,'CADASTRO CLIENTE'!$C$2:$C$9815),"NÃO ENCONTRADO"))</f>
        <v>DIA A DIA - SIA</v>
      </c>
    </row>
    <row r="1715" spans="1:19" hidden="1" x14ac:dyDescent="0.3">
      <c r="A1715" t="s">
        <v>19</v>
      </c>
      <c r="B1715" t="s">
        <v>20</v>
      </c>
      <c r="C1715" t="s">
        <v>1337</v>
      </c>
      <c r="D1715" t="s">
        <v>200</v>
      </c>
      <c r="F1715" s="1">
        <v>46273</v>
      </c>
      <c r="G1715" s="1">
        <v>46273</v>
      </c>
      <c r="H1715">
        <v>50889</v>
      </c>
      <c r="I1715" s="1">
        <v>46280</v>
      </c>
      <c r="J1715" s="2">
        <v>46023</v>
      </c>
      <c r="K1715">
        <v>0</v>
      </c>
      <c r="L1715" s="1">
        <v>46281</v>
      </c>
      <c r="M1715">
        <v>0</v>
      </c>
      <c r="N1715" s="3">
        <v>6719.1</v>
      </c>
      <c r="O1715" t="s">
        <v>23</v>
      </c>
      <c r="P1715" t="s">
        <v>24</v>
      </c>
      <c r="Q1715" t="s">
        <v>4952</v>
      </c>
      <c r="R1715" t="s">
        <v>26</v>
      </c>
      <c r="S1715" s="4" t="str">
        <f>IF(C1715="","",_xlfn.IFNA(_xlfn.XLOOKUP(C1715,'CADASTRO CLIENTE'!$B$2:$B$9815,'CADASTRO CLIENTE'!$C$2:$C$9815),"NÃO ENCONTRADO"))</f>
        <v>18 - INSPIRA</v>
      </c>
    </row>
    <row r="1716" spans="1:19" hidden="1" x14ac:dyDescent="0.3">
      <c r="A1716" t="s">
        <v>47</v>
      </c>
      <c r="B1716" t="s">
        <v>20</v>
      </c>
      <c r="C1716" t="s">
        <v>21</v>
      </c>
      <c r="D1716" t="s">
        <v>22</v>
      </c>
      <c r="K1716">
        <v>0</v>
      </c>
      <c r="L1716" s="1">
        <v>46234</v>
      </c>
      <c r="M1716">
        <v>0</v>
      </c>
      <c r="N1716" s="3">
        <v>4718.32</v>
      </c>
      <c r="O1716" t="s">
        <v>23</v>
      </c>
      <c r="P1716" t="s">
        <v>142</v>
      </c>
      <c r="Q1716" t="s">
        <v>1257</v>
      </c>
      <c r="R1716" t="s">
        <v>26</v>
      </c>
      <c r="S1716" s="4" t="str">
        <f>IF(C1716="","",_xlfn.IFNA(_xlfn.XLOOKUP(C1716,'CADASTRO CLIENTE'!$B$2:$B$9815,'CADASTRO CLIENTE'!$C$2:$C$9815),"NÃO ENCONTRADO"))</f>
        <v>LAFEPE</v>
      </c>
    </row>
    <row r="1717" spans="1:19" hidden="1" x14ac:dyDescent="0.3">
      <c r="A1717" t="s">
        <v>19</v>
      </c>
      <c r="B1717" t="s">
        <v>20</v>
      </c>
      <c r="C1717" t="s">
        <v>1500</v>
      </c>
      <c r="D1717" t="s">
        <v>1501</v>
      </c>
      <c r="F1717" s="1">
        <v>46240</v>
      </c>
      <c r="G1717" s="1">
        <v>46240</v>
      </c>
      <c r="H1717">
        <v>50009</v>
      </c>
      <c r="I1717" s="1">
        <v>46249</v>
      </c>
      <c r="J1717" s="2">
        <v>46023</v>
      </c>
      <c r="K1717">
        <v>0</v>
      </c>
      <c r="L1717" s="1">
        <v>46253</v>
      </c>
      <c r="M1717">
        <v>0</v>
      </c>
      <c r="N1717" s="3">
        <v>4568.21</v>
      </c>
      <c r="O1717" t="s">
        <v>23</v>
      </c>
      <c r="P1717" t="s">
        <v>24</v>
      </c>
      <c r="Q1717" t="s">
        <v>2165</v>
      </c>
      <c r="R1717" t="s">
        <v>26</v>
      </c>
      <c r="S1717" s="4" t="str">
        <f>IF(C1717="","",_xlfn.IFNA(_xlfn.XLOOKUP(C1717,'CADASTRO CLIENTE'!$B$2:$B$9815,'CADASTRO CLIENTE'!$C$2:$C$9815),"NÃO ENCONTRADO"))</f>
        <v>LIDERPETRO</v>
      </c>
    </row>
    <row r="1718" spans="1:19" hidden="1" x14ac:dyDescent="0.3">
      <c r="A1718" t="s">
        <v>19</v>
      </c>
      <c r="B1718" t="s">
        <v>20</v>
      </c>
      <c r="C1718" t="s">
        <v>876</v>
      </c>
      <c r="D1718" t="s">
        <v>877</v>
      </c>
      <c r="F1718" s="1">
        <v>46281</v>
      </c>
      <c r="G1718" s="1">
        <v>46281</v>
      </c>
      <c r="H1718">
        <v>51033</v>
      </c>
      <c r="I1718" s="1">
        <v>46285</v>
      </c>
      <c r="J1718" s="2">
        <v>46023</v>
      </c>
      <c r="K1718">
        <v>0</v>
      </c>
      <c r="L1718" s="1">
        <v>46286</v>
      </c>
      <c r="M1718">
        <v>0</v>
      </c>
      <c r="N1718" s="3">
        <v>198434.05</v>
      </c>
      <c r="O1718" t="s">
        <v>23</v>
      </c>
      <c r="P1718" t="s">
        <v>24</v>
      </c>
      <c r="Q1718" t="s">
        <v>5075</v>
      </c>
      <c r="R1718" t="s">
        <v>26</v>
      </c>
      <c r="S1718" s="4" t="str">
        <f>IF(C1718="","",_xlfn.IFNA(_xlfn.XLOOKUP(C1718,'CADASTRO CLIENTE'!$B$2:$B$9815,'CADASTRO CLIENTE'!$C$2:$C$9815),"NÃO ENCONTRADO"))</f>
        <v>LIGHT SESA</v>
      </c>
    </row>
    <row r="1719" spans="1:19" hidden="1" x14ac:dyDescent="0.3">
      <c r="A1719" t="s">
        <v>19</v>
      </c>
      <c r="B1719" t="s">
        <v>20</v>
      </c>
      <c r="C1719" t="s">
        <v>366</v>
      </c>
      <c r="D1719" t="s">
        <v>367</v>
      </c>
      <c r="F1719" s="1">
        <v>46251</v>
      </c>
      <c r="G1719" s="1">
        <v>46251</v>
      </c>
      <c r="H1719">
        <v>50184</v>
      </c>
      <c r="I1719" s="1">
        <v>46254</v>
      </c>
      <c r="J1719" s="2">
        <v>46023</v>
      </c>
      <c r="K1719">
        <v>0</v>
      </c>
      <c r="L1719" s="1">
        <v>46254</v>
      </c>
      <c r="M1719">
        <v>0</v>
      </c>
      <c r="N1719" s="3">
        <v>615130.26</v>
      </c>
      <c r="O1719" t="s">
        <v>23</v>
      </c>
      <c r="P1719" t="s">
        <v>148</v>
      </c>
      <c r="Q1719" t="s">
        <v>2828</v>
      </c>
      <c r="R1719" t="s">
        <v>26</v>
      </c>
      <c r="S1719" s="4" t="str">
        <f>IF(C1719="","",_xlfn.IFNA(_xlfn.XLOOKUP(C1719,'CADASTRO CLIENTE'!$B$2:$B$9815,'CADASTRO CLIENTE'!$C$2:$C$9815),"NÃO ENCONTRADO"))</f>
        <v>COMPESA</v>
      </c>
    </row>
    <row r="1720" spans="1:19" hidden="1" x14ac:dyDescent="0.3">
      <c r="A1720" t="s">
        <v>47</v>
      </c>
      <c r="B1720" t="s">
        <v>20</v>
      </c>
      <c r="C1720" t="s">
        <v>150</v>
      </c>
      <c r="D1720" t="s">
        <v>151</v>
      </c>
      <c r="K1720">
        <v>0</v>
      </c>
      <c r="L1720" s="1">
        <v>46234</v>
      </c>
      <c r="M1720">
        <v>0</v>
      </c>
      <c r="N1720" s="3">
        <v>13439.61</v>
      </c>
      <c r="O1720" t="s">
        <v>23</v>
      </c>
      <c r="P1720" t="s">
        <v>142</v>
      </c>
      <c r="Q1720" t="s">
        <v>2539</v>
      </c>
      <c r="R1720" t="s">
        <v>26</v>
      </c>
      <c r="S1720" s="4" t="str">
        <f>IF(C1720="","",_xlfn.IFNA(_xlfn.XLOOKUP(C1720,'CADASTRO CLIENTE'!$B$2:$B$9815,'CADASTRO CLIENTE'!$C$2:$C$9815),"NÃO ENCONTRADO"))</f>
        <v>VG SHOPPING</v>
      </c>
    </row>
    <row r="1721" spans="1:19" hidden="1" x14ac:dyDescent="0.3">
      <c r="A1721" t="s">
        <v>47</v>
      </c>
      <c r="B1721" t="s">
        <v>31</v>
      </c>
      <c r="C1721" t="s">
        <v>276</v>
      </c>
      <c r="D1721" t="s">
        <v>277</v>
      </c>
      <c r="K1721">
        <v>0</v>
      </c>
      <c r="L1721" s="1">
        <v>46276</v>
      </c>
      <c r="M1721">
        <v>0</v>
      </c>
      <c r="N1721">
        <v>643.22</v>
      </c>
      <c r="O1721" t="s">
        <v>23</v>
      </c>
      <c r="P1721" t="s">
        <v>34</v>
      </c>
      <c r="Q1721" t="s">
        <v>1994</v>
      </c>
      <c r="R1721" t="s">
        <v>26</v>
      </c>
      <c r="S1721" s="4" t="str">
        <f>IF(C1721="","",_xlfn.IFNA(_xlfn.XLOOKUP(C1721,'CADASTRO CLIENTE'!$B$2:$B$9815,'CADASTRO CLIENTE'!$C$2:$C$9815),"NÃO ENCONTRADO"))</f>
        <v>LUCENA ALIMENTACOES</v>
      </c>
    </row>
    <row r="1722" spans="1:19" hidden="1" x14ac:dyDescent="0.3">
      <c r="A1722" t="s">
        <v>47</v>
      </c>
      <c r="B1722" t="s">
        <v>31</v>
      </c>
      <c r="C1722" t="s">
        <v>3492</v>
      </c>
      <c r="D1722" t="s">
        <v>3493</v>
      </c>
      <c r="K1722">
        <v>0</v>
      </c>
      <c r="L1722" s="1">
        <v>46281</v>
      </c>
      <c r="M1722">
        <v>0</v>
      </c>
      <c r="N1722">
        <v>489.27</v>
      </c>
      <c r="O1722" t="s">
        <v>23</v>
      </c>
      <c r="P1722" t="s">
        <v>34</v>
      </c>
      <c r="Q1722" t="s">
        <v>4961</v>
      </c>
      <c r="R1722" t="s">
        <v>26</v>
      </c>
      <c r="S1722" s="4" t="str">
        <f>IF(C1722="","",_xlfn.IFNA(_xlfn.XLOOKUP(C1722,'CADASTRO CLIENTE'!$B$2:$B$9815,'CADASTRO CLIENTE'!$C$2:$C$9815),"NÃO ENCONTRADO"))</f>
        <v>SITIO DAS ROSEIRAS</v>
      </c>
    </row>
    <row r="1723" spans="1:19" hidden="1" x14ac:dyDescent="0.3">
      <c r="A1723" t="s">
        <v>19</v>
      </c>
      <c r="B1723" t="s">
        <v>20</v>
      </c>
      <c r="C1723" t="s">
        <v>654</v>
      </c>
      <c r="D1723" t="s">
        <v>655</v>
      </c>
      <c r="F1723" s="1">
        <v>46206</v>
      </c>
      <c r="G1723" s="1">
        <v>46206</v>
      </c>
      <c r="H1723">
        <v>48618</v>
      </c>
      <c r="I1723" s="1">
        <v>46211</v>
      </c>
      <c r="J1723" s="2">
        <v>46023</v>
      </c>
      <c r="K1723">
        <v>0</v>
      </c>
      <c r="L1723" s="1">
        <v>46210</v>
      </c>
      <c r="M1723">
        <v>0</v>
      </c>
      <c r="N1723" s="3">
        <v>12139.93</v>
      </c>
      <c r="O1723" t="s">
        <v>23</v>
      </c>
      <c r="P1723" t="s">
        <v>24</v>
      </c>
      <c r="Q1723" t="s">
        <v>656</v>
      </c>
      <c r="R1723" t="s">
        <v>26</v>
      </c>
      <c r="S1723" s="4" t="str">
        <f>IF(C1723="","",_xlfn.IFNA(_xlfn.XLOOKUP(C1723,'CADASTRO CLIENTE'!$B$2:$B$9815,'CADASTRO CLIENTE'!$C$2:$C$9815),"NÃO ENCONTRADO"))</f>
        <v>FORPACK</v>
      </c>
    </row>
    <row r="1724" spans="1:19" hidden="1" x14ac:dyDescent="0.3">
      <c r="A1724" t="s">
        <v>47</v>
      </c>
      <c r="B1724" t="s">
        <v>31</v>
      </c>
      <c r="C1724" t="s">
        <v>1485</v>
      </c>
      <c r="D1724" t="s">
        <v>1486</v>
      </c>
      <c r="K1724">
        <v>0</v>
      </c>
      <c r="L1724" s="1">
        <v>46261</v>
      </c>
      <c r="M1724">
        <v>28</v>
      </c>
      <c r="N1724">
        <v>788</v>
      </c>
      <c r="O1724" t="s">
        <v>23</v>
      </c>
      <c r="P1724" t="s">
        <v>34</v>
      </c>
      <c r="Q1724" t="s">
        <v>1813</v>
      </c>
      <c r="R1724" t="s">
        <v>26</v>
      </c>
      <c r="S1724" s="4" t="str">
        <f>IF(C1724="","",_xlfn.IFNA(_xlfn.XLOOKUP(C1724,'CADASTRO CLIENTE'!$B$2:$B$9815,'CADASTRO CLIENTE'!$C$2:$C$9815),"NÃO ENCONTRADO"))</f>
        <v>NEW WINNER</v>
      </c>
    </row>
    <row r="1725" spans="1:19" hidden="1" x14ac:dyDescent="0.3">
      <c r="A1725" t="s">
        <v>19</v>
      </c>
      <c r="B1725" t="s">
        <v>342</v>
      </c>
      <c r="C1725" t="s">
        <v>27</v>
      </c>
      <c r="D1725" t="s">
        <v>28</v>
      </c>
      <c r="F1725" s="1">
        <v>46259</v>
      </c>
      <c r="G1725" s="1">
        <v>46259</v>
      </c>
      <c r="H1725">
        <v>8</v>
      </c>
      <c r="I1725" s="1">
        <v>46262</v>
      </c>
      <c r="J1725" s="2">
        <v>46023</v>
      </c>
      <c r="K1725">
        <v>0</v>
      </c>
      <c r="L1725" s="1">
        <v>46265</v>
      </c>
      <c r="M1725">
        <v>0</v>
      </c>
      <c r="N1725" s="3">
        <v>838096.58</v>
      </c>
      <c r="O1725" t="s">
        <v>23</v>
      </c>
      <c r="P1725" t="s">
        <v>1144</v>
      </c>
      <c r="Q1725" t="s">
        <v>5071</v>
      </c>
      <c r="R1725" t="s">
        <v>26</v>
      </c>
      <c r="S1725" s="4" t="str">
        <f>IF(C1725="","",_xlfn.IFNA(_xlfn.XLOOKUP(C1725,'CADASTRO CLIENTE'!$B$2:$B$9815,'CADASTRO CLIENTE'!$C$2:$C$9815),"NÃO ENCONTRADO"))</f>
        <v>PE ENERGIA SPE</v>
      </c>
    </row>
    <row r="1726" spans="1:19" hidden="1" x14ac:dyDescent="0.3">
      <c r="A1726" t="s">
        <v>19</v>
      </c>
      <c r="B1726" t="s">
        <v>20</v>
      </c>
      <c r="C1726" t="s">
        <v>1656</v>
      </c>
      <c r="D1726" t="s">
        <v>175</v>
      </c>
      <c r="F1726" s="1">
        <v>46268</v>
      </c>
      <c r="G1726" s="1">
        <v>46268</v>
      </c>
      <c r="H1726">
        <v>50514</v>
      </c>
      <c r="I1726" s="1">
        <v>46274</v>
      </c>
      <c r="J1726" s="2">
        <v>46023</v>
      </c>
      <c r="K1726">
        <v>0</v>
      </c>
      <c r="L1726" s="1">
        <v>46274</v>
      </c>
      <c r="M1726">
        <v>0</v>
      </c>
      <c r="N1726" s="3">
        <v>19758.79</v>
      </c>
      <c r="O1726" t="s">
        <v>23</v>
      </c>
      <c r="P1726" t="s">
        <v>24</v>
      </c>
      <c r="Q1726" t="s">
        <v>1657</v>
      </c>
      <c r="R1726" t="s">
        <v>26</v>
      </c>
      <c r="S1726" s="4" t="str">
        <f>IF(C1726="","",_xlfn.IFNA(_xlfn.XLOOKUP(C1726,'CADASTRO CLIENTE'!$B$2:$B$9815,'CADASTRO CLIENTE'!$C$2:$C$9815),"NÃO ENCONTRADO"))</f>
        <v>DINIZ SUPER - C.B.</v>
      </c>
    </row>
    <row r="1727" spans="1:19" hidden="1" x14ac:dyDescent="0.3">
      <c r="A1727" t="s">
        <v>47</v>
      </c>
      <c r="B1727" t="s">
        <v>31</v>
      </c>
      <c r="C1727" t="s">
        <v>4900</v>
      </c>
      <c r="D1727" t="s">
        <v>4901</v>
      </c>
      <c r="K1727">
        <v>0</v>
      </c>
      <c r="L1727" s="1">
        <v>46207</v>
      </c>
      <c r="M1727">
        <v>27.44</v>
      </c>
      <c r="N1727" s="3">
        <v>1372.26</v>
      </c>
      <c r="O1727" t="s">
        <v>23</v>
      </c>
      <c r="P1727" t="s">
        <v>34</v>
      </c>
      <c r="Q1727" t="s">
        <v>26779</v>
      </c>
      <c r="R1727" t="s">
        <v>26</v>
      </c>
      <c r="S1727" s="4" t="str">
        <f>IF(C1727="","",_xlfn.IFNA(_xlfn.XLOOKUP(C1727,'CADASTRO CLIENTE'!$B$2:$B$9815,'CADASTRO CLIENTE'!$C$2:$C$9815),"NÃO ENCONTRADO"))</f>
        <v>MANOEL DE SOUZA TRANSPORTES</v>
      </c>
    </row>
    <row r="1728" spans="1:19" hidden="1" x14ac:dyDescent="0.3">
      <c r="A1728" t="s">
        <v>19</v>
      </c>
      <c r="B1728" t="s">
        <v>31</v>
      </c>
      <c r="C1728" t="s">
        <v>3570</v>
      </c>
      <c r="D1728" t="s">
        <v>3571</v>
      </c>
      <c r="F1728" s="1">
        <v>46230</v>
      </c>
      <c r="G1728" s="1">
        <v>46230</v>
      </c>
      <c r="H1728">
        <v>255</v>
      </c>
      <c r="I1728" s="1">
        <v>46244</v>
      </c>
      <c r="J1728" s="2">
        <v>46023</v>
      </c>
      <c r="K1728">
        <v>0</v>
      </c>
      <c r="L1728" s="1">
        <v>46293</v>
      </c>
      <c r="M1728">
        <v>0</v>
      </c>
      <c r="N1728">
        <v>504.42</v>
      </c>
      <c r="O1728" t="s">
        <v>23</v>
      </c>
      <c r="P1728" t="s">
        <v>34</v>
      </c>
      <c r="Q1728" t="s">
        <v>26732</v>
      </c>
      <c r="R1728" t="s">
        <v>26</v>
      </c>
      <c r="S1728" s="4" t="str">
        <f>IF(C1728="","",_xlfn.IFNA(_xlfn.XLOOKUP(C1728,'CADASTRO CLIENTE'!$B$2:$B$9815,'CADASTRO CLIENTE'!$C$2:$C$9815),"NÃO ENCONTRADO"))</f>
        <v>COSTA PEREIRA E ARAUJO</v>
      </c>
    </row>
    <row r="1729" spans="1:19" hidden="1" x14ac:dyDescent="0.3">
      <c r="A1729" t="s">
        <v>19</v>
      </c>
      <c r="B1729" t="s">
        <v>20</v>
      </c>
      <c r="C1729" t="s">
        <v>1418</v>
      </c>
      <c r="D1729" t="s">
        <v>1419</v>
      </c>
      <c r="F1729" s="1">
        <v>46237</v>
      </c>
      <c r="G1729" s="1">
        <v>46237</v>
      </c>
      <c r="H1729">
        <v>49365</v>
      </c>
      <c r="I1729" s="1">
        <v>46244</v>
      </c>
      <c r="J1729" s="2">
        <v>46023</v>
      </c>
      <c r="K1729">
        <v>0</v>
      </c>
      <c r="L1729" s="1">
        <v>46244</v>
      </c>
      <c r="M1729">
        <v>0</v>
      </c>
      <c r="N1729" s="3">
        <v>34952.6</v>
      </c>
      <c r="O1729" t="s">
        <v>23</v>
      </c>
      <c r="P1729" t="s">
        <v>24</v>
      </c>
      <c r="Q1729" t="s">
        <v>2272</v>
      </c>
      <c r="R1729" t="s">
        <v>26</v>
      </c>
      <c r="S1729" s="4" t="str">
        <f>IF(C1729="","",_xlfn.IFNA(_xlfn.XLOOKUP(C1729,'CADASTRO CLIENTE'!$B$2:$B$9815,'CADASTRO CLIENTE'!$C$2:$C$9815),"NÃO ENCONTRADO"))</f>
        <v>VENOSAN BRASIL</v>
      </c>
    </row>
    <row r="1730" spans="1:19" hidden="1" x14ac:dyDescent="0.3">
      <c r="A1730" t="s">
        <v>19</v>
      </c>
      <c r="B1730" t="s">
        <v>20</v>
      </c>
      <c r="C1730" t="s">
        <v>1646</v>
      </c>
      <c r="D1730" t="s">
        <v>1647</v>
      </c>
      <c r="F1730" s="1">
        <v>46205</v>
      </c>
      <c r="G1730" s="1">
        <v>46205</v>
      </c>
      <c r="H1730">
        <v>48303</v>
      </c>
      <c r="I1730" s="1">
        <v>46218</v>
      </c>
      <c r="J1730" s="2">
        <v>46023</v>
      </c>
      <c r="K1730">
        <v>0</v>
      </c>
      <c r="L1730" s="1">
        <v>46267</v>
      </c>
      <c r="M1730">
        <v>0</v>
      </c>
      <c r="N1730" s="3">
        <v>7467.51</v>
      </c>
      <c r="O1730" t="s">
        <v>23</v>
      </c>
      <c r="P1730" t="s">
        <v>24</v>
      </c>
      <c r="Q1730" t="s">
        <v>1648</v>
      </c>
      <c r="R1730" t="s">
        <v>26</v>
      </c>
      <c r="S1730" s="4" t="str">
        <f>IF(C1730="","",_xlfn.IFNA(_xlfn.XLOOKUP(C1730,'CADASTRO CLIENTE'!$B$2:$B$9815,'CADASTRO CLIENTE'!$C$2:$C$9815),"NÃO ENCONTRADO"))</f>
        <v>MERCANTIL ASP</v>
      </c>
    </row>
    <row r="1731" spans="1:19" hidden="1" x14ac:dyDescent="0.3">
      <c r="A1731" t="s">
        <v>19</v>
      </c>
      <c r="B1731" t="s">
        <v>31</v>
      </c>
      <c r="C1731" t="s">
        <v>839</v>
      </c>
      <c r="D1731" t="s">
        <v>840</v>
      </c>
      <c r="F1731" s="1">
        <v>46230</v>
      </c>
      <c r="G1731" s="1">
        <v>46230</v>
      </c>
      <c r="H1731">
        <v>352</v>
      </c>
      <c r="I1731" s="1">
        <v>46244</v>
      </c>
      <c r="J1731" s="2">
        <v>46023</v>
      </c>
      <c r="K1731">
        <v>0</v>
      </c>
      <c r="L1731" s="1">
        <v>46280</v>
      </c>
      <c r="M1731">
        <v>0</v>
      </c>
      <c r="N1731" s="3">
        <v>1131.31</v>
      </c>
      <c r="O1731" t="s">
        <v>23</v>
      </c>
      <c r="P1731" t="s">
        <v>34</v>
      </c>
      <c r="Q1731" t="s">
        <v>841</v>
      </c>
      <c r="R1731" t="s">
        <v>26</v>
      </c>
      <c r="S1731" s="4" t="str">
        <f>IF(C1731="","",_xlfn.IFNA(_xlfn.XLOOKUP(C1731,'CADASTRO CLIENTE'!$B$2:$B$9815,'CADASTRO CLIENTE'!$C$2:$C$9815),"NÃO ENCONTRADO"))</f>
        <v>BAHIANO DE TENIS</v>
      </c>
    </row>
    <row r="1732" spans="1:19" hidden="1" x14ac:dyDescent="0.3">
      <c r="A1732" t="s">
        <v>19</v>
      </c>
      <c r="B1732" t="s">
        <v>20</v>
      </c>
      <c r="C1732" t="s">
        <v>221</v>
      </c>
      <c r="D1732" t="s">
        <v>200</v>
      </c>
      <c r="F1732" s="1">
        <v>46239</v>
      </c>
      <c r="G1732" s="1">
        <v>46239</v>
      </c>
      <c r="H1732">
        <v>49868</v>
      </c>
      <c r="I1732" s="1">
        <v>46249</v>
      </c>
      <c r="J1732" s="2">
        <v>46023</v>
      </c>
      <c r="K1732">
        <v>0</v>
      </c>
      <c r="L1732" s="1">
        <v>46251</v>
      </c>
      <c r="M1732">
        <v>0</v>
      </c>
      <c r="N1732" s="3">
        <v>1932.39</v>
      </c>
      <c r="O1732" t="s">
        <v>23</v>
      </c>
      <c r="P1732" t="s">
        <v>24</v>
      </c>
      <c r="Q1732" t="s">
        <v>1328</v>
      </c>
      <c r="R1732" t="s">
        <v>26</v>
      </c>
      <c r="S1732" s="4" t="str">
        <f>IF(C1732="","",_xlfn.IFNA(_xlfn.XLOOKUP(C1732,'CADASTRO CLIENTE'!$B$2:$B$9815,'CADASTRO CLIENTE'!$C$2:$C$9815),"NÃO ENCONTRADO"))</f>
        <v>45 - INSPIRA</v>
      </c>
    </row>
    <row r="1733" spans="1:19" hidden="1" x14ac:dyDescent="0.3">
      <c r="A1733" t="s">
        <v>47</v>
      </c>
      <c r="B1733" t="s">
        <v>31</v>
      </c>
      <c r="C1733" t="s">
        <v>2125</v>
      </c>
      <c r="D1733" t="s">
        <v>405</v>
      </c>
      <c r="K1733">
        <v>0</v>
      </c>
      <c r="L1733" s="1">
        <v>46212</v>
      </c>
      <c r="M1733">
        <v>-0.02</v>
      </c>
      <c r="N1733" s="3">
        <v>1501.41</v>
      </c>
      <c r="O1733" t="s">
        <v>23</v>
      </c>
      <c r="P1733" t="s">
        <v>34</v>
      </c>
      <c r="Q1733" t="s">
        <v>2126</v>
      </c>
      <c r="R1733" t="s">
        <v>26</v>
      </c>
      <c r="S1733" s="4" t="str">
        <f>IF(C1733="","",_xlfn.IFNA(_xlfn.XLOOKUP(C1733,'CADASTRO CLIENTE'!$B$2:$B$9815,'CADASTRO CLIENTE'!$C$2:$C$9815),"NÃO ENCONTRADO"))</f>
        <v>AGROFISH BRASIL</v>
      </c>
    </row>
    <row r="1734" spans="1:19" hidden="1" x14ac:dyDescent="0.3">
      <c r="A1734" t="s">
        <v>19</v>
      </c>
      <c r="B1734" t="s">
        <v>20</v>
      </c>
      <c r="C1734" t="s">
        <v>1592</v>
      </c>
      <c r="D1734" t="s">
        <v>20</v>
      </c>
      <c r="F1734" s="1">
        <v>46273</v>
      </c>
      <c r="G1734" s="1">
        <v>46273</v>
      </c>
      <c r="H1734">
        <v>50853</v>
      </c>
      <c r="I1734" s="1">
        <v>46275</v>
      </c>
      <c r="J1734" s="2">
        <v>46023</v>
      </c>
      <c r="K1734">
        <v>0</v>
      </c>
      <c r="L1734" s="1">
        <v>46288</v>
      </c>
      <c r="M1734">
        <v>0</v>
      </c>
      <c r="N1734" s="3">
        <v>351188.03</v>
      </c>
      <c r="O1734" t="s">
        <v>23</v>
      </c>
      <c r="P1734" t="s">
        <v>142</v>
      </c>
      <c r="Q1734" t="s">
        <v>26673</v>
      </c>
      <c r="R1734" t="s">
        <v>26</v>
      </c>
      <c r="S1734" s="4" t="str">
        <f>IF(C1734="","",_xlfn.IFNA(_xlfn.XLOOKUP(C1734,'CADASTRO CLIENTE'!$B$2:$B$9815,'CADASTRO CLIENTE'!$C$2:$C$9815),"NÃO ENCONTRADO"))</f>
        <v>KROMA AC</v>
      </c>
    </row>
    <row r="1735" spans="1:19" hidden="1" x14ac:dyDescent="0.3">
      <c r="A1735" t="s">
        <v>47</v>
      </c>
      <c r="B1735" t="s">
        <v>31</v>
      </c>
      <c r="C1735" t="s">
        <v>2079</v>
      </c>
      <c r="D1735" t="s">
        <v>2080</v>
      </c>
      <c r="K1735">
        <v>0</v>
      </c>
      <c r="L1735" s="1">
        <v>46204</v>
      </c>
      <c r="M1735">
        <v>0</v>
      </c>
      <c r="N1735" s="3">
        <v>1073.2</v>
      </c>
      <c r="O1735" t="s">
        <v>23</v>
      </c>
      <c r="P1735" t="s">
        <v>34</v>
      </c>
      <c r="Q1735" t="s">
        <v>2081</v>
      </c>
      <c r="R1735" t="s">
        <v>26</v>
      </c>
      <c r="S1735" s="4" t="str">
        <f>IF(C1735="","",_xlfn.IFNA(_xlfn.XLOOKUP(C1735,'CADASTRO CLIENTE'!$B$2:$B$9815,'CADASTRO CLIENTE'!$C$2:$C$9815),"NÃO ENCONTRADO"))</f>
        <v>ECAF</v>
      </c>
    </row>
    <row r="1736" spans="1:19" hidden="1" x14ac:dyDescent="0.3">
      <c r="A1736" t="s">
        <v>47</v>
      </c>
      <c r="B1736" t="s">
        <v>20</v>
      </c>
      <c r="C1736" t="s">
        <v>1784</v>
      </c>
      <c r="D1736" t="s">
        <v>1785</v>
      </c>
      <c r="K1736">
        <v>0</v>
      </c>
      <c r="L1736" s="1">
        <v>46234</v>
      </c>
      <c r="M1736">
        <v>0</v>
      </c>
      <c r="N1736" s="3">
        <v>37659.06</v>
      </c>
      <c r="O1736" t="s">
        <v>23</v>
      </c>
      <c r="P1736" t="s">
        <v>142</v>
      </c>
      <c r="Q1736" t="s">
        <v>1786</v>
      </c>
      <c r="R1736" t="s">
        <v>26</v>
      </c>
      <c r="S1736" s="4" t="str">
        <f>IF(C1736="","",_xlfn.IFNA(_xlfn.XLOOKUP(C1736,'CADASTRO CLIENTE'!$B$2:$B$9815,'CADASTRO CLIENTE'!$C$2:$C$9815),"NÃO ENCONTRADO"))</f>
        <v>SIGVARIS</v>
      </c>
    </row>
    <row r="1737" spans="1:19" hidden="1" x14ac:dyDescent="0.3">
      <c r="A1737" t="s">
        <v>19</v>
      </c>
      <c r="B1737" t="s">
        <v>20</v>
      </c>
      <c r="C1737" t="s">
        <v>1396</v>
      </c>
      <c r="D1737" t="s">
        <v>1397</v>
      </c>
      <c r="F1737" s="1">
        <v>46244</v>
      </c>
      <c r="G1737" s="1">
        <v>46244</v>
      </c>
      <c r="H1737">
        <v>50117</v>
      </c>
      <c r="I1737" s="1">
        <v>46252</v>
      </c>
      <c r="J1737" s="2">
        <v>46023</v>
      </c>
      <c r="K1737">
        <v>0</v>
      </c>
      <c r="L1737" s="1">
        <v>46251</v>
      </c>
      <c r="M1737">
        <v>0</v>
      </c>
      <c r="N1737" s="3">
        <v>6700.65</v>
      </c>
      <c r="O1737" t="s">
        <v>23</v>
      </c>
      <c r="P1737" t="s">
        <v>24</v>
      </c>
      <c r="Q1737" t="s">
        <v>1484</v>
      </c>
      <c r="R1737" t="s">
        <v>26</v>
      </c>
      <c r="S1737" s="4" t="str">
        <f>IF(C1737="","",_xlfn.IFNA(_xlfn.XLOOKUP(C1737,'CADASTRO CLIENTE'!$B$2:$B$9815,'CADASTRO CLIENTE'!$C$2:$C$9815),"NÃO ENCONTRADO"))</f>
        <v>SER EDUC - COL CULTURAL</v>
      </c>
    </row>
    <row r="1738" spans="1:19" hidden="1" x14ac:dyDescent="0.3">
      <c r="A1738" t="s">
        <v>19</v>
      </c>
      <c r="B1738" t="s">
        <v>74</v>
      </c>
      <c r="C1738" t="s">
        <v>2375</v>
      </c>
      <c r="D1738" t="s">
        <v>76</v>
      </c>
      <c r="F1738" s="1">
        <v>46210</v>
      </c>
      <c r="G1738" s="1">
        <v>46210</v>
      </c>
      <c r="H1738">
        <v>1075</v>
      </c>
      <c r="I1738" s="1">
        <v>46211</v>
      </c>
      <c r="J1738" s="2">
        <v>46023</v>
      </c>
      <c r="K1738">
        <v>0</v>
      </c>
      <c r="L1738" s="1">
        <v>46212</v>
      </c>
      <c r="M1738">
        <v>0</v>
      </c>
      <c r="N1738" s="3">
        <v>16347.91</v>
      </c>
      <c r="O1738" t="s">
        <v>23</v>
      </c>
      <c r="P1738" t="s">
        <v>77</v>
      </c>
      <c r="Q1738" t="s">
        <v>2705</v>
      </c>
      <c r="R1738" t="s">
        <v>26</v>
      </c>
      <c r="S1738" s="4" t="str">
        <f>IF(C1738="","",_xlfn.IFNA(_xlfn.XLOOKUP(C1738,'CADASTRO CLIENTE'!$B$2:$B$9815,'CADASTRO CLIENTE'!$C$2:$C$9815),"NÃO ENCONTRADO"))</f>
        <v>COMETA - TIBÚRCIO CAVALCANTE</v>
      </c>
    </row>
    <row r="1739" spans="1:19" hidden="1" x14ac:dyDescent="0.3">
      <c r="A1739" t="s">
        <v>19</v>
      </c>
      <c r="B1739" t="s">
        <v>20</v>
      </c>
      <c r="C1739" t="s">
        <v>1044</v>
      </c>
      <c r="D1739" t="s">
        <v>55</v>
      </c>
      <c r="F1739" s="1">
        <v>46206</v>
      </c>
      <c r="G1739" s="1">
        <v>46206</v>
      </c>
      <c r="H1739">
        <v>48642</v>
      </c>
      <c r="I1739" s="1">
        <v>46211</v>
      </c>
      <c r="J1739" s="2">
        <v>46023</v>
      </c>
      <c r="K1739">
        <v>0</v>
      </c>
      <c r="L1739" s="1">
        <v>46211</v>
      </c>
      <c r="M1739">
        <v>0</v>
      </c>
      <c r="N1739" s="3">
        <v>4663.78</v>
      </c>
      <c r="O1739" t="s">
        <v>23</v>
      </c>
      <c r="P1739" t="s">
        <v>24</v>
      </c>
      <c r="Q1739" t="s">
        <v>2859</v>
      </c>
      <c r="R1739" t="s">
        <v>26</v>
      </c>
      <c r="S1739" s="4" t="str">
        <f>IF(C1739="","",_xlfn.IFNA(_xlfn.XLOOKUP(C1739,'CADASTRO CLIENTE'!$B$2:$B$9815,'CADASTRO CLIENTE'!$C$2:$C$9815),"NÃO ENCONTRADO"))</f>
        <v>SESI MORENO</v>
      </c>
    </row>
    <row r="1740" spans="1:19" hidden="1" x14ac:dyDescent="0.3">
      <c r="A1740" t="s">
        <v>19</v>
      </c>
      <c r="B1740" t="s">
        <v>20</v>
      </c>
      <c r="C1740" t="s">
        <v>662</v>
      </c>
      <c r="D1740" t="s">
        <v>663</v>
      </c>
      <c r="F1740" s="1">
        <v>46239</v>
      </c>
      <c r="G1740" s="1">
        <v>46239</v>
      </c>
      <c r="H1740">
        <v>49692</v>
      </c>
      <c r="I1740" s="1">
        <v>46244</v>
      </c>
      <c r="J1740" s="2">
        <v>46023</v>
      </c>
      <c r="K1740">
        <v>0</v>
      </c>
      <c r="L1740" s="1">
        <v>46244</v>
      </c>
      <c r="M1740">
        <v>0</v>
      </c>
      <c r="N1740" s="3">
        <v>215000.75</v>
      </c>
      <c r="O1740" t="s">
        <v>23</v>
      </c>
      <c r="P1740" t="s">
        <v>24</v>
      </c>
      <c r="Q1740" t="s">
        <v>1126</v>
      </c>
      <c r="R1740" t="s">
        <v>26</v>
      </c>
      <c r="S1740" s="4" t="str">
        <f>IF(C1740="","",_xlfn.IFNA(_xlfn.XLOOKUP(C1740,'CADASTRO CLIENTE'!$B$2:$B$9815,'CADASTRO CLIENTE'!$C$2:$C$9815),"NÃO ENCONTRADO"))</f>
        <v>SENDAS DISTRIBUIDORA</v>
      </c>
    </row>
    <row r="1741" spans="1:19" hidden="1" x14ac:dyDescent="0.3">
      <c r="A1741" t="s">
        <v>19</v>
      </c>
      <c r="B1741" t="s">
        <v>20</v>
      </c>
      <c r="C1741" t="s">
        <v>886</v>
      </c>
      <c r="D1741" t="s">
        <v>887</v>
      </c>
      <c r="F1741" s="1">
        <v>46267</v>
      </c>
      <c r="G1741" s="1">
        <v>46267</v>
      </c>
      <c r="H1741">
        <v>50292</v>
      </c>
      <c r="I1741" s="1">
        <v>46274</v>
      </c>
      <c r="J1741" s="2">
        <v>46023</v>
      </c>
      <c r="K1741">
        <v>0</v>
      </c>
      <c r="L1741" s="1">
        <v>46274</v>
      </c>
      <c r="M1741">
        <v>0</v>
      </c>
      <c r="N1741" s="3">
        <v>152594.4</v>
      </c>
      <c r="O1741" t="s">
        <v>23</v>
      </c>
      <c r="P1741" t="s">
        <v>24</v>
      </c>
      <c r="Q1741" t="s">
        <v>2115</v>
      </c>
      <c r="R1741" t="s">
        <v>26</v>
      </c>
      <c r="S1741" s="4" t="str">
        <f>IF(C1741="","",_xlfn.IFNA(_xlfn.XLOOKUP(C1741,'CADASTRO CLIENTE'!$B$2:$B$9815,'CADASTRO CLIENTE'!$C$2:$C$9815),"NÃO ENCONTRADO"))</f>
        <v>CEMIG</v>
      </c>
    </row>
    <row r="1742" spans="1:19" hidden="1" x14ac:dyDescent="0.3">
      <c r="A1742" t="s">
        <v>47</v>
      </c>
      <c r="B1742" t="s">
        <v>31</v>
      </c>
      <c r="C1742" t="s">
        <v>2334</v>
      </c>
      <c r="D1742" t="s">
        <v>2335</v>
      </c>
      <c r="K1742">
        <v>0</v>
      </c>
      <c r="L1742" s="1">
        <v>46204</v>
      </c>
      <c r="M1742">
        <v>0</v>
      </c>
      <c r="N1742">
        <v>624.75</v>
      </c>
      <c r="O1742" t="s">
        <v>23</v>
      </c>
      <c r="P1742" t="s">
        <v>34</v>
      </c>
      <c r="Q1742" t="s">
        <v>2336</v>
      </c>
      <c r="R1742" t="s">
        <v>26</v>
      </c>
      <c r="S1742" s="4" t="str">
        <f>IF(C1742="","",_xlfn.IFNA(_xlfn.XLOOKUP(C1742,'CADASTRO CLIENTE'!$B$2:$B$9815,'CADASTRO CLIENTE'!$C$2:$C$9815),"NÃO ENCONTRADO"))</f>
        <v>ECOFOR AMBIENTAL</v>
      </c>
    </row>
    <row r="1743" spans="1:19" hidden="1" x14ac:dyDescent="0.3">
      <c r="A1743" t="s">
        <v>19</v>
      </c>
      <c r="B1743" t="s">
        <v>20</v>
      </c>
      <c r="C1743" t="s">
        <v>1173</v>
      </c>
      <c r="D1743" t="s">
        <v>1174</v>
      </c>
      <c r="F1743" s="1">
        <v>46237</v>
      </c>
      <c r="G1743" s="1">
        <v>46237</v>
      </c>
      <c r="H1743">
        <v>49434</v>
      </c>
      <c r="I1743" s="1">
        <v>46244</v>
      </c>
      <c r="J1743" s="2">
        <v>46023</v>
      </c>
      <c r="K1743">
        <v>0</v>
      </c>
      <c r="L1743" s="1">
        <v>46244</v>
      </c>
      <c r="M1743">
        <v>0</v>
      </c>
      <c r="N1743" s="3">
        <v>105648</v>
      </c>
      <c r="O1743" t="s">
        <v>23</v>
      </c>
      <c r="P1743" t="s">
        <v>211</v>
      </c>
      <c r="Q1743" t="s">
        <v>1236</v>
      </c>
      <c r="R1743" t="s">
        <v>26</v>
      </c>
      <c r="S1743" s="4" t="str">
        <f>IF(C1743="","",_xlfn.IFNA(_xlfn.XLOOKUP(C1743,'CADASTRO CLIENTE'!$B$2:$B$9815,'CADASTRO CLIENTE'!$C$2:$C$9815),"NÃO ENCONTRADO"))</f>
        <v>SAFIRA ADM. E COM.</v>
      </c>
    </row>
    <row r="1744" spans="1:19" hidden="1" x14ac:dyDescent="0.3">
      <c r="A1744" t="s">
        <v>19</v>
      </c>
      <c r="B1744" t="s">
        <v>31</v>
      </c>
      <c r="C1744" t="s">
        <v>3305</v>
      </c>
      <c r="D1744" t="s">
        <v>3306</v>
      </c>
      <c r="F1744" s="1">
        <v>46225</v>
      </c>
      <c r="G1744" s="1">
        <v>46225</v>
      </c>
      <c r="H1744">
        <v>93</v>
      </c>
      <c r="I1744" s="1">
        <v>46233</v>
      </c>
      <c r="J1744" s="2">
        <v>46023</v>
      </c>
      <c r="K1744">
        <v>0</v>
      </c>
      <c r="L1744" s="1">
        <v>46294</v>
      </c>
      <c r="M1744">
        <v>0</v>
      </c>
      <c r="N1744">
        <v>750.8</v>
      </c>
      <c r="O1744" t="s">
        <v>23</v>
      </c>
      <c r="P1744" t="s">
        <v>34</v>
      </c>
      <c r="Q1744" t="s">
        <v>26780</v>
      </c>
      <c r="R1744" t="s">
        <v>26</v>
      </c>
      <c r="S1744" s="4" t="str">
        <f>IF(C1744="","",_xlfn.IFNA(_xlfn.XLOOKUP(C1744,'CADASTRO CLIENTE'!$B$2:$B$9815,'CADASTRO CLIENTE'!$C$2:$C$9815),"NÃO ENCONTRADO"))</f>
        <v>POLPA DE FRUTAS UNIÃO</v>
      </c>
    </row>
    <row r="1745" spans="1:19" hidden="1" x14ac:dyDescent="0.3">
      <c r="A1745" t="s">
        <v>47</v>
      </c>
      <c r="B1745" t="s">
        <v>31</v>
      </c>
      <c r="C1745" t="s">
        <v>479</v>
      </c>
      <c r="D1745" t="s">
        <v>480</v>
      </c>
      <c r="K1745">
        <v>0</v>
      </c>
      <c r="L1745" s="1">
        <v>46279</v>
      </c>
      <c r="M1745">
        <v>0</v>
      </c>
      <c r="N1745">
        <v>476.75</v>
      </c>
      <c r="O1745" t="s">
        <v>23</v>
      </c>
      <c r="P1745" t="s">
        <v>207</v>
      </c>
      <c r="Q1745" t="s">
        <v>1967</v>
      </c>
      <c r="R1745" t="s">
        <v>26</v>
      </c>
      <c r="S1745" s="4" t="str">
        <f>IF(C1745="","",_xlfn.IFNA(_xlfn.XLOOKUP(C1745,'CADASTRO CLIENTE'!$B$2:$B$9815,'CADASTRO CLIENTE'!$C$2:$C$9815),"NÃO ENCONTRADO"))</f>
        <v>BISCOITOS E BOLACHAS SKIN</v>
      </c>
    </row>
    <row r="1746" spans="1:19" hidden="1" x14ac:dyDescent="0.3">
      <c r="A1746" t="s">
        <v>19</v>
      </c>
      <c r="B1746" t="s">
        <v>20</v>
      </c>
      <c r="C1746" t="s">
        <v>2025</v>
      </c>
      <c r="D1746" t="s">
        <v>2026</v>
      </c>
      <c r="F1746" s="1">
        <v>46205</v>
      </c>
      <c r="G1746" s="1">
        <v>46205</v>
      </c>
      <c r="H1746">
        <v>48385</v>
      </c>
      <c r="I1746" s="1">
        <v>46218</v>
      </c>
      <c r="J1746" s="2">
        <v>46023</v>
      </c>
      <c r="K1746">
        <v>0</v>
      </c>
      <c r="L1746" s="1">
        <v>46218</v>
      </c>
      <c r="M1746">
        <v>0</v>
      </c>
      <c r="N1746" s="3">
        <v>3670.94</v>
      </c>
      <c r="O1746" t="s">
        <v>23</v>
      </c>
      <c r="P1746" t="s">
        <v>24</v>
      </c>
      <c r="Q1746" t="s">
        <v>2027</v>
      </c>
      <c r="R1746" t="s">
        <v>26</v>
      </c>
      <c r="S1746" s="4" t="str">
        <f>IF(C1746="","",_xlfn.IFNA(_xlfn.XLOOKUP(C1746,'CADASTRO CLIENTE'!$B$2:$B$9815,'CADASTRO CLIENTE'!$C$2:$C$9815),"NÃO ENCONTRADO"))</f>
        <v>UNIMETAIS</v>
      </c>
    </row>
    <row r="1747" spans="1:19" hidden="1" x14ac:dyDescent="0.3">
      <c r="A1747" t="s">
        <v>47</v>
      </c>
      <c r="B1747" t="s">
        <v>31</v>
      </c>
      <c r="C1747" t="s">
        <v>1141</v>
      </c>
      <c r="D1747" t="s">
        <v>1142</v>
      </c>
      <c r="K1747">
        <v>0</v>
      </c>
      <c r="L1747" s="1">
        <v>46205</v>
      </c>
      <c r="M1747">
        <v>12</v>
      </c>
      <c r="N1747">
        <v>388</v>
      </c>
      <c r="O1747" t="s">
        <v>23</v>
      </c>
      <c r="P1747" t="s">
        <v>34</v>
      </c>
      <c r="Q1747" t="s">
        <v>1143</v>
      </c>
      <c r="R1747" t="s">
        <v>26</v>
      </c>
      <c r="S1747" s="4" t="str">
        <f>IF(C1747="","",_xlfn.IFNA(_xlfn.XLOOKUP(C1747,'CADASTRO CLIENTE'!$B$2:$B$9815,'CADASTRO CLIENTE'!$C$2:$C$9815),"NÃO ENCONTRADO"))</f>
        <v>FUNDACAO ALTINO VENTURA</v>
      </c>
    </row>
    <row r="1748" spans="1:19" hidden="1" x14ac:dyDescent="0.3">
      <c r="A1748" t="s">
        <v>19</v>
      </c>
      <c r="B1748" t="s">
        <v>20</v>
      </c>
      <c r="C1748" t="s">
        <v>260</v>
      </c>
      <c r="D1748" t="s">
        <v>261</v>
      </c>
      <c r="F1748" s="1">
        <v>46269</v>
      </c>
      <c r="G1748" s="1">
        <v>46269</v>
      </c>
      <c r="H1748">
        <v>50800</v>
      </c>
      <c r="I1748" s="1">
        <v>46274</v>
      </c>
      <c r="J1748" s="2">
        <v>46023</v>
      </c>
      <c r="K1748">
        <v>0</v>
      </c>
      <c r="L1748" s="1">
        <v>46274</v>
      </c>
      <c r="M1748">
        <v>0</v>
      </c>
      <c r="N1748" s="3">
        <v>909898.23999999999</v>
      </c>
      <c r="O1748" t="s">
        <v>23</v>
      </c>
      <c r="P1748" t="s">
        <v>24</v>
      </c>
      <c r="Q1748" t="s">
        <v>781</v>
      </c>
      <c r="R1748" t="s">
        <v>26</v>
      </c>
      <c r="S1748" s="4" t="str">
        <f>IF(C1748="","",_xlfn.IFNA(_xlfn.XLOOKUP(C1748,'CADASTRO CLIENTE'!$B$2:$B$9815,'CADASTRO CLIENTE'!$C$2:$C$9815),"NÃO ENCONTRADO"))</f>
        <v>CAPITALE</v>
      </c>
    </row>
    <row r="1749" spans="1:19" hidden="1" x14ac:dyDescent="0.3">
      <c r="A1749" t="s">
        <v>19</v>
      </c>
      <c r="B1749" t="s">
        <v>20</v>
      </c>
      <c r="C1749" t="s">
        <v>756</v>
      </c>
      <c r="D1749" t="s">
        <v>158</v>
      </c>
      <c r="F1749" s="1">
        <v>46273</v>
      </c>
      <c r="G1749" s="1">
        <v>46273</v>
      </c>
      <c r="H1749">
        <v>50860</v>
      </c>
      <c r="I1749" s="1">
        <v>46280</v>
      </c>
      <c r="J1749" s="2">
        <v>46023</v>
      </c>
      <c r="K1749">
        <v>0</v>
      </c>
      <c r="L1749" s="1">
        <v>46281</v>
      </c>
      <c r="M1749">
        <v>0</v>
      </c>
      <c r="N1749" s="3">
        <v>6536.74</v>
      </c>
      <c r="O1749" t="s">
        <v>23</v>
      </c>
      <c r="P1749" t="s">
        <v>24</v>
      </c>
      <c r="Q1749" t="s">
        <v>4977</v>
      </c>
      <c r="R1749" t="s">
        <v>26</v>
      </c>
      <c r="S1749" s="4" t="str">
        <f>IF(C1749="","",_xlfn.IFNA(_xlfn.XLOOKUP(C1749,'CADASTRO CLIENTE'!$B$2:$B$9815,'CADASTRO CLIENTE'!$C$2:$C$9815),"NÃO ENCONTRADO"))</f>
        <v>REDE INSPIRA NORTE</v>
      </c>
    </row>
    <row r="1750" spans="1:19" hidden="1" x14ac:dyDescent="0.3">
      <c r="A1750" t="s">
        <v>47</v>
      </c>
      <c r="B1750" t="s">
        <v>31</v>
      </c>
      <c r="C1750" t="s">
        <v>136</v>
      </c>
      <c r="D1750" t="s">
        <v>137</v>
      </c>
      <c r="K1750">
        <v>0</v>
      </c>
      <c r="L1750" s="1">
        <v>46204</v>
      </c>
      <c r="M1750">
        <v>0</v>
      </c>
      <c r="N1750" s="3">
        <v>2418.7800000000002</v>
      </c>
      <c r="O1750" t="s">
        <v>23</v>
      </c>
      <c r="P1750" t="s">
        <v>34</v>
      </c>
      <c r="Q1750" t="s">
        <v>2855</v>
      </c>
      <c r="R1750" t="s">
        <v>26</v>
      </c>
      <c r="S1750" s="4" t="str">
        <f>IF(C1750="","",_xlfn.IFNA(_xlfn.XLOOKUP(C1750,'CADASTRO CLIENTE'!$B$2:$B$9815,'CADASTRO CLIENTE'!$C$2:$C$9815),"NÃO ENCONTRADO"))</f>
        <v>MATA NORTE - CAMUTANGA</v>
      </c>
    </row>
    <row r="1751" spans="1:19" hidden="1" x14ac:dyDescent="0.3">
      <c r="A1751" t="s">
        <v>19</v>
      </c>
      <c r="B1751" t="s">
        <v>20</v>
      </c>
      <c r="C1751" t="s">
        <v>462</v>
      </c>
      <c r="D1751" t="s">
        <v>111</v>
      </c>
      <c r="F1751" s="1">
        <v>46268</v>
      </c>
      <c r="G1751" s="1">
        <v>46268</v>
      </c>
      <c r="H1751">
        <v>50510</v>
      </c>
      <c r="I1751" s="1">
        <v>46280</v>
      </c>
      <c r="J1751" s="2">
        <v>46023</v>
      </c>
      <c r="K1751">
        <v>0</v>
      </c>
      <c r="L1751" s="1">
        <v>46275</v>
      </c>
      <c r="M1751">
        <v>0</v>
      </c>
      <c r="N1751" s="3">
        <v>7521.25</v>
      </c>
      <c r="O1751" t="s">
        <v>23</v>
      </c>
      <c r="P1751" t="s">
        <v>24</v>
      </c>
      <c r="Q1751" t="s">
        <v>1194</v>
      </c>
      <c r="R1751" t="s">
        <v>26</v>
      </c>
      <c r="S1751" s="4" t="str">
        <f>IF(C1751="","",_xlfn.IFNA(_xlfn.XLOOKUP(C1751,'CADASTRO CLIENTE'!$B$2:$B$9815,'CADASTRO CLIENTE'!$C$2:$C$9815),"NÃO ENCONTRADO"))</f>
        <v>SELFIT IPSEP</v>
      </c>
    </row>
    <row r="1752" spans="1:19" hidden="1" x14ac:dyDescent="0.3">
      <c r="A1752" t="s">
        <v>19</v>
      </c>
      <c r="B1752" t="s">
        <v>20</v>
      </c>
      <c r="C1752" t="s">
        <v>1298</v>
      </c>
      <c r="D1752" t="s">
        <v>200</v>
      </c>
      <c r="F1752" s="1">
        <v>46273</v>
      </c>
      <c r="G1752" s="1">
        <v>46273</v>
      </c>
      <c r="H1752">
        <v>50859</v>
      </c>
      <c r="I1752" s="1">
        <v>46280</v>
      </c>
      <c r="J1752" s="2">
        <v>46023</v>
      </c>
      <c r="K1752">
        <v>0</v>
      </c>
      <c r="L1752" s="1">
        <v>46281</v>
      </c>
      <c r="M1752">
        <v>0</v>
      </c>
      <c r="N1752" s="3">
        <v>2701.01</v>
      </c>
      <c r="O1752" t="s">
        <v>23</v>
      </c>
      <c r="P1752" t="s">
        <v>24</v>
      </c>
      <c r="Q1752" t="s">
        <v>4959</v>
      </c>
      <c r="R1752" t="s">
        <v>26</v>
      </c>
      <c r="S1752" s="4" t="str">
        <f>IF(C1752="","",_xlfn.IFNA(_xlfn.XLOOKUP(C1752,'CADASTRO CLIENTE'!$B$2:$B$9815,'CADASTRO CLIENTE'!$C$2:$C$9815),"NÃO ENCONTRADO"))</f>
        <v>INSPIRA MUDANCA - UNID 40</v>
      </c>
    </row>
    <row r="1753" spans="1:19" hidden="1" x14ac:dyDescent="0.3">
      <c r="A1753" t="s">
        <v>47</v>
      </c>
      <c r="B1753" t="s">
        <v>20</v>
      </c>
      <c r="C1753" t="s">
        <v>2227</v>
      </c>
      <c r="D1753" t="s">
        <v>2228</v>
      </c>
      <c r="K1753">
        <v>0</v>
      </c>
      <c r="L1753" s="1">
        <v>46212</v>
      </c>
      <c r="M1753">
        <v>0</v>
      </c>
      <c r="N1753" s="3">
        <v>7364.97</v>
      </c>
      <c r="O1753" t="s">
        <v>23</v>
      </c>
      <c r="P1753" t="s">
        <v>24</v>
      </c>
      <c r="Q1753" t="s">
        <v>2297</v>
      </c>
      <c r="R1753" t="s">
        <v>26</v>
      </c>
      <c r="S1753" s="4" t="str">
        <f>IF(C1753="","",_xlfn.IFNA(_xlfn.XLOOKUP(C1753,'CADASTRO CLIENTE'!$B$2:$B$9815,'CADASTRO CLIENTE'!$C$2:$C$9815),"NÃO ENCONTRADO"))</f>
        <v>ACQUAFORTE EIRELI</v>
      </c>
    </row>
    <row r="1754" spans="1:19" hidden="1" x14ac:dyDescent="0.3">
      <c r="A1754" t="s">
        <v>19</v>
      </c>
      <c r="B1754" t="s">
        <v>20</v>
      </c>
      <c r="C1754" t="s">
        <v>1258</v>
      </c>
      <c r="D1754" t="s">
        <v>313</v>
      </c>
      <c r="F1754" s="1">
        <v>46238</v>
      </c>
      <c r="G1754" s="1">
        <v>46238</v>
      </c>
      <c r="H1754">
        <v>49634</v>
      </c>
      <c r="I1754" s="1">
        <v>46244</v>
      </c>
      <c r="J1754" s="2">
        <v>46023</v>
      </c>
      <c r="K1754">
        <v>0</v>
      </c>
      <c r="L1754" s="1">
        <v>46244</v>
      </c>
      <c r="M1754">
        <v>0</v>
      </c>
      <c r="N1754" s="3">
        <v>12660.38</v>
      </c>
      <c r="O1754" t="s">
        <v>23</v>
      </c>
      <c r="P1754" t="s">
        <v>24</v>
      </c>
      <c r="Q1754" t="s">
        <v>1833</v>
      </c>
      <c r="R1754" t="s">
        <v>26</v>
      </c>
      <c r="S1754" s="4" t="str">
        <f>IF(C1754="","",_xlfn.IFNA(_xlfn.XLOOKUP(C1754,'CADASTRO CLIENTE'!$B$2:$B$9815,'CADASTRO CLIENTE'!$C$2:$C$9815),"NÃO ENCONTRADO"))</f>
        <v>SAN GERARDO - PINDORETAMA</v>
      </c>
    </row>
    <row r="1755" spans="1:19" hidden="1" x14ac:dyDescent="0.3">
      <c r="A1755" t="s">
        <v>19</v>
      </c>
      <c r="B1755" t="s">
        <v>20</v>
      </c>
      <c r="C1755" t="s">
        <v>125</v>
      </c>
      <c r="D1755" t="s">
        <v>126</v>
      </c>
      <c r="F1755" s="1">
        <v>46206</v>
      </c>
      <c r="G1755" s="1">
        <v>46206</v>
      </c>
      <c r="H1755">
        <v>48587</v>
      </c>
      <c r="I1755" s="1">
        <v>46219</v>
      </c>
      <c r="J1755" s="2">
        <v>46023</v>
      </c>
      <c r="K1755">
        <v>0</v>
      </c>
      <c r="L1755" s="1">
        <v>46220</v>
      </c>
      <c r="M1755">
        <v>0</v>
      </c>
      <c r="N1755" s="3">
        <v>104370</v>
      </c>
      <c r="O1755" t="s">
        <v>23</v>
      </c>
      <c r="P1755" t="s">
        <v>24</v>
      </c>
      <c r="Q1755" t="s">
        <v>978</v>
      </c>
      <c r="R1755" t="s">
        <v>26</v>
      </c>
      <c r="S1755" s="4" t="str">
        <f>IF(C1755="","",_xlfn.IFNA(_xlfn.XLOOKUP(C1755,'CADASTRO CLIENTE'!$B$2:$B$9815,'CADASTRO CLIENTE'!$C$2:$C$9815),"NÃO ENCONTRADO"))</f>
        <v>RECIAÇO</v>
      </c>
    </row>
    <row r="1756" spans="1:19" hidden="1" x14ac:dyDescent="0.3">
      <c r="A1756" t="s">
        <v>19</v>
      </c>
      <c r="B1756" t="s">
        <v>20</v>
      </c>
      <c r="C1756" t="s">
        <v>1642</v>
      </c>
      <c r="D1756" t="s">
        <v>111</v>
      </c>
      <c r="F1756" s="1">
        <v>46239</v>
      </c>
      <c r="G1756" s="1">
        <v>46239</v>
      </c>
      <c r="H1756">
        <v>49804</v>
      </c>
      <c r="I1756" s="1">
        <v>46248</v>
      </c>
      <c r="J1756" s="2">
        <v>46023</v>
      </c>
      <c r="K1756">
        <v>0</v>
      </c>
      <c r="L1756" s="1">
        <v>46244</v>
      </c>
      <c r="M1756">
        <v>0</v>
      </c>
      <c r="N1756" s="3">
        <v>7796.73</v>
      </c>
      <c r="O1756" t="s">
        <v>23</v>
      </c>
      <c r="P1756" t="s">
        <v>24</v>
      </c>
      <c r="Q1756" t="s">
        <v>1962</v>
      </c>
      <c r="R1756" t="s">
        <v>26</v>
      </c>
      <c r="S1756" s="4" t="str">
        <f>IF(C1756="","",_xlfn.IFNA(_xlfn.XLOOKUP(C1756,'CADASTRO CLIENTE'!$B$2:$B$9815,'CADASTRO CLIENTE'!$C$2:$C$9815),"NÃO ENCONTRADO"))</f>
        <v>SELF IT - PONTA NEGRA</v>
      </c>
    </row>
    <row r="1757" spans="1:19" hidden="1" x14ac:dyDescent="0.3">
      <c r="A1757" t="s">
        <v>19</v>
      </c>
      <c r="B1757" t="s">
        <v>74</v>
      </c>
      <c r="C1757" t="s">
        <v>562</v>
      </c>
      <c r="D1757" t="s">
        <v>76</v>
      </c>
      <c r="F1757" s="1">
        <v>46239</v>
      </c>
      <c r="G1757" s="1">
        <v>46239</v>
      </c>
      <c r="H1757">
        <v>1107</v>
      </c>
      <c r="I1757" s="1">
        <v>46244</v>
      </c>
      <c r="J1757" s="2">
        <v>46023</v>
      </c>
      <c r="K1757">
        <v>0</v>
      </c>
      <c r="L1757" s="1">
        <v>46244</v>
      </c>
      <c r="M1757">
        <v>0</v>
      </c>
      <c r="N1757" s="3">
        <v>12475.01</v>
      </c>
      <c r="O1757" t="s">
        <v>23</v>
      </c>
      <c r="P1757" t="s">
        <v>77</v>
      </c>
      <c r="Q1757" t="s">
        <v>563</v>
      </c>
      <c r="R1757" t="s">
        <v>26</v>
      </c>
      <c r="S1757" s="4" t="str">
        <f>IF(C1757="","",_xlfn.IFNA(_xlfn.XLOOKUP(C1757,'CADASTRO CLIENTE'!$B$2:$B$9815,'CADASTRO CLIENTE'!$C$2:$C$9815),"NÃO ENCONTRADO"))</f>
        <v>COMETA - DESEMBARGADOR PRAXEDES (LOJA 40)</v>
      </c>
    </row>
    <row r="1758" spans="1:19" hidden="1" x14ac:dyDescent="0.3">
      <c r="A1758" t="s">
        <v>19</v>
      </c>
      <c r="B1758" t="s">
        <v>20</v>
      </c>
      <c r="C1758" t="s">
        <v>606</v>
      </c>
      <c r="D1758" t="s">
        <v>607</v>
      </c>
      <c r="F1758" s="1">
        <v>46251</v>
      </c>
      <c r="G1758" s="1">
        <v>46251</v>
      </c>
      <c r="H1758">
        <v>50179</v>
      </c>
      <c r="I1758" s="1">
        <v>46254</v>
      </c>
      <c r="J1758" s="2">
        <v>46023</v>
      </c>
      <c r="K1758">
        <v>0</v>
      </c>
      <c r="L1758" s="1">
        <v>46258</v>
      </c>
      <c r="M1758">
        <v>0</v>
      </c>
      <c r="N1758" s="3">
        <v>28349.93</v>
      </c>
      <c r="O1758" t="s">
        <v>23</v>
      </c>
      <c r="P1758" t="s">
        <v>24</v>
      </c>
      <c r="Q1758" t="s">
        <v>2361</v>
      </c>
      <c r="R1758" t="s">
        <v>26</v>
      </c>
      <c r="S1758" s="4" t="str">
        <f>IF(C1758="","",_xlfn.IFNA(_xlfn.XLOOKUP(C1758,'CADASTRO CLIENTE'!$B$2:$B$9815,'CADASTRO CLIENTE'!$C$2:$C$9815),"NÃO ENCONTRADO"))</f>
        <v>ENERGISA TO</v>
      </c>
    </row>
    <row r="1759" spans="1:19" hidden="1" x14ac:dyDescent="0.3">
      <c r="A1759" t="s">
        <v>19</v>
      </c>
      <c r="B1759" t="s">
        <v>60</v>
      </c>
      <c r="C1759" t="s">
        <v>27</v>
      </c>
      <c r="D1759" t="s">
        <v>28</v>
      </c>
      <c r="F1759" s="1">
        <v>46209</v>
      </c>
      <c r="G1759" s="1">
        <v>46209</v>
      </c>
      <c r="H1759">
        <v>1451</v>
      </c>
      <c r="I1759" s="1">
        <v>46223</v>
      </c>
      <c r="J1759" s="2">
        <v>46023</v>
      </c>
      <c r="K1759">
        <v>0</v>
      </c>
      <c r="L1759" s="1">
        <v>46234</v>
      </c>
      <c r="M1759">
        <v>0</v>
      </c>
      <c r="N1759" s="3">
        <v>172916.67</v>
      </c>
      <c r="O1759" t="s">
        <v>23</v>
      </c>
      <c r="P1759" t="s">
        <v>818</v>
      </c>
      <c r="Q1759" t="s">
        <v>819</v>
      </c>
      <c r="R1759" t="s">
        <v>26</v>
      </c>
      <c r="S1759" s="4" t="str">
        <f>IF(C1759="","",_xlfn.IFNA(_xlfn.XLOOKUP(C1759,'CADASTRO CLIENTE'!$B$2:$B$9815,'CADASTRO CLIENTE'!$C$2:$C$9815),"NÃO ENCONTRADO"))</f>
        <v>PE ENERGIA SPE</v>
      </c>
    </row>
    <row r="1760" spans="1:19" hidden="1" x14ac:dyDescent="0.3">
      <c r="A1760" t="s">
        <v>19</v>
      </c>
      <c r="B1760" t="s">
        <v>31</v>
      </c>
      <c r="C1760" t="s">
        <v>2579</v>
      </c>
      <c r="D1760" t="s">
        <v>523</v>
      </c>
      <c r="F1760" s="1">
        <v>46248</v>
      </c>
      <c r="G1760" s="1">
        <v>46248</v>
      </c>
      <c r="H1760">
        <v>449</v>
      </c>
      <c r="I1760" s="1">
        <v>46264</v>
      </c>
      <c r="J1760" s="2">
        <v>46023</v>
      </c>
      <c r="K1760">
        <v>0</v>
      </c>
      <c r="L1760" s="1">
        <v>46294</v>
      </c>
      <c r="M1760">
        <v>0</v>
      </c>
      <c r="N1760">
        <v>291.73</v>
      </c>
      <c r="O1760" t="s">
        <v>23</v>
      </c>
      <c r="P1760" t="s">
        <v>34</v>
      </c>
      <c r="Q1760" t="s">
        <v>26781</v>
      </c>
      <c r="R1760" t="s">
        <v>26</v>
      </c>
      <c r="S1760" s="4" t="str">
        <f>IF(C1760="","",_xlfn.IFNA(_xlfn.XLOOKUP(C1760,'CADASTRO CLIENTE'!$B$2:$B$9815,'CADASTRO CLIENTE'!$C$2:$C$9815),"NÃO ENCONTRADO"))</f>
        <v>UNIMED RECIFE - PABV</v>
      </c>
    </row>
    <row r="1761" spans="1:19" hidden="1" x14ac:dyDescent="0.3">
      <c r="A1761" t="s">
        <v>19</v>
      </c>
      <c r="B1761" t="s">
        <v>20</v>
      </c>
      <c r="C1761" t="s">
        <v>189</v>
      </c>
      <c r="D1761" t="s">
        <v>111</v>
      </c>
      <c r="F1761" s="1">
        <v>46209</v>
      </c>
      <c r="G1761" s="1">
        <v>46209</v>
      </c>
      <c r="H1761">
        <v>48862</v>
      </c>
      <c r="I1761" s="1">
        <v>46217</v>
      </c>
      <c r="J1761" s="2">
        <v>46023</v>
      </c>
      <c r="K1761">
        <v>0</v>
      </c>
      <c r="L1761" s="1">
        <v>46211</v>
      </c>
      <c r="M1761">
        <v>0</v>
      </c>
      <c r="N1761" s="3">
        <v>7119.59</v>
      </c>
      <c r="O1761" t="s">
        <v>23</v>
      </c>
      <c r="P1761" t="s">
        <v>24</v>
      </c>
      <c r="Q1761" t="s">
        <v>2704</v>
      </c>
      <c r="R1761" t="s">
        <v>26</v>
      </c>
      <c r="S1761" s="4" t="str">
        <f>IF(C1761="","",_xlfn.IFNA(_xlfn.XLOOKUP(C1761,'CADASTRO CLIENTE'!$B$2:$B$9815,'CADASTRO CLIENTE'!$C$2:$C$9815),"NÃO ENCONTRADO"))</f>
        <v>SELF IT - P KENNEDY</v>
      </c>
    </row>
    <row r="1762" spans="1:19" hidden="1" x14ac:dyDescent="0.3">
      <c r="A1762" t="s">
        <v>19</v>
      </c>
      <c r="B1762" t="s">
        <v>20</v>
      </c>
      <c r="C1762" t="s">
        <v>2537</v>
      </c>
      <c r="D1762" t="s">
        <v>92</v>
      </c>
      <c r="F1762" s="1">
        <v>46212</v>
      </c>
      <c r="G1762" s="1">
        <v>46212</v>
      </c>
      <c r="H1762">
        <v>49203</v>
      </c>
      <c r="I1762" s="1">
        <v>46218</v>
      </c>
      <c r="J1762" s="2">
        <v>46023</v>
      </c>
      <c r="K1762">
        <v>0</v>
      </c>
      <c r="L1762" s="1">
        <v>46219</v>
      </c>
      <c r="M1762">
        <v>0</v>
      </c>
      <c r="N1762" s="3">
        <v>6568.28</v>
      </c>
      <c r="O1762" t="s">
        <v>23</v>
      </c>
      <c r="P1762" t="s">
        <v>24</v>
      </c>
      <c r="Q1762" t="s">
        <v>2538</v>
      </c>
      <c r="R1762" t="s">
        <v>26</v>
      </c>
      <c r="S1762" s="4" t="str">
        <f>IF(C1762="","",_xlfn.IFNA(_xlfn.XLOOKUP(C1762,'CADASTRO CLIENTE'!$B$2:$B$9815,'CADASTRO CLIENTE'!$C$2:$C$9815),"NÃO ENCONTRADO"))</f>
        <v>UNIP GENERALÍSSIMO 02</v>
      </c>
    </row>
    <row r="1763" spans="1:19" hidden="1" x14ac:dyDescent="0.3">
      <c r="A1763" t="s">
        <v>19</v>
      </c>
      <c r="B1763" t="s">
        <v>20</v>
      </c>
      <c r="C1763" t="s">
        <v>805</v>
      </c>
      <c r="D1763" t="s">
        <v>217</v>
      </c>
      <c r="F1763" s="1">
        <v>46206</v>
      </c>
      <c r="G1763" s="1">
        <v>46206</v>
      </c>
      <c r="H1763">
        <v>48651</v>
      </c>
      <c r="I1763" s="1">
        <v>46211</v>
      </c>
      <c r="J1763" s="2">
        <v>46023</v>
      </c>
      <c r="K1763">
        <v>0</v>
      </c>
      <c r="L1763" s="1">
        <v>46211</v>
      </c>
      <c r="M1763">
        <v>0</v>
      </c>
      <c r="N1763" s="3">
        <v>7951.92</v>
      </c>
      <c r="O1763" t="s">
        <v>23</v>
      </c>
      <c r="P1763" t="s">
        <v>24</v>
      </c>
      <c r="Q1763" t="s">
        <v>2842</v>
      </c>
      <c r="R1763" t="s">
        <v>26</v>
      </c>
      <c r="S1763" s="4" t="str">
        <f>IF(C1763="","",_xlfn.IFNA(_xlfn.XLOOKUP(C1763,'CADASTRO CLIENTE'!$B$2:$B$9815,'CADASTRO CLIENTE'!$C$2:$C$9815),"NÃO ENCONTRADO"))</f>
        <v>SENAI AREIAS</v>
      </c>
    </row>
    <row r="1764" spans="1:19" hidden="1" x14ac:dyDescent="0.3">
      <c r="A1764" t="s">
        <v>47</v>
      </c>
      <c r="B1764" t="s">
        <v>31</v>
      </c>
      <c r="C1764" t="s">
        <v>1203</v>
      </c>
      <c r="D1764" t="s">
        <v>1204</v>
      </c>
      <c r="K1764">
        <v>0</v>
      </c>
      <c r="L1764" s="1">
        <v>46288</v>
      </c>
      <c r="M1764">
        <v>0</v>
      </c>
      <c r="N1764">
        <v>399.25</v>
      </c>
      <c r="O1764" t="s">
        <v>23</v>
      </c>
      <c r="P1764" t="s">
        <v>34</v>
      </c>
      <c r="Q1764" t="s">
        <v>26679</v>
      </c>
      <c r="R1764" t="s">
        <v>26</v>
      </c>
      <c r="S1764" s="4" t="str">
        <f>IF(C1764="","",_xlfn.IFNA(_xlfn.XLOOKUP(C1764,'CADASTRO CLIENTE'!$B$2:$B$9815,'CADASTRO CLIENTE'!$C$2:$C$9815),"NÃO ENCONTRADO"))</f>
        <v>MEDEVICE DO BRASIL</v>
      </c>
    </row>
    <row r="1765" spans="1:19" hidden="1" x14ac:dyDescent="0.3">
      <c r="A1765" t="s">
        <v>19</v>
      </c>
      <c r="B1765" t="s">
        <v>20</v>
      </c>
      <c r="C1765" t="s">
        <v>2464</v>
      </c>
      <c r="D1765" t="s">
        <v>2465</v>
      </c>
      <c r="F1765" s="1">
        <v>46237</v>
      </c>
      <c r="G1765" s="1">
        <v>46237</v>
      </c>
      <c r="H1765">
        <v>49438</v>
      </c>
      <c r="I1765" s="1">
        <v>46244</v>
      </c>
      <c r="J1765" s="2">
        <v>46023</v>
      </c>
      <c r="K1765">
        <v>0</v>
      </c>
      <c r="L1765" s="1">
        <v>46244</v>
      </c>
      <c r="M1765">
        <v>0</v>
      </c>
      <c r="N1765" s="3">
        <v>21383.98</v>
      </c>
      <c r="O1765" t="s">
        <v>23</v>
      </c>
      <c r="P1765" t="s">
        <v>24</v>
      </c>
      <c r="Q1765" t="s">
        <v>2466</v>
      </c>
      <c r="R1765" t="s">
        <v>26</v>
      </c>
      <c r="S1765" s="4" t="str">
        <f>IF(C1765="","",_xlfn.IFNA(_xlfn.XLOOKUP(C1765,'CADASTRO CLIENTE'!$B$2:$B$9815,'CADASTRO CLIENTE'!$C$2:$C$9815),"NÃO ENCONTRADO"))</f>
        <v>FROSTY</v>
      </c>
    </row>
    <row r="1766" spans="1:19" hidden="1" x14ac:dyDescent="0.3">
      <c r="A1766" t="s">
        <v>19</v>
      </c>
      <c r="B1766" t="s">
        <v>163</v>
      </c>
      <c r="C1766" t="s">
        <v>164</v>
      </c>
      <c r="D1766" t="s">
        <v>165</v>
      </c>
      <c r="F1766" s="1">
        <v>46210</v>
      </c>
      <c r="G1766" s="1">
        <v>46210</v>
      </c>
      <c r="H1766">
        <v>101</v>
      </c>
      <c r="I1766" s="1">
        <v>46217</v>
      </c>
      <c r="J1766" s="2">
        <v>46023</v>
      </c>
      <c r="K1766">
        <v>0</v>
      </c>
      <c r="L1766" s="1">
        <v>46217</v>
      </c>
      <c r="M1766">
        <v>0</v>
      </c>
      <c r="N1766" s="3">
        <v>2046.29</v>
      </c>
      <c r="O1766" t="s">
        <v>23</v>
      </c>
      <c r="P1766" t="s">
        <v>24</v>
      </c>
      <c r="Q1766" t="s">
        <v>1547</v>
      </c>
      <c r="R1766" t="s">
        <v>26</v>
      </c>
      <c r="S1766" s="4" t="str">
        <f>IF(C1766="","",_xlfn.IFNA(_xlfn.XLOOKUP(C1766,'CADASTRO CLIENTE'!$B$2:$B$9815,'CADASTRO CLIENTE'!$C$2:$C$9815),"NÃO ENCONTRADO"))</f>
        <v>DAEP</v>
      </c>
    </row>
    <row r="1767" spans="1:19" hidden="1" x14ac:dyDescent="0.3">
      <c r="A1767" t="s">
        <v>47</v>
      </c>
      <c r="B1767" t="s">
        <v>20</v>
      </c>
      <c r="C1767" t="s">
        <v>2875</v>
      </c>
      <c r="D1767" t="s">
        <v>2876</v>
      </c>
      <c r="K1767">
        <v>0</v>
      </c>
      <c r="L1767" s="1">
        <v>46234</v>
      </c>
      <c r="M1767">
        <v>0</v>
      </c>
      <c r="N1767" s="3">
        <v>26585.040000000001</v>
      </c>
      <c r="O1767" t="s">
        <v>23</v>
      </c>
      <c r="P1767" t="s">
        <v>142</v>
      </c>
      <c r="Q1767" t="s">
        <v>2877</v>
      </c>
      <c r="R1767" t="s">
        <v>26</v>
      </c>
      <c r="S1767" s="4" t="str">
        <f>IF(C1767="","",_xlfn.IFNA(_xlfn.XLOOKUP(C1767,'CADASTRO CLIENTE'!$B$2:$B$9815,'CADASTRO CLIENTE'!$C$2:$C$9815),"NÃO ENCONTRADO"))</f>
        <v>GNATUS EQUIPAMENTOS MEDICO ODONTOLOGICOS</v>
      </c>
    </row>
    <row r="1768" spans="1:19" hidden="1" x14ac:dyDescent="0.3">
      <c r="A1768" t="s">
        <v>19</v>
      </c>
      <c r="B1768" t="s">
        <v>60</v>
      </c>
      <c r="C1768" t="s">
        <v>133</v>
      </c>
      <c r="D1768" t="s">
        <v>134</v>
      </c>
      <c r="F1768" s="1">
        <v>46217</v>
      </c>
      <c r="G1768" s="1">
        <v>46217</v>
      </c>
      <c r="H1768">
        <v>1466</v>
      </c>
      <c r="I1768" s="1">
        <v>46217</v>
      </c>
      <c r="J1768" s="2">
        <v>46023</v>
      </c>
      <c r="K1768">
        <v>0</v>
      </c>
      <c r="L1768" s="1">
        <v>46223</v>
      </c>
      <c r="M1768">
        <v>0</v>
      </c>
      <c r="N1768" s="3">
        <v>10101.65</v>
      </c>
      <c r="O1768" t="s">
        <v>23</v>
      </c>
      <c r="P1768" t="s">
        <v>63</v>
      </c>
      <c r="Q1768" t="s">
        <v>1488</v>
      </c>
      <c r="R1768" t="s">
        <v>26</v>
      </c>
      <c r="S1768" s="4" t="str">
        <f>IF(C1768="","",_xlfn.IFNA(_xlfn.XLOOKUP(C1768,'CADASTRO CLIENTE'!$B$2:$B$9815,'CADASTRO CLIENTE'!$C$2:$C$9815),"NÃO ENCONTRADO"))</f>
        <v>ENERGISA PB</v>
      </c>
    </row>
    <row r="1769" spans="1:19" hidden="1" x14ac:dyDescent="0.3">
      <c r="A1769" t="s">
        <v>19</v>
      </c>
      <c r="B1769" t="s">
        <v>20</v>
      </c>
      <c r="C1769" t="s">
        <v>773</v>
      </c>
      <c r="D1769" t="s">
        <v>774</v>
      </c>
      <c r="F1769" s="1">
        <v>46239</v>
      </c>
      <c r="G1769" s="1">
        <v>46239</v>
      </c>
      <c r="H1769">
        <v>49818</v>
      </c>
      <c r="I1769" s="1">
        <v>46244</v>
      </c>
      <c r="J1769" s="2">
        <v>46023</v>
      </c>
      <c r="K1769">
        <v>0</v>
      </c>
      <c r="L1769" s="1">
        <v>46244</v>
      </c>
      <c r="M1769">
        <v>0</v>
      </c>
      <c r="N1769" s="3">
        <v>277539.96000000002</v>
      </c>
      <c r="O1769" t="s">
        <v>23</v>
      </c>
      <c r="P1769" t="s">
        <v>24</v>
      </c>
      <c r="Q1769" t="s">
        <v>1275</v>
      </c>
      <c r="R1769" t="s">
        <v>26</v>
      </c>
      <c r="S1769" s="4" t="str">
        <f>IF(C1769="","",_xlfn.IFNA(_xlfn.XLOOKUP(C1769,'CADASTRO CLIENTE'!$B$2:$B$9815,'CADASTRO CLIENTE'!$C$2:$C$9815),"NÃO ENCONTRADO"))</f>
        <v>NOVO ATACAREJO COM</v>
      </c>
    </row>
    <row r="1770" spans="1:19" hidden="1" x14ac:dyDescent="0.3">
      <c r="A1770" t="s">
        <v>19</v>
      </c>
      <c r="B1770" t="s">
        <v>20</v>
      </c>
      <c r="C1770" t="s">
        <v>27</v>
      </c>
      <c r="D1770" t="s">
        <v>28</v>
      </c>
      <c r="F1770" s="1">
        <v>46246</v>
      </c>
      <c r="G1770" s="1">
        <v>46246</v>
      </c>
      <c r="H1770">
        <v>50164</v>
      </c>
      <c r="I1770" s="1">
        <v>46261</v>
      </c>
      <c r="J1770" s="2">
        <v>46023</v>
      </c>
      <c r="K1770">
        <v>0</v>
      </c>
      <c r="L1770" s="1">
        <v>46262</v>
      </c>
      <c r="M1770">
        <v>0</v>
      </c>
      <c r="N1770" s="3">
        <v>4346372.29</v>
      </c>
      <c r="O1770" t="s">
        <v>23</v>
      </c>
      <c r="P1770" t="s">
        <v>29</v>
      </c>
      <c r="Q1770" t="s">
        <v>30</v>
      </c>
      <c r="R1770" t="s">
        <v>26</v>
      </c>
      <c r="S1770" s="4" t="str">
        <f>IF(C1770="","",_xlfn.IFNA(_xlfn.XLOOKUP(C1770,'CADASTRO CLIENTE'!$B$2:$B$9815,'CADASTRO CLIENTE'!$C$2:$C$9815),"NÃO ENCONTRADO"))</f>
        <v>PE ENERGIA SPE</v>
      </c>
    </row>
    <row r="1771" spans="1:19" hidden="1" x14ac:dyDescent="0.3">
      <c r="A1771" t="s">
        <v>19</v>
      </c>
      <c r="B1771" t="s">
        <v>20</v>
      </c>
      <c r="C1771" t="s">
        <v>2545</v>
      </c>
      <c r="D1771" t="s">
        <v>2546</v>
      </c>
      <c r="F1771" s="1">
        <v>46205</v>
      </c>
      <c r="G1771" s="1">
        <v>46205</v>
      </c>
      <c r="H1771">
        <v>48291</v>
      </c>
      <c r="I1771" s="1">
        <v>46211</v>
      </c>
      <c r="J1771" s="2">
        <v>46023</v>
      </c>
      <c r="K1771">
        <v>0</v>
      </c>
      <c r="L1771" s="1">
        <v>46211</v>
      </c>
      <c r="M1771">
        <v>0</v>
      </c>
      <c r="N1771" s="3">
        <v>50181.06</v>
      </c>
      <c r="O1771" t="s">
        <v>23</v>
      </c>
      <c r="P1771" t="s">
        <v>24</v>
      </c>
      <c r="Q1771" t="s">
        <v>2969</v>
      </c>
      <c r="R1771" t="s">
        <v>26</v>
      </c>
      <c r="S1771" s="4" t="str">
        <f>IF(C1771="","",_xlfn.IFNA(_xlfn.XLOOKUP(C1771,'CADASTRO CLIENTE'!$B$2:$B$9815,'CADASTRO CLIENTE'!$C$2:$C$9815),"NÃO ENCONTRADO"))</f>
        <v>USINA PETRIBU - CARGA</v>
      </c>
    </row>
    <row r="1772" spans="1:19" hidden="1" x14ac:dyDescent="0.3">
      <c r="A1772" t="s">
        <v>19</v>
      </c>
      <c r="B1772" t="s">
        <v>20</v>
      </c>
      <c r="C1772" t="s">
        <v>773</v>
      </c>
      <c r="D1772" t="s">
        <v>774</v>
      </c>
      <c r="F1772" s="1">
        <v>46210</v>
      </c>
      <c r="G1772" s="1">
        <v>46210</v>
      </c>
      <c r="H1772">
        <v>49111</v>
      </c>
      <c r="I1772" s="1">
        <v>46211</v>
      </c>
      <c r="J1772" s="2">
        <v>46023</v>
      </c>
      <c r="K1772">
        <v>0</v>
      </c>
      <c r="L1772" s="1">
        <v>46211</v>
      </c>
      <c r="M1772">
        <v>0</v>
      </c>
      <c r="N1772" s="3">
        <v>4114.72</v>
      </c>
      <c r="O1772" t="s">
        <v>23</v>
      </c>
      <c r="P1772" t="s">
        <v>24</v>
      </c>
      <c r="Q1772" t="s">
        <v>1695</v>
      </c>
      <c r="R1772" t="s">
        <v>26</v>
      </c>
      <c r="S1772" s="4" t="str">
        <f>IF(C1772="","",_xlfn.IFNA(_xlfn.XLOOKUP(C1772,'CADASTRO CLIENTE'!$B$2:$B$9815,'CADASTRO CLIENTE'!$C$2:$C$9815),"NÃO ENCONTRADO"))</f>
        <v>NOVO ATACAREJO COM</v>
      </c>
    </row>
    <row r="1773" spans="1:19" hidden="1" x14ac:dyDescent="0.3">
      <c r="A1773" t="s">
        <v>19</v>
      </c>
      <c r="B1773" t="s">
        <v>20</v>
      </c>
      <c r="C1773" t="s">
        <v>604</v>
      </c>
      <c r="D1773" t="s">
        <v>175</v>
      </c>
      <c r="F1773" s="1">
        <v>46268</v>
      </c>
      <c r="G1773" s="1">
        <v>46268</v>
      </c>
      <c r="H1773">
        <v>50517</v>
      </c>
      <c r="I1773" s="1">
        <v>46274</v>
      </c>
      <c r="J1773" s="2">
        <v>46023</v>
      </c>
      <c r="K1773">
        <v>0</v>
      </c>
      <c r="L1773" s="1">
        <v>46274</v>
      </c>
      <c r="M1773">
        <v>0</v>
      </c>
      <c r="N1773" s="3">
        <v>20089.330000000002</v>
      </c>
      <c r="O1773" t="s">
        <v>23</v>
      </c>
      <c r="P1773" t="s">
        <v>24</v>
      </c>
      <c r="Q1773" t="s">
        <v>1495</v>
      </c>
      <c r="R1773" t="s">
        <v>26</v>
      </c>
      <c r="S1773" s="4" t="str">
        <f>IF(C1773="","",_xlfn.IFNA(_xlfn.XLOOKUP(C1773,'CADASTRO CLIENTE'!$B$2:$B$9815,'CADASTRO CLIENTE'!$C$2:$C$9815),"NÃO ENCONTRADO"))</f>
        <v>DINIZ SUPER - CENTRO</v>
      </c>
    </row>
    <row r="1774" spans="1:19" hidden="1" x14ac:dyDescent="0.3">
      <c r="A1774" t="s">
        <v>47</v>
      </c>
      <c r="B1774" t="s">
        <v>31</v>
      </c>
      <c r="C1774" t="s">
        <v>3234</v>
      </c>
      <c r="D1774" t="s">
        <v>3235</v>
      </c>
      <c r="K1774">
        <v>0</v>
      </c>
      <c r="L1774" s="1">
        <v>46287</v>
      </c>
      <c r="M1774">
        <v>0</v>
      </c>
      <c r="N1774">
        <v>503.11</v>
      </c>
      <c r="O1774" t="s">
        <v>23</v>
      </c>
      <c r="P1774" t="s">
        <v>34</v>
      </c>
      <c r="Q1774" t="s">
        <v>26629</v>
      </c>
      <c r="R1774" t="s">
        <v>26</v>
      </c>
      <c r="S1774" s="4" t="str">
        <f>IF(C1774="","",_xlfn.IFNA(_xlfn.XLOOKUP(C1774,'CADASTRO CLIENTE'!$B$2:$B$9815,'CADASTRO CLIENTE'!$C$2:$C$9815),"NÃO ENCONTRADO"))</f>
        <v>TOURS MB</v>
      </c>
    </row>
    <row r="1775" spans="1:19" hidden="1" x14ac:dyDescent="0.3">
      <c r="A1775" t="s">
        <v>19</v>
      </c>
      <c r="B1775" t="s">
        <v>20</v>
      </c>
      <c r="C1775" t="s">
        <v>1750</v>
      </c>
      <c r="D1775" t="s">
        <v>200</v>
      </c>
      <c r="F1775" s="1">
        <v>46273</v>
      </c>
      <c r="G1775" s="1">
        <v>46273</v>
      </c>
      <c r="H1775">
        <v>50842</v>
      </c>
      <c r="I1775" s="1">
        <v>46280</v>
      </c>
      <c r="J1775" s="2">
        <v>46023</v>
      </c>
      <c r="K1775">
        <v>0</v>
      </c>
      <c r="L1775" s="1">
        <v>46281</v>
      </c>
      <c r="M1775">
        <v>0</v>
      </c>
      <c r="N1775" s="3">
        <v>14278.49</v>
      </c>
      <c r="O1775" t="s">
        <v>23</v>
      </c>
      <c r="P1775" t="s">
        <v>24</v>
      </c>
      <c r="Q1775" t="s">
        <v>4928</v>
      </c>
      <c r="R1775" t="s">
        <v>26</v>
      </c>
      <c r="S1775" s="4" t="str">
        <f>IF(C1775="","",_xlfn.IFNA(_xlfn.XLOOKUP(C1775,'CADASTRO CLIENTE'!$B$2:$B$9815,'CADASTRO CLIENTE'!$C$2:$C$9815),"NÃO ENCONTRADO"))</f>
        <v>INSPIRA MUDANÇA - UNID 25</v>
      </c>
    </row>
    <row r="1776" spans="1:19" hidden="1" x14ac:dyDescent="0.3">
      <c r="A1776" t="s">
        <v>19</v>
      </c>
      <c r="B1776" t="s">
        <v>20</v>
      </c>
      <c r="C1776" t="s">
        <v>1041</v>
      </c>
      <c r="D1776" t="s">
        <v>1042</v>
      </c>
      <c r="F1776" s="1">
        <v>46244</v>
      </c>
      <c r="G1776" s="1">
        <v>46244</v>
      </c>
      <c r="H1776">
        <v>50119</v>
      </c>
      <c r="I1776" s="1">
        <v>46252</v>
      </c>
      <c r="J1776" s="2">
        <v>46023</v>
      </c>
      <c r="K1776">
        <v>0</v>
      </c>
      <c r="L1776" s="1">
        <v>46251</v>
      </c>
      <c r="M1776">
        <v>0</v>
      </c>
      <c r="N1776" s="3">
        <v>2303.5300000000002</v>
      </c>
      <c r="O1776" t="s">
        <v>23</v>
      </c>
      <c r="P1776" t="s">
        <v>24</v>
      </c>
      <c r="Q1776" t="s">
        <v>2585</v>
      </c>
      <c r="R1776" t="s">
        <v>26</v>
      </c>
      <c r="S1776" s="4" t="str">
        <f>IF(C1776="","",_xlfn.IFNA(_xlfn.XLOOKUP(C1776,'CADASTRO CLIENTE'!$B$2:$B$9815,'CADASTRO CLIENTE'!$C$2:$C$9815),"NÃO ENCONTRADO"))</f>
        <v>UNINASSAU - VITORIA DA CONQUISTA</v>
      </c>
    </row>
    <row r="1777" spans="1:19" hidden="1" x14ac:dyDescent="0.3">
      <c r="A1777" t="s">
        <v>47</v>
      </c>
      <c r="B1777" t="s">
        <v>31</v>
      </c>
      <c r="C1777" t="s">
        <v>554</v>
      </c>
      <c r="D1777" t="s">
        <v>555</v>
      </c>
      <c r="K1777">
        <v>0</v>
      </c>
      <c r="L1777" s="1">
        <v>46204</v>
      </c>
      <c r="M1777">
        <v>0</v>
      </c>
      <c r="N1777" s="3">
        <v>2709</v>
      </c>
      <c r="O1777" t="s">
        <v>23</v>
      </c>
      <c r="P1777" t="s">
        <v>34</v>
      </c>
      <c r="Q1777" t="s">
        <v>892</v>
      </c>
      <c r="R1777" t="s">
        <v>26</v>
      </c>
      <c r="S1777" s="4" t="str">
        <f>IF(C1777="","",_xlfn.IFNA(_xlfn.XLOOKUP(C1777,'CADASTRO CLIENTE'!$B$2:$B$9815,'CADASTRO CLIENTE'!$C$2:$C$9815),"NÃO ENCONTRADO"))</f>
        <v>CONDOMINIO THE PLAZA</v>
      </c>
    </row>
    <row r="1778" spans="1:19" hidden="1" x14ac:dyDescent="0.3">
      <c r="A1778" t="s">
        <v>19</v>
      </c>
      <c r="B1778" t="s">
        <v>20</v>
      </c>
      <c r="C1778" t="s">
        <v>1867</v>
      </c>
      <c r="D1778" t="s">
        <v>1868</v>
      </c>
      <c r="F1778" s="1">
        <v>46244</v>
      </c>
      <c r="G1778" s="1">
        <v>46244</v>
      </c>
      <c r="H1778">
        <v>50113</v>
      </c>
      <c r="I1778" s="1">
        <v>46249</v>
      </c>
      <c r="J1778" s="2">
        <v>46023</v>
      </c>
      <c r="K1778">
        <v>0</v>
      </c>
      <c r="L1778" s="1">
        <v>46251</v>
      </c>
      <c r="M1778">
        <v>0</v>
      </c>
      <c r="N1778">
        <v>990.99</v>
      </c>
      <c r="O1778" t="s">
        <v>23</v>
      </c>
      <c r="P1778" t="s">
        <v>24</v>
      </c>
      <c r="Q1778" t="s">
        <v>2179</v>
      </c>
      <c r="R1778" t="s">
        <v>26</v>
      </c>
      <c r="S1778" s="4" t="str">
        <f>IF(C1778="","",_xlfn.IFNA(_xlfn.XLOOKUP(C1778,'CADASTRO CLIENTE'!$B$2:$B$9815,'CADASTRO CLIENTE'!$C$2:$C$9815),"NÃO ENCONTRADO"))</f>
        <v>ALTASAN</v>
      </c>
    </row>
    <row r="1779" spans="1:19" hidden="1" x14ac:dyDescent="0.3">
      <c r="A1779" t="s">
        <v>19</v>
      </c>
      <c r="B1779" t="s">
        <v>20</v>
      </c>
      <c r="C1779" t="s">
        <v>938</v>
      </c>
      <c r="D1779" t="s">
        <v>200</v>
      </c>
      <c r="F1779" s="1">
        <v>46239</v>
      </c>
      <c r="G1779" s="1">
        <v>46239</v>
      </c>
      <c r="H1779">
        <v>49834</v>
      </c>
      <c r="I1779" s="1">
        <v>46249</v>
      </c>
      <c r="J1779" s="2">
        <v>46023</v>
      </c>
      <c r="K1779">
        <v>0</v>
      </c>
      <c r="L1779" s="1">
        <v>46251</v>
      </c>
      <c r="M1779">
        <v>0</v>
      </c>
      <c r="N1779" s="3">
        <v>4294.45</v>
      </c>
      <c r="O1779" t="s">
        <v>23</v>
      </c>
      <c r="P1779" t="s">
        <v>24</v>
      </c>
      <c r="Q1779" t="s">
        <v>939</v>
      </c>
      <c r="R1779" t="s">
        <v>26</v>
      </c>
      <c r="S1779" s="4" t="str">
        <f>IF(C1779="","",_xlfn.IFNA(_xlfn.XLOOKUP(C1779,'CADASTRO CLIENTE'!$B$2:$B$9815,'CADASTRO CLIENTE'!$C$2:$C$9815),"NÃO ENCONTRADO"))</f>
        <v>INSPIRA MUDANÇA - UNID 18</v>
      </c>
    </row>
    <row r="1780" spans="1:19" hidden="1" x14ac:dyDescent="0.3">
      <c r="A1780" t="s">
        <v>19</v>
      </c>
      <c r="B1780" t="s">
        <v>258</v>
      </c>
      <c r="C1780" t="s">
        <v>518</v>
      </c>
      <c r="D1780" t="s">
        <v>519</v>
      </c>
      <c r="F1780" s="1">
        <v>46240</v>
      </c>
      <c r="G1780" s="1">
        <v>46240</v>
      </c>
      <c r="H1780">
        <v>13</v>
      </c>
      <c r="I1780" s="1">
        <v>46246</v>
      </c>
      <c r="J1780" s="2">
        <v>46023</v>
      </c>
      <c r="K1780">
        <v>0</v>
      </c>
      <c r="L1780" s="1">
        <v>46247</v>
      </c>
      <c r="M1780">
        <v>0</v>
      </c>
      <c r="N1780" s="3">
        <v>446727.38</v>
      </c>
      <c r="O1780" t="s">
        <v>23</v>
      </c>
      <c r="P1780" t="s">
        <v>928</v>
      </c>
      <c r="Q1780" t="s">
        <v>4924</v>
      </c>
      <c r="R1780" t="s">
        <v>26</v>
      </c>
      <c r="S1780" s="4" t="str">
        <f>IF(C1780="","",_xlfn.IFNA(_xlfn.XLOOKUP(C1780,'CADASTRO CLIENTE'!$B$2:$B$9815,'CADASTRO CLIENTE'!$C$2:$C$9815),"NÃO ENCONTRADO"))</f>
        <v>CAGECE MATRIZ</v>
      </c>
    </row>
    <row r="1781" spans="1:19" hidden="1" x14ac:dyDescent="0.3">
      <c r="A1781" t="s">
        <v>47</v>
      </c>
      <c r="B1781" t="s">
        <v>31</v>
      </c>
      <c r="C1781" t="s">
        <v>479</v>
      </c>
      <c r="D1781" t="s">
        <v>480</v>
      </c>
      <c r="K1781">
        <v>0</v>
      </c>
      <c r="L1781" s="1">
        <v>46279</v>
      </c>
      <c r="M1781">
        <v>0</v>
      </c>
      <c r="N1781">
        <v>476.75</v>
      </c>
      <c r="O1781" t="s">
        <v>23</v>
      </c>
      <c r="P1781" t="s">
        <v>207</v>
      </c>
      <c r="Q1781" t="s">
        <v>2074</v>
      </c>
      <c r="R1781" t="s">
        <v>26</v>
      </c>
      <c r="S1781" s="4" t="str">
        <f>IF(C1781="","",_xlfn.IFNA(_xlfn.XLOOKUP(C1781,'CADASTRO CLIENTE'!$B$2:$B$9815,'CADASTRO CLIENTE'!$C$2:$C$9815),"NÃO ENCONTRADO"))</f>
        <v>BISCOITOS E BOLACHAS SKIN</v>
      </c>
    </row>
    <row r="1782" spans="1:19" hidden="1" x14ac:dyDescent="0.3">
      <c r="A1782" t="s">
        <v>19</v>
      </c>
      <c r="B1782" t="s">
        <v>20</v>
      </c>
      <c r="C1782" t="s">
        <v>1176</v>
      </c>
      <c r="D1782" t="s">
        <v>58</v>
      </c>
      <c r="F1782" s="1">
        <v>46212</v>
      </c>
      <c r="G1782" s="1">
        <v>46212</v>
      </c>
      <c r="H1782">
        <v>49212</v>
      </c>
      <c r="I1782" s="1">
        <v>46213</v>
      </c>
      <c r="J1782" s="2">
        <v>46023</v>
      </c>
      <c r="K1782">
        <v>0</v>
      </c>
      <c r="L1782" s="1">
        <v>46213</v>
      </c>
      <c r="M1782">
        <v>0</v>
      </c>
      <c r="N1782" s="3">
        <v>3431.64</v>
      </c>
      <c r="O1782" t="s">
        <v>23</v>
      </c>
      <c r="P1782" t="s">
        <v>24</v>
      </c>
      <c r="Q1782" t="s">
        <v>1810</v>
      </c>
      <c r="R1782" t="s">
        <v>26</v>
      </c>
      <c r="S1782" s="4" t="str">
        <f>IF(C1782="","",_xlfn.IFNA(_xlfn.XLOOKUP(C1782,'CADASTRO CLIENTE'!$B$2:$B$9815,'CADASTRO CLIENTE'!$C$2:$C$9815),"NÃO ENCONTRADO"))</f>
        <v>UNICHRISTUS EUSEBIO</v>
      </c>
    </row>
    <row r="1783" spans="1:19" hidden="1" x14ac:dyDescent="0.3">
      <c r="A1783" t="s">
        <v>19</v>
      </c>
      <c r="B1783" t="s">
        <v>38</v>
      </c>
      <c r="C1783" t="s">
        <v>39</v>
      </c>
      <c r="D1783" t="s">
        <v>40</v>
      </c>
      <c r="F1783" s="1">
        <v>46212</v>
      </c>
      <c r="G1783" s="1">
        <v>46212</v>
      </c>
      <c r="H1783">
        <v>371</v>
      </c>
      <c r="I1783" s="1">
        <v>46223</v>
      </c>
      <c r="J1783" s="2">
        <v>46023</v>
      </c>
      <c r="K1783">
        <v>0</v>
      </c>
      <c r="L1783" s="1">
        <v>46223</v>
      </c>
      <c r="M1783">
        <v>0</v>
      </c>
      <c r="N1783" s="3">
        <v>15265.89</v>
      </c>
      <c r="O1783" t="s">
        <v>23</v>
      </c>
      <c r="P1783" t="s">
        <v>24</v>
      </c>
      <c r="Q1783" t="s">
        <v>2643</v>
      </c>
      <c r="R1783" t="s">
        <v>26</v>
      </c>
      <c r="S1783" s="4" t="str">
        <f>IF(C1783="","",_xlfn.IFNA(_xlfn.XLOOKUP(C1783,'CADASTRO CLIENTE'!$B$2:$B$9815,'CADASTRO CLIENTE'!$C$2:$C$9815),"NÃO ENCONTRADO"))</f>
        <v>CAGEPA</v>
      </c>
    </row>
    <row r="1784" spans="1:19" hidden="1" x14ac:dyDescent="0.3">
      <c r="A1784" t="s">
        <v>47</v>
      </c>
      <c r="B1784" t="s">
        <v>31</v>
      </c>
      <c r="C1784" t="s">
        <v>2268</v>
      </c>
      <c r="D1784" t="s">
        <v>448</v>
      </c>
      <c r="K1784">
        <v>0</v>
      </c>
      <c r="L1784" s="1">
        <v>46211</v>
      </c>
      <c r="M1784">
        <v>0</v>
      </c>
      <c r="N1784">
        <v>295.5</v>
      </c>
      <c r="O1784" t="s">
        <v>23</v>
      </c>
      <c r="P1784" t="s">
        <v>34</v>
      </c>
      <c r="Q1784" t="s">
        <v>2269</v>
      </c>
      <c r="R1784" t="s">
        <v>26</v>
      </c>
      <c r="S1784" s="4" t="str">
        <f>IF(C1784="","",_xlfn.IFNA(_xlfn.XLOOKUP(C1784,'CADASTRO CLIENTE'!$B$2:$B$9815,'CADASTRO CLIENTE'!$C$2:$C$9815),"NÃO ENCONTRADO"))</f>
        <v>TUPAN FILIAL 41</v>
      </c>
    </row>
    <row r="1785" spans="1:19" hidden="1" x14ac:dyDescent="0.3">
      <c r="A1785" t="s">
        <v>47</v>
      </c>
      <c r="B1785" t="s">
        <v>31</v>
      </c>
      <c r="C1785" t="s">
        <v>1357</v>
      </c>
      <c r="D1785" t="s">
        <v>1358</v>
      </c>
      <c r="K1785">
        <v>0</v>
      </c>
      <c r="L1785" s="1">
        <v>46205</v>
      </c>
      <c r="M1785">
        <v>0</v>
      </c>
      <c r="N1785">
        <v>597.63</v>
      </c>
      <c r="O1785" t="s">
        <v>23</v>
      </c>
      <c r="P1785" t="s">
        <v>34</v>
      </c>
      <c r="Q1785" t="s">
        <v>1359</v>
      </c>
      <c r="R1785" t="s">
        <v>26</v>
      </c>
      <c r="S1785" s="4" t="str">
        <f>IF(C1785="","",_xlfn.IFNA(_xlfn.XLOOKUP(C1785,'CADASTRO CLIENTE'!$B$2:$B$9815,'CADASTRO CLIENTE'!$C$2:$C$9815),"NÃO ENCONTRADO"))</f>
        <v>GELOS IDUNA LTDA</v>
      </c>
    </row>
    <row r="1786" spans="1:19" hidden="1" x14ac:dyDescent="0.3">
      <c r="A1786" t="s">
        <v>19</v>
      </c>
      <c r="B1786" t="s">
        <v>20</v>
      </c>
      <c r="C1786" t="s">
        <v>816</v>
      </c>
      <c r="D1786" t="s">
        <v>158</v>
      </c>
      <c r="F1786" s="1">
        <v>46239</v>
      </c>
      <c r="G1786" s="1">
        <v>46239</v>
      </c>
      <c r="H1786">
        <v>49869</v>
      </c>
      <c r="I1786" s="1">
        <v>46249</v>
      </c>
      <c r="J1786" s="2">
        <v>46023</v>
      </c>
      <c r="K1786">
        <v>0</v>
      </c>
      <c r="L1786" s="1">
        <v>46251</v>
      </c>
      <c r="M1786">
        <v>0</v>
      </c>
      <c r="N1786" s="3">
        <v>1013.49</v>
      </c>
      <c r="O1786" t="s">
        <v>23</v>
      </c>
      <c r="P1786" t="s">
        <v>24</v>
      </c>
      <c r="Q1786" t="s">
        <v>1521</v>
      </c>
      <c r="R1786" t="s">
        <v>26</v>
      </c>
      <c r="S1786" s="4" t="str">
        <f>IF(C1786="","",_xlfn.IFNA(_xlfn.XLOOKUP(C1786,'CADASTRO CLIENTE'!$B$2:$B$9815,'CADASTRO CLIENTE'!$C$2:$C$9815),"NÃO ENCONTRADO"))</f>
        <v>42 - INSPIRA</v>
      </c>
    </row>
    <row r="1787" spans="1:19" hidden="1" x14ac:dyDescent="0.3">
      <c r="A1787" t="s">
        <v>19</v>
      </c>
      <c r="B1787" t="s">
        <v>20</v>
      </c>
      <c r="C1787" t="s">
        <v>325</v>
      </c>
      <c r="D1787" t="s">
        <v>326</v>
      </c>
      <c r="F1787" s="1">
        <v>46237</v>
      </c>
      <c r="G1787" s="1">
        <v>46237</v>
      </c>
      <c r="H1787">
        <v>49387</v>
      </c>
      <c r="I1787" s="1">
        <v>46244</v>
      </c>
      <c r="J1787" s="2">
        <v>46023</v>
      </c>
      <c r="K1787">
        <v>0</v>
      </c>
      <c r="L1787" s="1">
        <v>46244</v>
      </c>
      <c r="M1787">
        <v>0</v>
      </c>
      <c r="N1787" s="3">
        <v>19216.25</v>
      </c>
      <c r="O1787" t="s">
        <v>23</v>
      </c>
      <c r="P1787" t="s">
        <v>24</v>
      </c>
      <c r="Q1787" t="s">
        <v>1739</v>
      </c>
      <c r="R1787" t="s">
        <v>26</v>
      </c>
      <c r="S1787" s="4" t="str">
        <f>IF(C1787="","",_xlfn.IFNA(_xlfn.XLOOKUP(C1787,'CADASTRO CLIENTE'!$B$2:$B$9815,'CADASTRO CLIENTE'!$C$2:$C$9815),"NÃO ENCONTRADO"))</f>
        <v>NATURAGUA</v>
      </c>
    </row>
    <row r="1788" spans="1:19" hidden="1" x14ac:dyDescent="0.3">
      <c r="A1788" t="s">
        <v>19</v>
      </c>
      <c r="B1788" t="s">
        <v>38</v>
      </c>
      <c r="C1788" t="s">
        <v>39</v>
      </c>
      <c r="D1788" t="s">
        <v>40</v>
      </c>
      <c r="F1788" s="1">
        <v>46212</v>
      </c>
      <c r="G1788" s="1">
        <v>46212</v>
      </c>
      <c r="H1788">
        <v>378</v>
      </c>
      <c r="I1788" s="1">
        <v>46223</v>
      </c>
      <c r="J1788" s="2">
        <v>46023</v>
      </c>
      <c r="K1788">
        <v>0</v>
      </c>
      <c r="L1788" s="1">
        <v>46223</v>
      </c>
      <c r="M1788">
        <v>0</v>
      </c>
      <c r="N1788" s="3">
        <v>17726.39</v>
      </c>
      <c r="O1788" t="s">
        <v>23</v>
      </c>
      <c r="P1788" t="s">
        <v>24</v>
      </c>
      <c r="Q1788" t="s">
        <v>304</v>
      </c>
      <c r="R1788" t="s">
        <v>26</v>
      </c>
      <c r="S1788" s="4" t="str">
        <f>IF(C1788="","",_xlfn.IFNA(_xlfn.XLOOKUP(C1788,'CADASTRO CLIENTE'!$B$2:$B$9815,'CADASTRO CLIENTE'!$C$2:$C$9815),"NÃO ENCONTRADO"))</f>
        <v>CAGEPA</v>
      </c>
    </row>
    <row r="1789" spans="1:19" hidden="1" x14ac:dyDescent="0.3">
      <c r="A1789" t="s">
        <v>19</v>
      </c>
      <c r="B1789" t="s">
        <v>60</v>
      </c>
      <c r="C1789" t="s">
        <v>606</v>
      </c>
      <c r="D1789" t="s">
        <v>607</v>
      </c>
      <c r="F1789" s="1">
        <v>46209</v>
      </c>
      <c r="G1789" s="1">
        <v>46209</v>
      </c>
      <c r="H1789">
        <v>1450</v>
      </c>
      <c r="I1789" s="1">
        <v>46218</v>
      </c>
      <c r="J1789" s="2">
        <v>46023</v>
      </c>
      <c r="K1789">
        <v>0</v>
      </c>
      <c r="L1789" s="1">
        <v>46218</v>
      </c>
      <c r="M1789">
        <v>0</v>
      </c>
      <c r="N1789" s="3">
        <v>5428</v>
      </c>
      <c r="O1789" t="s">
        <v>23</v>
      </c>
      <c r="P1789" t="s">
        <v>63</v>
      </c>
      <c r="Q1789" t="s">
        <v>608</v>
      </c>
      <c r="R1789" t="s">
        <v>26</v>
      </c>
      <c r="S1789" s="4" t="str">
        <f>IF(C1789="","",_xlfn.IFNA(_xlfn.XLOOKUP(C1789,'CADASTRO CLIENTE'!$B$2:$B$9815,'CADASTRO CLIENTE'!$C$2:$C$9815),"NÃO ENCONTRADO"))</f>
        <v>ENERGISA TO</v>
      </c>
    </row>
    <row r="1790" spans="1:19" hidden="1" x14ac:dyDescent="0.3">
      <c r="A1790" t="s">
        <v>19</v>
      </c>
      <c r="B1790" t="s">
        <v>20</v>
      </c>
      <c r="C1790" t="s">
        <v>2747</v>
      </c>
      <c r="D1790" t="s">
        <v>2748</v>
      </c>
      <c r="F1790" s="1">
        <v>46281</v>
      </c>
      <c r="G1790" s="1">
        <v>46281</v>
      </c>
      <c r="H1790">
        <v>51029</v>
      </c>
      <c r="I1790" s="1">
        <v>46285</v>
      </c>
      <c r="J1790" s="2">
        <v>46023</v>
      </c>
      <c r="K1790">
        <v>0</v>
      </c>
      <c r="L1790" s="1">
        <v>46286</v>
      </c>
      <c r="M1790">
        <v>0</v>
      </c>
      <c r="N1790" s="3">
        <v>152380.16</v>
      </c>
      <c r="O1790" t="s">
        <v>23</v>
      </c>
      <c r="P1790" t="s">
        <v>24</v>
      </c>
      <c r="Q1790" t="s">
        <v>5028</v>
      </c>
      <c r="R1790" t="s">
        <v>26</v>
      </c>
      <c r="S1790" s="4" t="str">
        <f>IF(C1790="","",_xlfn.IFNA(_xlfn.XLOOKUP(C1790,'CADASTRO CLIENTE'!$B$2:$B$9815,'CADASTRO CLIENTE'!$C$2:$C$9815),"NÃO ENCONTRADO"))</f>
        <v>ELETROPAULO METROP.</v>
      </c>
    </row>
    <row r="1791" spans="1:19" hidden="1" x14ac:dyDescent="0.3">
      <c r="A1791" t="s">
        <v>47</v>
      </c>
      <c r="B1791" t="s">
        <v>20</v>
      </c>
      <c r="C1791" t="s">
        <v>237</v>
      </c>
      <c r="D1791" t="s">
        <v>238</v>
      </c>
      <c r="K1791">
        <v>0</v>
      </c>
      <c r="L1791" s="1">
        <v>46218</v>
      </c>
      <c r="M1791">
        <v>99.74</v>
      </c>
      <c r="N1791" s="3">
        <v>4972.6000000000004</v>
      </c>
      <c r="O1791" t="s">
        <v>23</v>
      </c>
      <c r="P1791" t="s">
        <v>24</v>
      </c>
      <c r="Q1791" t="s">
        <v>239</v>
      </c>
      <c r="R1791" t="s">
        <v>26</v>
      </c>
      <c r="S1791" s="4" t="str">
        <f>IF(C1791="","",_xlfn.IFNA(_xlfn.XLOOKUP(C1791,'CADASTRO CLIENTE'!$B$2:$B$9815,'CADASTRO CLIENTE'!$C$2:$C$9815),"NÃO ENCONTRADO"))</f>
        <v>NUTRI HOUSE</v>
      </c>
    </row>
    <row r="1792" spans="1:19" hidden="1" x14ac:dyDescent="0.3">
      <c r="A1792" t="s">
        <v>19</v>
      </c>
      <c r="B1792" t="s">
        <v>20</v>
      </c>
      <c r="C1792" t="s">
        <v>216</v>
      </c>
      <c r="D1792" t="s">
        <v>217</v>
      </c>
      <c r="F1792" s="1">
        <v>46268</v>
      </c>
      <c r="G1792" s="1">
        <v>46268</v>
      </c>
      <c r="H1792">
        <v>50519</v>
      </c>
      <c r="I1792" s="1">
        <v>46274</v>
      </c>
      <c r="J1792" s="2">
        <v>46023</v>
      </c>
      <c r="K1792">
        <v>0</v>
      </c>
      <c r="L1792" s="1">
        <v>46273</v>
      </c>
      <c r="M1792">
        <v>0</v>
      </c>
      <c r="N1792" s="3">
        <v>32472.04</v>
      </c>
      <c r="O1792" t="s">
        <v>23</v>
      </c>
      <c r="P1792" t="s">
        <v>24</v>
      </c>
      <c r="Q1792" t="s">
        <v>218</v>
      </c>
      <c r="R1792" t="s">
        <v>26</v>
      </c>
      <c r="S1792" s="4" t="str">
        <f>IF(C1792="","",_xlfn.IFNA(_xlfn.XLOOKUP(C1792,'CADASTRO CLIENTE'!$B$2:$B$9815,'CADASTRO CLIENTE'!$C$2:$C$9815),"NÃO ENCONTRADO"))</f>
        <v>SENAI SANTO AMARO</v>
      </c>
    </row>
    <row r="1793" spans="1:19" hidden="1" x14ac:dyDescent="0.3">
      <c r="A1793" t="s">
        <v>19</v>
      </c>
      <c r="B1793" t="s">
        <v>20</v>
      </c>
      <c r="C1793" t="s">
        <v>1120</v>
      </c>
      <c r="D1793" t="s">
        <v>1121</v>
      </c>
      <c r="F1793" s="1">
        <v>46268</v>
      </c>
      <c r="G1793" s="1">
        <v>46268</v>
      </c>
      <c r="H1793">
        <v>50722</v>
      </c>
      <c r="I1793" s="1">
        <v>46274</v>
      </c>
      <c r="J1793" s="2">
        <v>46023</v>
      </c>
      <c r="K1793">
        <v>0</v>
      </c>
      <c r="L1793" s="1">
        <v>46274</v>
      </c>
      <c r="M1793">
        <v>0</v>
      </c>
      <c r="N1793" s="3">
        <v>82170.59</v>
      </c>
      <c r="O1793" t="s">
        <v>23</v>
      </c>
      <c r="P1793" t="s">
        <v>24</v>
      </c>
      <c r="Q1793" t="s">
        <v>1638</v>
      </c>
      <c r="R1793" t="s">
        <v>26</v>
      </c>
      <c r="S1793" s="4" t="str">
        <f>IF(C1793="","",_xlfn.IFNA(_xlfn.XLOOKUP(C1793,'CADASTRO CLIENTE'!$B$2:$B$9815,'CADASTRO CLIENTE'!$C$2:$C$9815),"NÃO ENCONTRADO"))</f>
        <v>DIA A DIA - SIA</v>
      </c>
    </row>
    <row r="1794" spans="1:19" hidden="1" x14ac:dyDescent="0.3">
      <c r="A1794" t="s">
        <v>19</v>
      </c>
      <c r="B1794" t="s">
        <v>20</v>
      </c>
      <c r="C1794" t="s">
        <v>1576</v>
      </c>
      <c r="D1794" t="s">
        <v>111</v>
      </c>
      <c r="F1794" s="1">
        <v>46268</v>
      </c>
      <c r="G1794" s="1">
        <v>46268</v>
      </c>
      <c r="H1794">
        <v>50581</v>
      </c>
      <c r="I1794" s="1">
        <v>46274</v>
      </c>
      <c r="J1794" s="2">
        <v>46023</v>
      </c>
      <c r="K1794">
        <v>0</v>
      </c>
      <c r="L1794" s="1">
        <v>46269</v>
      </c>
      <c r="M1794">
        <v>0</v>
      </c>
      <c r="N1794" s="3">
        <v>12014.48</v>
      </c>
      <c r="O1794" t="s">
        <v>23</v>
      </c>
      <c r="P1794" t="s">
        <v>24</v>
      </c>
      <c r="Q1794" t="s">
        <v>2117</v>
      </c>
      <c r="R1794" t="s">
        <v>26</v>
      </c>
      <c r="S1794" s="4" t="str">
        <f>IF(C1794="","",_xlfn.IFNA(_xlfn.XLOOKUP(C1794,'CADASTRO CLIENTE'!$B$2:$B$9815,'CADASTRO CLIENTE'!$C$2:$C$9815),"NÃO ENCONTRADO"))</f>
        <v>SELFIT ANJO DA GUARDA (MA)</v>
      </c>
    </row>
    <row r="1795" spans="1:19" hidden="1" x14ac:dyDescent="0.3">
      <c r="A1795" t="s">
        <v>19</v>
      </c>
      <c r="B1795" t="s">
        <v>20</v>
      </c>
      <c r="C1795" t="s">
        <v>1396</v>
      </c>
      <c r="D1795" t="s">
        <v>1397</v>
      </c>
      <c r="F1795" s="1">
        <v>46274</v>
      </c>
      <c r="G1795" s="1">
        <v>46274</v>
      </c>
      <c r="H1795">
        <v>50950</v>
      </c>
      <c r="I1795" s="1">
        <v>46282</v>
      </c>
      <c r="J1795" s="2">
        <v>46023</v>
      </c>
      <c r="K1795">
        <v>0</v>
      </c>
      <c r="L1795" s="1">
        <v>46280</v>
      </c>
      <c r="M1795">
        <v>0</v>
      </c>
      <c r="N1795" s="3">
        <v>11027.06</v>
      </c>
      <c r="O1795" t="s">
        <v>23</v>
      </c>
      <c r="P1795" t="s">
        <v>24</v>
      </c>
      <c r="Q1795" t="s">
        <v>5077</v>
      </c>
      <c r="R1795" t="s">
        <v>26</v>
      </c>
      <c r="S1795" s="4" t="str">
        <f>IF(C1795="","",_xlfn.IFNA(_xlfn.XLOOKUP(C1795,'CADASTRO CLIENTE'!$B$2:$B$9815,'CADASTRO CLIENTE'!$C$2:$C$9815),"NÃO ENCONTRADO"))</f>
        <v>SER EDUC - COL CULTURAL</v>
      </c>
    </row>
    <row r="1796" spans="1:19" hidden="1" x14ac:dyDescent="0.3">
      <c r="A1796" t="s">
        <v>19</v>
      </c>
      <c r="B1796" t="s">
        <v>31</v>
      </c>
      <c r="C1796" t="s">
        <v>2022</v>
      </c>
      <c r="D1796" t="s">
        <v>2023</v>
      </c>
      <c r="F1796" s="1">
        <v>46230</v>
      </c>
      <c r="G1796" s="1">
        <v>46230</v>
      </c>
      <c r="H1796">
        <v>302</v>
      </c>
      <c r="I1796" s="1">
        <v>46244</v>
      </c>
      <c r="J1796" s="2">
        <v>46023</v>
      </c>
      <c r="K1796">
        <v>0</v>
      </c>
      <c r="L1796" s="1">
        <v>46246</v>
      </c>
      <c r="M1796">
        <v>0</v>
      </c>
      <c r="N1796">
        <v>724.22</v>
      </c>
      <c r="O1796" t="s">
        <v>23</v>
      </c>
      <c r="P1796" t="s">
        <v>34</v>
      </c>
      <c r="Q1796" t="s">
        <v>2024</v>
      </c>
      <c r="R1796" t="s">
        <v>26</v>
      </c>
      <c r="S1796" s="4" t="str">
        <f>IF(C1796="","",_xlfn.IFNA(_xlfn.XLOOKUP(C1796,'CADASTRO CLIENTE'!$B$2:$B$9815,'CADASTRO CLIENTE'!$C$2:$C$9815),"NÃO ENCONTRADO"))</f>
        <v>CT RENAL</v>
      </c>
    </row>
    <row r="1797" spans="1:19" hidden="1" x14ac:dyDescent="0.3">
      <c r="A1797" t="s">
        <v>19</v>
      </c>
      <c r="B1797" t="s">
        <v>38</v>
      </c>
      <c r="C1797" t="s">
        <v>39</v>
      </c>
      <c r="D1797" t="s">
        <v>40</v>
      </c>
      <c r="F1797" s="1">
        <v>46212</v>
      </c>
      <c r="G1797" s="1">
        <v>46212</v>
      </c>
      <c r="H1797">
        <v>380</v>
      </c>
      <c r="I1797" s="1">
        <v>46223</v>
      </c>
      <c r="J1797" s="2">
        <v>46023</v>
      </c>
      <c r="K1797">
        <v>0</v>
      </c>
      <c r="L1797" s="1">
        <v>46223</v>
      </c>
      <c r="M1797">
        <v>0</v>
      </c>
      <c r="N1797" s="3">
        <v>13207.42</v>
      </c>
      <c r="O1797" t="s">
        <v>23</v>
      </c>
      <c r="P1797" t="s">
        <v>24</v>
      </c>
      <c r="Q1797" t="s">
        <v>1242</v>
      </c>
      <c r="R1797" t="s">
        <v>26</v>
      </c>
      <c r="S1797" s="4" t="str">
        <f>IF(C1797="","",_xlfn.IFNA(_xlfn.XLOOKUP(C1797,'CADASTRO CLIENTE'!$B$2:$B$9815,'CADASTRO CLIENTE'!$C$2:$C$9815),"NÃO ENCONTRADO"))</f>
        <v>CAGEPA</v>
      </c>
    </row>
    <row r="1798" spans="1:19" hidden="1" x14ac:dyDescent="0.3">
      <c r="A1798" t="s">
        <v>19</v>
      </c>
      <c r="B1798" t="s">
        <v>38</v>
      </c>
      <c r="C1798" t="s">
        <v>39</v>
      </c>
      <c r="D1798" t="s">
        <v>40</v>
      </c>
      <c r="F1798" s="1">
        <v>46248</v>
      </c>
      <c r="G1798" s="1">
        <v>46248</v>
      </c>
      <c r="H1798">
        <v>438</v>
      </c>
      <c r="I1798" s="1">
        <v>46254</v>
      </c>
      <c r="J1798" s="2">
        <v>46023</v>
      </c>
      <c r="K1798">
        <v>0</v>
      </c>
      <c r="L1798" s="1">
        <v>46254</v>
      </c>
      <c r="M1798">
        <v>0</v>
      </c>
      <c r="N1798" s="3">
        <v>16341.72</v>
      </c>
      <c r="O1798" t="s">
        <v>23</v>
      </c>
      <c r="P1798" t="s">
        <v>24</v>
      </c>
      <c r="Q1798" t="s">
        <v>1061</v>
      </c>
      <c r="R1798" t="s">
        <v>26</v>
      </c>
      <c r="S1798" s="4" t="str">
        <f>IF(C1798="","",_xlfn.IFNA(_xlfn.XLOOKUP(C1798,'CADASTRO CLIENTE'!$B$2:$B$9815,'CADASTRO CLIENTE'!$C$2:$C$9815),"NÃO ENCONTRADO"))</f>
        <v>CAGEPA</v>
      </c>
    </row>
    <row r="1799" spans="1:19" hidden="1" x14ac:dyDescent="0.3">
      <c r="A1799" t="s">
        <v>47</v>
      </c>
      <c r="B1799" t="s">
        <v>31</v>
      </c>
      <c r="C1799" t="s">
        <v>4898</v>
      </c>
      <c r="D1799" t="s">
        <v>4899</v>
      </c>
      <c r="K1799">
        <v>0</v>
      </c>
      <c r="L1799" s="1">
        <v>46281</v>
      </c>
      <c r="M1799">
        <v>0</v>
      </c>
      <c r="N1799">
        <v>938.5</v>
      </c>
      <c r="O1799" t="s">
        <v>23</v>
      </c>
      <c r="P1799" t="s">
        <v>34</v>
      </c>
      <c r="Q1799" t="s">
        <v>5060</v>
      </c>
      <c r="R1799" t="s">
        <v>26</v>
      </c>
      <c r="S1799" s="4" t="str">
        <f>IF(C1799="","",_xlfn.IFNA(_xlfn.XLOOKUP(C1799,'CADASTRO CLIENTE'!$B$2:$B$9815,'CADASTRO CLIENTE'!$C$2:$C$9815),"NÃO ENCONTRADO"))</f>
        <v>TABATINGA AQUACULTURA</v>
      </c>
    </row>
    <row r="1800" spans="1:19" hidden="1" x14ac:dyDescent="0.3">
      <c r="A1800" t="s">
        <v>19</v>
      </c>
      <c r="B1800" t="s">
        <v>31</v>
      </c>
      <c r="C1800" t="s">
        <v>85</v>
      </c>
      <c r="D1800" t="s">
        <v>86</v>
      </c>
      <c r="F1800" s="1">
        <v>46248</v>
      </c>
      <c r="G1800" s="1">
        <v>46248</v>
      </c>
      <c r="H1800">
        <v>510</v>
      </c>
      <c r="I1800" s="1">
        <v>46264</v>
      </c>
      <c r="J1800" s="2">
        <v>46023</v>
      </c>
      <c r="K1800">
        <v>0</v>
      </c>
      <c r="L1800" s="1">
        <v>46266</v>
      </c>
      <c r="M1800">
        <v>0</v>
      </c>
      <c r="N1800" s="3">
        <v>2665.25</v>
      </c>
      <c r="O1800" t="s">
        <v>23</v>
      </c>
      <c r="P1800" t="s">
        <v>34</v>
      </c>
      <c r="Q1800" t="s">
        <v>87</v>
      </c>
      <c r="R1800" t="s">
        <v>26</v>
      </c>
      <c r="S1800" s="4" t="str">
        <f>IF(C1800="","",_xlfn.IFNA(_xlfn.XLOOKUP(C1800,'CADASTRO CLIENTE'!$B$2:$B$9815,'CADASTRO CLIENTE'!$C$2:$C$9815),"NÃO ENCONTRADO"))</f>
        <v>CAMPIMAGEM</v>
      </c>
    </row>
    <row r="1801" spans="1:19" hidden="1" x14ac:dyDescent="0.3">
      <c r="A1801" t="s">
        <v>19</v>
      </c>
      <c r="B1801" t="s">
        <v>20</v>
      </c>
      <c r="C1801" t="s">
        <v>855</v>
      </c>
      <c r="D1801" t="s">
        <v>20</v>
      </c>
      <c r="F1801" s="1">
        <v>46273</v>
      </c>
      <c r="G1801" s="1">
        <v>46273</v>
      </c>
      <c r="H1801">
        <v>50854</v>
      </c>
      <c r="I1801" s="1">
        <v>46276</v>
      </c>
      <c r="J1801" s="2">
        <v>46023</v>
      </c>
      <c r="K1801">
        <v>0</v>
      </c>
      <c r="L1801" s="1">
        <v>46288</v>
      </c>
      <c r="M1801">
        <v>0</v>
      </c>
      <c r="N1801" s="3">
        <v>110980.86</v>
      </c>
      <c r="O1801" t="s">
        <v>23</v>
      </c>
      <c r="P1801" t="s">
        <v>142</v>
      </c>
      <c r="Q1801" t="s">
        <v>26663</v>
      </c>
      <c r="R1801" t="s">
        <v>26</v>
      </c>
      <c r="S1801" s="4" t="str">
        <f>IF(C1801="","",_xlfn.IFNA(_xlfn.XLOOKUP(C1801,'CADASTRO CLIENTE'!$B$2:$B$9815,'CADASTRO CLIENTE'!$C$2:$C$9815),"NÃO ENCONTRADO"))</f>
        <v>KROMA SP</v>
      </c>
    </row>
    <row r="1802" spans="1:19" hidden="1" x14ac:dyDescent="0.3">
      <c r="A1802" t="s">
        <v>19</v>
      </c>
      <c r="B1802" t="s">
        <v>167</v>
      </c>
      <c r="C1802" t="s">
        <v>168</v>
      </c>
      <c r="D1802" t="s">
        <v>20</v>
      </c>
      <c r="F1802" s="1">
        <v>46274</v>
      </c>
      <c r="G1802" s="1">
        <v>46274</v>
      </c>
      <c r="H1802">
        <v>12</v>
      </c>
      <c r="I1802" s="1">
        <v>46279</v>
      </c>
      <c r="J1802" s="2">
        <v>46023</v>
      </c>
      <c r="K1802">
        <v>0</v>
      </c>
      <c r="L1802" s="1">
        <v>46279</v>
      </c>
      <c r="M1802">
        <v>0</v>
      </c>
      <c r="N1802" s="3">
        <v>404246.76</v>
      </c>
      <c r="O1802" t="s">
        <v>23</v>
      </c>
      <c r="P1802" t="s">
        <v>2852</v>
      </c>
      <c r="Q1802" t="s">
        <v>2853</v>
      </c>
      <c r="R1802" t="s">
        <v>26</v>
      </c>
      <c r="S1802" s="4" t="str">
        <f>IF(C1802="","",_xlfn.IFNA(_xlfn.XLOOKUP(C1802,'CADASTRO CLIENTE'!$B$2:$B$9815,'CADASTRO CLIENTE'!$C$2:$C$9815),"NÃO ENCONTRADO"))</f>
        <v>KROMA ENERGIA</v>
      </c>
    </row>
    <row r="1803" spans="1:19" hidden="1" x14ac:dyDescent="0.3">
      <c r="A1803" t="s">
        <v>19</v>
      </c>
      <c r="B1803" t="s">
        <v>20</v>
      </c>
      <c r="C1803" t="s">
        <v>2798</v>
      </c>
      <c r="D1803" t="s">
        <v>2799</v>
      </c>
      <c r="F1803" s="1">
        <v>46240</v>
      </c>
      <c r="G1803" s="1">
        <v>46240</v>
      </c>
      <c r="H1803">
        <v>49924</v>
      </c>
      <c r="I1803" s="1">
        <v>46248</v>
      </c>
      <c r="J1803" s="2">
        <v>46023</v>
      </c>
      <c r="K1803">
        <v>0</v>
      </c>
      <c r="L1803" s="1">
        <v>46248</v>
      </c>
      <c r="M1803">
        <v>0</v>
      </c>
      <c r="N1803" s="3">
        <v>65427</v>
      </c>
      <c r="O1803" t="s">
        <v>23</v>
      </c>
      <c r="P1803" t="s">
        <v>24</v>
      </c>
      <c r="Q1803" t="s">
        <v>2800</v>
      </c>
      <c r="R1803" t="s">
        <v>26</v>
      </c>
      <c r="S1803" s="4" t="str">
        <f>IF(C1803="","",_xlfn.IFNA(_xlfn.XLOOKUP(C1803,'CADASTRO CLIENTE'!$B$2:$B$9815,'CADASTRO CLIENTE'!$C$2:$C$9815),"NÃO ENCONTRADO"))</f>
        <v>CARAPITANGA</v>
      </c>
    </row>
    <row r="1804" spans="1:19" hidden="1" x14ac:dyDescent="0.3">
      <c r="A1804" t="s">
        <v>19</v>
      </c>
      <c r="B1804" t="s">
        <v>20</v>
      </c>
      <c r="C1804" t="s">
        <v>1997</v>
      </c>
      <c r="D1804" t="s">
        <v>252</v>
      </c>
      <c r="F1804" s="1">
        <v>46209</v>
      </c>
      <c r="G1804" s="1">
        <v>46209</v>
      </c>
      <c r="H1804">
        <v>48804</v>
      </c>
      <c r="I1804" s="1">
        <v>46219</v>
      </c>
      <c r="J1804" s="2">
        <v>46023</v>
      </c>
      <c r="K1804">
        <v>0</v>
      </c>
      <c r="L1804" s="1">
        <v>46218</v>
      </c>
      <c r="M1804">
        <v>0</v>
      </c>
      <c r="N1804" s="3">
        <v>2275.65</v>
      </c>
      <c r="O1804" t="s">
        <v>23</v>
      </c>
      <c r="P1804" t="s">
        <v>24</v>
      </c>
      <c r="Q1804" t="s">
        <v>1998</v>
      </c>
      <c r="R1804" t="s">
        <v>26</v>
      </c>
      <c r="S1804" s="4" t="str">
        <f>IF(C1804="","",_xlfn.IFNA(_xlfn.XLOOKUP(C1804,'CADASTRO CLIENTE'!$B$2:$B$9815,'CADASTRO CLIENTE'!$C$2:$C$9815),"NÃO ENCONTRADO"))</f>
        <v>SER CE-SOBRAL</v>
      </c>
    </row>
    <row r="1805" spans="1:19" hidden="1" x14ac:dyDescent="0.3">
      <c r="A1805" t="s">
        <v>19</v>
      </c>
      <c r="B1805" t="s">
        <v>20</v>
      </c>
      <c r="C1805" t="s">
        <v>433</v>
      </c>
      <c r="D1805" t="s">
        <v>252</v>
      </c>
      <c r="F1805" s="1">
        <v>46260</v>
      </c>
      <c r="G1805" s="1">
        <v>46260</v>
      </c>
      <c r="H1805">
        <v>2026082601</v>
      </c>
      <c r="I1805" s="1">
        <v>46267</v>
      </c>
      <c r="J1805" s="2">
        <v>46023</v>
      </c>
      <c r="K1805">
        <v>0</v>
      </c>
      <c r="L1805" s="1">
        <v>46267</v>
      </c>
      <c r="M1805">
        <v>0</v>
      </c>
      <c r="N1805">
        <v>32.380000000000003</v>
      </c>
      <c r="O1805" t="s">
        <v>23</v>
      </c>
      <c r="P1805" t="s">
        <v>24</v>
      </c>
      <c r="Q1805" t="s">
        <v>698</v>
      </c>
      <c r="R1805" t="s">
        <v>26</v>
      </c>
      <c r="S1805" s="4" t="str">
        <f>IF(C1805="","",_xlfn.IFNA(_xlfn.XLOOKUP(C1805,'CADASTRO CLIENTE'!$B$2:$B$9815,'CADASTRO CLIENTE'!$C$2:$C$9815),"NÃO ENCONTRADO"))</f>
        <v>SER EDUCACIONAL S.A.</v>
      </c>
    </row>
    <row r="1806" spans="1:19" hidden="1" x14ac:dyDescent="0.3">
      <c r="A1806" t="s">
        <v>19</v>
      </c>
      <c r="B1806" t="s">
        <v>20</v>
      </c>
      <c r="C1806" t="s">
        <v>1710</v>
      </c>
      <c r="D1806" t="s">
        <v>1711</v>
      </c>
      <c r="F1806" s="1">
        <v>46273</v>
      </c>
      <c r="G1806" s="1">
        <v>46273</v>
      </c>
      <c r="H1806">
        <v>50852</v>
      </c>
      <c r="I1806" s="1">
        <v>46280</v>
      </c>
      <c r="J1806" s="2">
        <v>46023</v>
      </c>
      <c r="K1806">
        <v>0</v>
      </c>
      <c r="L1806" s="1">
        <v>46281</v>
      </c>
      <c r="M1806">
        <v>0</v>
      </c>
      <c r="N1806">
        <v>917.37</v>
      </c>
      <c r="O1806" t="s">
        <v>23</v>
      </c>
      <c r="P1806" t="s">
        <v>24</v>
      </c>
      <c r="Q1806" t="s">
        <v>4930</v>
      </c>
      <c r="R1806" t="s">
        <v>26</v>
      </c>
      <c r="S1806" s="4" t="str">
        <f>IF(C1806="","",_xlfn.IFNA(_xlfn.XLOOKUP(C1806,'CADASTRO CLIENTE'!$B$2:$B$9815,'CADASTRO CLIENTE'!$C$2:$C$9815),"NÃO ENCONTRADO"))</f>
        <v>INSPIRA 17</v>
      </c>
    </row>
    <row r="1807" spans="1:19" hidden="1" x14ac:dyDescent="0.3">
      <c r="A1807" t="s">
        <v>47</v>
      </c>
      <c r="B1807" t="s">
        <v>20</v>
      </c>
      <c r="C1807" t="s">
        <v>384</v>
      </c>
      <c r="D1807" t="s">
        <v>385</v>
      </c>
      <c r="K1807">
        <v>0</v>
      </c>
      <c r="L1807" s="1">
        <v>46234</v>
      </c>
      <c r="M1807">
        <v>0</v>
      </c>
      <c r="N1807" s="3">
        <v>4400000</v>
      </c>
      <c r="O1807" t="s">
        <v>23</v>
      </c>
      <c r="P1807" t="s">
        <v>142</v>
      </c>
      <c r="Q1807" t="s">
        <v>2409</v>
      </c>
      <c r="R1807" t="s">
        <v>26</v>
      </c>
      <c r="S1807" s="4" t="str">
        <f>IF(C1807="","",_xlfn.IFNA(_xlfn.XLOOKUP(C1807,'CADASTRO CLIENTE'!$B$2:$B$9815,'CADASTRO CLIENTE'!$C$2:$C$9815),"NÃO ENCONTRADO"))</f>
        <v>ARAPUA III SPE</v>
      </c>
    </row>
    <row r="1808" spans="1:19" hidden="1" x14ac:dyDescent="0.3">
      <c r="A1808" t="s">
        <v>19</v>
      </c>
      <c r="B1808" t="s">
        <v>31</v>
      </c>
      <c r="C1808" t="s">
        <v>1203</v>
      </c>
      <c r="D1808" t="s">
        <v>1204</v>
      </c>
      <c r="F1808" s="1">
        <v>46248</v>
      </c>
      <c r="G1808" s="1">
        <v>46248</v>
      </c>
      <c r="H1808">
        <v>661</v>
      </c>
      <c r="I1808" s="1">
        <v>46264</v>
      </c>
      <c r="J1808" s="2">
        <v>46023</v>
      </c>
      <c r="K1808">
        <v>0</v>
      </c>
      <c r="L1808" s="1">
        <v>46288</v>
      </c>
      <c r="M1808">
        <v>0</v>
      </c>
      <c r="N1808">
        <v>399.25</v>
      </c>
      <c r="O1808" t="s">
        <v>23</v>
      </c>
      <c r="P1808" t="s">
        <v>34</v>
      </c>
      <c r="Q1808" t="s">
        <v>26680</v>
      </c>
      <c r="R1808" t="s">
        <v>26</v>
      </c>
      <c r="S1808" s="4" t="str">
        <f>IF(C1808="","",_xlfn.IFNA(_xlfn.XLOOKUP(C1808,'CADASTRO CLIENTE'!$B$2:$B$9815,'CADASTRO CLIENTE'!$C$2:$C$9815),"NÃO ENCONTRADO"))</f>
        <v>MEDEVICE DO BRASIL</v>
      </c>
    </row>
    <row r="1809" spans="1:19" hidden="1" x14ac:dyDescent="0.3">
      <c r="A1809" t="s">
        <v>19</v>
      </c>
      <c r="B1809" t="s">
        <v>60</v>
      </c>
      <c r="C1809" t="s">
        <v>1830</v>
      </c>
      <c r="D1809" t="s">
        <v>1831</v>
      </c>
      <c r="F1809" s="1">
        <v>46217</v>
      </c>
      <c r="G1809" s="1">
        <v>46217</v>
      </c>
      <c r="H1809">
        <v>1465</v>
      </c>
      <c r="I1809" s="1">
        <v>46217</v>
      </c>
      <c r="J1809" s="2">
        <v>46023</v>
      </c>
      <c r="K1809">
        <v>0</v>
      </c>
      <c r="L1809" s="1">
        <v>46223</v>
      </c>
      <c r="M1809">
        <v>0</v>
      </c>
      <c r="N1809" s="3">
        <v>16566.740000000002</v>
      </c>
      <c r="O1809" t="s">
        <v>23</v>
      </c>
      <c r="P1809" t="s">
        <v>63</v>
      </c>
      <c r="Q1809" t="s">
        <v>1986</v>
      </c>
      <c r="R1809" t="s">
        <v>26</v>
      </c>
      <c r="S1809" s="4" t="str">
        <f>IF(C1809="","",_xlfn.IFNA(_xlfn.XLOOKUP(C1809,'CADASTRO CLIENTE'!$B$2:$B$9815,'CADASTRO CLIENTE'!$C$2:$C$9815),"NÃO ENCONTRADO"))</f>
        <v>ENERGISA MT</v>
      </c>
    </row>
    <row r="1810" spans="1:19" hidden="1" x14ac:dyDescent="0.3">
      <c r="A1810" t="s">
        <v>19</v>
      </c>
      <c r="B1810" t="s">
        <v>20</v>
      </c>
      <c r="C1810" t="s">
        <v>2464</v>
      </c>
      <c r="D1810" t="s">
        <v>2465</v>
      </c>
      <c r="F1810" s="1">
        <v>46205</v>
      </c>
      <c r="G1810" s="1">
        <v>46205</v>
      </c>
      <c r="H1810">
        <v>48286</v>
      </c>
      <c r="I1810" s="1">
        <v>46211</v>
      </c>
      <c r="J1810" s="2">
        <v>46023</v>
      </c>
      <c r="K1810">
        <v>0</v>
      </c>
      <c r="L1810" s="1">
        <v>46211</v>
      </c>
      <c r="M1810">
        <v>0</v>
      </c>
      <c r="N1810" s="3">
        <v>20694.16</v>
      </c>
      <c r="O1810" t="s">
        <v>23</v>
      </c>
      <c r="P1810" t="s">
        <v>24</v>
      </c>
      <c r="Q1810" t="s">
        <v>2916</v>
      </c>
      <c r="R1810" t="s">
        <v>26</v>
      </c>
      <c r="S1810" s="4" t="str">
        <f>IF(C1810="","",_xlfn.IFNA(_xlfn.XLOOKUP(C1810,'CADASTRO CLIENTE'!$B$2:$B$9815,'CADASTRO CLIENTE'!$C$2:$C$9815),"NÃO ENCONTRADO"))</f>
        <v>FROSTY</v>
      </c>
    </row>
    <row r="1811" spans="1:19" hidden="1" x14ac:dyDescent="0.3">
      <c r="A1811" t="s">
        <v>19</v>
      </c>
      <c r="B1811" t="s">
        <v>20</v>
      </c>
      <c r="C1811" t="s">
        <v>500</v>
      </c>
      <c r="D1811" t="s">
        <v>55</v>
      </c>
      <c r="F1811" s="1">
        <v>46238</v>
      </c>
      <c r="G1811" s="1">
        <v>46238</v>
      </c>
      <c r="H1811">
        <v>49513</v>
      </c>
      <c r="I1811" s="1">
        <v>46244</v>
      </c>
      <c r="J1811" s="2">
        <v>46023</v>
      </c>
      <c r="K1811">
        <v>0</v>
      </c>
      <c r="L1811" s="1">
        <v>46244</v>
      </c>
      <c r="M1811">
        <v>0</v>
      </c>
      <c r="N1811" s="3">
        <v>5750.08</v>
      </c>
      <c r="O1811" t="s">
        <v>23</v>
      </c>
      <c r="P1811" t="s">
        <v>24</v>
      </c>
      <c r="Q1811" t="s">
        <v>501</v>
      </c>
      <c r="R1811" t="s">
        <v>26</v>
      </c>
      <c r="S1811" s="4" t="str">
        <f>IF(C1811="","",_xlfn.IFNA(_xlfn.XLOOKUP(C1811,'CADASTRO CLIENTE'!$B$2:$B$9815,'CADASTRO CLIENTE'!$C$2:$C$9815),"NÃO ENCONTRADO"))</f>
        <v>SESI CABO</v>
      </c>
    </row>
    <row r="1812" spans="1:19" hidden="1" x14ac:dyDescent="0.3">
      <c r="A1812" t="s">
        <v>19</v>
      </c>
      <c r="B1812" t="s">
        <v>20</v>
      </c>
      <c r="C1812" t="s">
        <v>321</v>
      </c>
      <c r="D1812" t="s">
        <v>322</v>
      </c>
      <c r="F1812" s="1">
        <v>46240</v>
      </c>
      <c r="G1812" s="1">
        <v>46240</v>
      </c>
      <c r="H1812">
        <v>50060</v>
      </c>
      <c r="I1812" s="1">
        <v>46244</v>
      </c>
      <c r="J1812" s="2">
        <v>46023</v>
      </c>
      <c r="K1812">
        <v>0</v>
      </c>
      <c r="L1812" s="1">
        <v>46246</v>
      </c>
      <c r="M1812">
        <v>421.94</v>
      </c>
      <c r="N1812" s="3">
        <v>20419.57</v>
      </c>
      <c r="O1812" t="s">
        <v>23</v>
      </c>
      <c r="P1812" t="s">
        <v>24</v>
      </c>
      <c r="Q1812" t="s">
        <v>1703</v>
      </c>
      <c r="R1812" t="s">
        <v>26</v>
      </c>
      <c r="S1812" s="4" t="str">
        <f>IF(C1812="","",_xlfn.IFNA(_xlfn.XLOOKUP(C1812,'CADASTRO CLIENTE'!$B$2:$B$9815,'CADASTRO CLIENTE'!$C$2:$C$9815),"NÃO ENCONTRADO"))</f>
        <v>VESUVIUS - RESENDE</v>
      </c>
    </row>
    <row r="1813" spans="1:19" hidden="1" x14ac:dyDescent="0.3">
      <c r="A1813" t="s">
        <v>19</v>
      </c>
      <c r="B1813" t="s">
        <v>20</v>
      </c>
      <c r="C1813" t="s">
        <v>494</v>
      </c>
      <c r="D1813" t="s">
        <v>252</v>
      </c>
      <c r="F1813" s="1">
        <v>46244</v>
      </c>
      <c r="G1813" s="1">
        <v>46244</v>
      </c>
      <c r="H1813">
        <v>50132</v>
      </c>
      <c r="I1813" s="1">
        <v>46252</v>
      </c>
      <c r="J1813" s="2">
        <v>46023</v>
      </c>
      <c r="K1813">
        <v>0</v>
      </c>
      <c r="L1813" s="1">
        <v>46251</v>
      </c>
      <c r="M1813">
        <v>0</v>
      </c>
      <c r="N1813" s="3">
        <v>7881.17</v>
      </c>
      <c r="O1813" t="s">
        <v>23</v>
      </c>
      <c r="P1813" t="s">
        <v>24</v>
      </c>
      <c r="Q1813" t="s">
        <v>2426</v>
      </c>
      <c r="R1813" t="s">
        <v>26</v>
      </c>
      <c r="S1813" s="4" t="str">
        <f>IF(C1813="","",_xlfn.IFNA(_xlfn.XLOOKUP(C1813,'CADASTRO CLIENTE'!$B$2:$B$9815,'CADASTRO CLIENTE'!$C$2:$C$9815),"NÃO ENCONTRADO"))</f>
        <v>CENTRO UNIVERSITARIO MAURICIO DE NASSAU TERESINA S</v>
      </c>
    </row>
    <row r="1814" spans="1:19" hidden="1" x14ac:dyDescent="0.3">
      <c r="A1814" t="s">
        <v>19</v>
      </c>
      <c r="B1814" t="s">
        <v>74</v>
      </c>
      <c r="C1814" t="s">
        <v>243</v>
      </c>
      <c r="D1814" t="s">
        <v>76</v>
      </c>
      <c r="F1814" s="1">
        <v>46239</v>
      </c>
      <c r="G1814" s="1">
        <v>46239</v>
      </c>
      <c r="H1814">
        <v>1114</v>
      </c>
      <c r="I1814" s="1">
        <v>46244</v>
      </c>
      <c r="J1814" s="2">
        <v>46023</v>
      </c>
      <c r="K1814">
        <v>0</v>
      </c>
      <c r="L1814" s="1">
        <v>46244</v>
      </c>
      <c r="M1814">
        <v>0</v>
      </c>
      <c r="N1814" s="3">
        <v>28374.86</v>
      </c>
      <c r="O1814" t="s">
        <v>23</v>
      </c>
      <c r="P1814" t="s">
        <v>77</v>
      </c>
      <c r="Q1814" t="s">
        <v>244</v>
      </c>
      <c r="R1814" t="s">
        <v>26</v>
      </c>
      <c r="S1814" s="4" t="str">
        <f>IF(C1814="","",_xlfn.IFNA(_xlfn.XLOOKUP(C1814,'CADASTRO CLIENTE'!$B$2:$B$9815,'CADASTRO CLIENTE'!$C$2:$C$9815),"NÃO ENCONTRADO"))</f>
        <v>COMETA - PRES. KENNEDY</v>
      </c>
    </row>
    <row r="1815" spans="1:19" hidden="1" x14ac:dyDescent="0.3">
      <c r="A1815" t="s">
        <v>47</v>
      </c>
      <c r="B1815" t="s">
        <v>31</v>
      </c>
      <c r="C1815" t="s">
        <v>778</v>
      </c>
      <c r="D1815" t="s">
        <v>779</v>
      </c>
      <c r="K1815">
        <v>0</v>
      </c>
      <c r="L1815" s="1">
        <v>46220</v>
      </c>
      <c r="M1815">
        <v>-0.4</v>
      </c>
      <c r="N1815">
        <v>501.67</v>
      </c>
      <c r="O1815" t="s">
        <v>23</v>
      </c>
      <c r="P1815" t="s">
        <v>34</v>
      </c>
      <c r="Q1815" t="s">
        <v>780</v>
      </c>
      <c r="R1815" t="s">
        <v>26</v>
      </c>
      <c r="S1815" s="4" t="str">
        <f>IF(C1815="","",_xlfn.IFNA(_xlfn.XLOOKUP(C1815,'CADASTRO CLIENTE'!$B$2:$B$9815,'CADASTRO CLIENTE'!$C$2:$C$9815),"NÃO ENCONTRADO"))</f>
        <v>POSTO CAJUEIRO</v>
      </c>
    </row>
    <row r="1816" spans="1:19" hidden="1" x14ac:dyDescent="0.3">
      <c r="A1816" t="s">
        <v>19</v>
      </c>
      <c r="B1816" t="s">
        <v>20</v>
      </c>
      <c r="C1816" t="s">
        <v>486</v>
      </c>
      <c r="D1816" t="s">
        <v>252</v>
      </c>
      <c r="F1816" s="1">
        <v>46244</v>
      </c>
      <c r="G1816" s="1">
        <v>46244</v>
      </c>
      <c r="H1816">
        <v>50112</v>
      </c>
      <c r="I1816" s="1">
        <v>46252</v>
      </c>
      <c r="J1816" s="2">
        <v>46023</v>
      </c>
      <c r="K1816">
        <v>0</v>
      </c>
      <c r="L1816" s="1">
        <v>46260</v>
      </c>
      <c r="M1816">
        <v>0</v>
      </c>
      <c r="N1816" s="3">
        <v>22727.65</v>
      </c>
      <c r="O1816" t="s">
        <v>23</v>
      </c>
      <c r="P1816" t="s">
        <v>24</v>
      </c>
      <c r="Q1816" t="s">
        <v>487</v>
      </c>
      <c r="R1816" t="s">
        <v>26</v>
      </c>
      <c r="S1816" s="4" t="str">
        <f>IF(C1816="","",_xlfn.IFNA(_xlfn.XLOOKUP(C1816,'CADASTRO CLIENTE'!$B$2:$B$9815,'CADASTRO CLIENTE'!$C$2:$C$9815),"NÃO ENCONTRADO"))</f>
        <v>SER - GRAÇAS</v>
      </c>
    </row>
    <row r="1817" spans="1:19" hidden="1" x14ac:dyDescent="0.3">
      <c r="A1817" t="s">
        <v>19</v>
      </c>
      <c r="B1817" t="s">
        <v>20</v>
      </c>
      <c r="C1817" t="s">
        <v>21</v>
      </c>
      <c r="D1817" t="s">
        <v>22</v>
      </c>
      <c r="F1817" s="1">
        <v>46206</v>
      </c>
      <c r="G1817" s="1">
        <v>46206</v>
      </c>
      <c r="H1817">
        <v>48606</v>
      </c>
      <c r="I1817" s="1">
        <v>46212</v>
      </c>
      <c r="J1817" s="2">
        <v>46023</v>
      </c>
      <c r="K1817">
        <v>0</v>
      </c>
      <c r="L1817" s="1">
        <v>46213</v>
      </c>
      <c r="M1817">
        <v>0</v>
      </c>
      <c r="N1817" s="3">
        <v>5321.04</v>
      </c>
      <c r="O1817" t="s">
        <v>23</v>
      </c>
      <c r="P1817" t="s">
        <v>24</v>
      </c>
      <c r="Q1817" t="s">
        <v>1747</v>
      </c>
      <c r="R1817" t="s">
        <v>26</v>
      </c>
      <c r="S1817" s="4" t="str">
        <f>IF(C1817="","",_xlfn.IFNA(_xlfn.XLOOKUP(C1817,'CADASTRO CLIENTE'!$B$2:$B$9815,'CADASTRO CLIENTE'!$C$2:$C$9815),"NÃO ENCONTRADO"))</f>
        <v>LAFEPE</v>
      </c>
    </row>
    <row r="1818" spans="1:19" hidden="1" x14ac:dyDescent="0.3">
      <c r="A1818" t="s">
        <v>19</v>
      </c>
      <c r="B1818" t="s">
        <v>20</v>
      </c>
      <c r="C1818" t="s">
        <v>421</v>
      </c>
      <c r="D1818" t="s">
        <v>0</v>
      </c>
      <c r="F1818" s="1">
        <v>46238</v>
      </c>
      <c r="G1818" s="1">
        <v>46238</v>
      </c>
      <c r="H1818">
        <v>49486</v>
      </c>
      <c r="I1818" s="1">
        <v>46244</v>
      </c>
      <c r="J1818" s="2">
        <v>46023</v>
      </c>
      <c r="K1818">
        <v>0</v>
      </c>
      <c r="L1818" s="1">
        <v>46244</v>
      </c>
      <c r="M1818">
        <v>0</v>
      </c>
      <c r="N1818" s="3">
        <v>14453.09</v>
      </c>
      <c r="O1818" t="s">
        <v>23</v>
      </c>
      <c r="P1818" t="s">
        <v>24</v>
      </c>
      <c r="Q1818" t="s">
        <v>1797</v>
      </c>
      <c r="R1818" t="s">
        <v>26</v>
      </c>
      <c r="S1818" s="4" t="str">
        <f>IF(C1818="","",_xlfn.IFNA(_xlfn.XLOOKUP(C1818,'CADASTRO CLIENTE'!$B$2:$B$9815,'CADASTRO CLIENTE'!$C$2:$C$9815),"NÃO ENCONTRADO"))</f>
        <v>SAN FRANCISCO - CANINDÉ</v>
      </c>
    </row>
    <row r="1819" spans="1:19" hidden="1" x14ac:dyDescent="0.3">
      <c r="A1819" t="s">
        <v>19</v>
      </c>
      <c r="B1819" t="s">
        <v>20</v>
      </c>
      <c r="C1819" t="s">
        <v>718</v>
      </c>
      <c r="D1819" t="s">
        <v>252</v>
      </c>
      <c r="F1819" s="1">
        <v>46274</v>
      </c>
      <c r="G1819" s="1">
        <v>46274</v>
      </c>
      <c r="H1819">
        <v>50951</v>
      </c>
      <c r="I1819" s="1">
        <v>46282</v>
      </c>
      <c r="J1819" s="2">
        <v>46023</v>
      </c>
      <c r="K1819">
        <v>0</v>
      </c>
      <c r="L1819" s="1">
        <v>46280</v>
      </c>
      <c r="M1819">
        <v>0</v>
      </c>
      <c r="N1819" s="3">
        <v>4682.84</v>
      </c>
      <c r="O1819" t="s">
        <v>23</v>
      </c>
      <c r="P1819" t="s">
        <v>24</v>
      </c>
      <c r="Q1819" t="s">
        <v>4949</v>
      </c>
      <c r="R1819" t="s">
        <v>26</v>
      </c>
      <c r="S1819" s="4" t="str">
        <f>IF(C1819="","",_xlfn.IFNA(_xlfn.XLOOKUP(C1819,'CADASTRO CLIENTE'!$B$2:$B$9815,'CADASTRO CLIENTE'!$C$2:$C$9815),"NÃO ENCONTRADO"))</f>
        <v>SER EDUCACIONAL VAREJO CE-JUAZEIRO</v>
      </c>
    </row>
    <row r="1820" spans="1:19" hidden="1" x14ac:dyDescent="0.3">
      <c r="A1820" t="s">
        <v>19</v>
      </c>
      <c r="B1820" t="s">
        <v>74</v>
      </c>
      <c r="C1820" t="s">
        <v>269</v>
      </c>
      <c r="D1820" t="s">
        <v>270</v>
      </c>
      <c r="F1820" s="1">
        <v>46268</v>
      </c>
      <c r="G1820" s="1">
        <v>46268</v>
      </c>
      <c r="H1820">
        <v>1133</v>
      </c>
      <c r="I1820" s="1">
        <v>46274</v>
      </c>
      <c r="J1820" s="2">
        <v>46023</v>
      </c>
      <c r="K1820">
        <v>0</v>
      </c>
      <c r="L1820" s="1">
        <v>46274</v>
      </c>
      <c r="M1820">
        <v>0</v>
      </c>
      <c r="N1820" s="3">
        <v>1043742.72</v>
      </c>
      <c r="O1820" t="s">
        <v>23</v>
      </c>
      <c r="P1820" t="s">
        <v>24</v>
      </c>
      <c r="Q1820" t="s">
        <v>2909</v>
      </c>
      <c r="R1820" t="s">
        <v>26</v>
      </c>
      <c r="S1820" s="4" t="str">
        <f>IF(C1820="","",_xlfn.IFNA(_xlfn.XLOOKUP(C1820,'CADASTRO CLIENTE'!$B$2:$B$9815,'CADASTRO CLIENTE'!$C$2:$C$9815),"NÃO ENCONTRADO"))</f>
        <v>DURAMETAL</v>
      </c>
    </row>
    <row r="1821" spans="1:19" hidden="1" x14ac:dyDescent="0.3">
      <c r="A1821" t="s">
        <v>19</v>
      </c>
      <c r="B1821" t="s">
        <v>38</v>
      </c>
      <c r="C1821" t="s">
        <v>39</v>
      </c>
      <c r="D1821" t="s">
        <v>40</v>
      </c>
      <c r="F1821" s="1">
        <v>46212</v>
      </c>
      <c r="G1821" s="1">
        <v>46212</v>
      </c>
      <c r="H1821">
        <v>402</v>
      </c>
      <c r="I1821" s="1">
        <v>46223</v>
      </c>
      <c r="J1821" s="2">
        <v>46023</v>
      </c>
      <c r="K1821">
        <v>0</v>
      </c>
      <c r="L1821" s="1">
        <v>46223</v>
      </c>
      <c r="M1821">
        <v>0</v>
      </c>
      <c r="N1821" s="3">
        <v>5788.28</v>
      </c>
      <c r="O1821" t="s">
        <v>23</v>
      </c>
      <c r="P1821" t="s">
        <v>24</v>
      </c>
      <c r="Q1821" t="s">
        <v>1199</v>
      </c>
      <c r="R1821" t="s">
        <v>26</v>
      </c>
      <c r="S1821" s="4" t="str">
        <f>IF(C1821="","",_xlfn.IFNA(_xlfn.XLOOKUP(C1821,'CADASTRO CLIENTE'!$B$2:$B$9815,'CADASTRO CLIENTE'!$C$2:$C$9815),"NÃO ENCONTRADO"))</f>
        <v>CAGEPA</v>
      </c>
    </row>
    <row r="1822" spans="1:19" hidden="1" x14ac:dyDescent="0.3">
      <c r="A1822" t="s">
        <v>19</v>
      </c>
      <c r="B1822" t="s">
        <v>31</v>
      </c>
      <c r="C1822" t="s">
        <v>3305</v>
      </c>
      <c r="D1822" t="s">
        <v>3306</v>
      </c>
      <c r="F1822" s="1">
        <v>46225</v>
      </c>
      <c r="G1822" s="1">
        <v>46225</v>
      </c>
      <c r="H1822">
        <v>92</v>
      </c>
      <c r="I1822" s="1">
        <v>46233</v>
      </c>
      <c r="J1822" s="2">
        <v>46023</v>
      </c>
      <c r="K1822">
        <v>0</v>
      </c>
      <c r="L1822" s="1">
        <v>46294</v>
      </c>
      <c r="M1822">
        <v>0</v>
      </c>
      <c r="N1822">
        <v>750.8</v>
      </c>
      <c r="O1822" t="s">
        <v>23</v>
      </c>
      <c r="P1822" t="s">
        <v>34</v>
      </c>
      <c r="Q1822" t="s">
        <v>26782</v>
      </c>
      <c r="R1822" t="s">
        <v>26</v>
      </c>
      <c r="S1822" s="4" t="str">
        <f>IF(C1822="","",_xlfn.IFNA(_xlfn.XLOOKUP(C1822,'CADASTRO CLIENTE'!$B$2:$B$9815,'CADASTRO CLIENTE'!$C$2:$C$9815),"NÃO ENCONTRADO"))</f>
        <v>POLPA DE FRUTAS UNIÃO</v>
      </c>
    </row>
    <row r="1823" spans="1:19" hidden="1" x14ac:dyDescent="0.3">
      <c r="A1823" t="s">
        <v>47</v>
      </c>
      <c r="B1823" t="s">
        <v>20</v>
      </c>
      <c r="C1823" t="s">
        <v>1173</v>
      </c>
      <c r="D1823" t="s">
        <v>1174</v>
      </c>
      <c r="K1823">
        <v>0</v>
      </c>
      <c r="L1823" s="1">
        <v>46211</v>
      </c>
      <c r="M1823">
        <v>0</v>
      </c>
      <c r="N1823" s="3">
        <v>131198.39999999999</v>
      </c>
      <c r="O1823" t="s">
        <v>23</v>
      </c>
      <c r="P1823" t="s">
        <v>1146</v>
      </c>
      <c r="Q1823" t="s">
        <v>1421</v>
      </c>
      <c r="R1823" t="s">
        <v>26</v>
      </c>
      <c r="S1823" s="4" t="str">
        <f>IF(C1823="","",_xlfn.IFNA(_xlfn.XLOOKUP(C1823,'CADASTRO CLIENTE'!$B$2:$B$9815,'CADASTRO CLIENTE'!$C$2:$C$9815),"NÃO ENCONTRADO"))</f>
        <v>SAFIRA ADM. E COM.</v>
      </c>
    </row>
    <row r="1824" spans="1:19" hidden="1" x14ac:dyDescent="0.3">
      <c r="A1824" t="s">
        <v>19</v>
      </c>
      <c r="B1824" t="s">
        <v>20</v>
      </c>
      <c r="C1824" t="s">
        <v>2118</v>
      </c>
      <c r="D1824" t="s">
        <v>2119</v>
      </c>
      <c r="F1824" s="1">
        <v>46206</v>
      </c>
      <c r="G1824" s="1">
        <v>46206</v>
      </c>
      <c r="H1824">
        <v>48763</v>
      </c>
      <c r="I1824" s="1">
        <v>46219</v>
      </c>
      <c r="J1824" s="2">
        <v>46023</v>
      </c>
      <c r="K1824">
        <v>0</v>
      </c>
      <c r="L1824" s="1">
        <v>46218</v>
      </c>
      <c r="M1824">
        <v>0</v>
      </c>
      <c r="N1824">
        <v>781.39</v>
      </c>
      <c r="O1824" t="s">
        <v>23</v>
      </c>
      <c r="P1824" t="s">
        <v>24</v>
      </c>
      <c r="Q1824" t="s">
        <v>2120</v>
      </c>
      <c r="R1824" t="s">
        <v>26</v>
      </c>
      <c r="S1824" s="4" t="str">
        <f>IF(C1824="","",_xlfn.IFNA(_xlfn.XLOOKUP(C1824,'CADASTRO CLIENTE'!$B$2:$B$9815,'CADASTRO CLIENTE'!$C$2:$C$9815),"NÃO ENCONTRADO"))</f>
        <v>SER - DOK HOVET GUARULHOS</v>
      </c>
    </row>
    <row r="1825" spans="1:19" hidden="1" x14ac:dyDescent="0.3">
      <c r="A1825" t="s">
        <v>19</v>
      </c>
      <c r="B1825" t="s">
        <v>20</v>
      </c>
      <c r="C1825" t="s">
        <v>2127</v>
      </c>
      <c r="D1825" t="s">
        <v>2128</v>
      </c>
      <c r="F1825" s="1">
        <v>46206</v>
      </c>
      <c r="G1825" s="1">
        <v>46206</v>
      </c>
      <c r="H1825">
        <v>48471</v>
      </c>
      <c r="I1825" s="1">
        <v>46228</v>
      </c>
      <c r="J1825" s="2">
        <v>46023</v>
      </c>
      <c r="K1825">
        <v>0</v>
      </c>
      <c r="L1825" s="1">
        <v>46230</v>
      </c>
      <c r="M1825">
        <v>0</v>
      </c>
      <c r="N1825" s="3">
        <v>195200.43</v>
      </c>
      <c r="O1825" t="s">
        <v>23</v>
      </c>
      <c r="P1825" t="s">
        <v>148</v>
      </c>
      <c r="Q1825" t="s">
        <v>2129</v>
      </c>
      <c r="R1825" t="s">
        <v>26</v>
      </c>
      <c r="S1825" s="4" t="str">
        <f>IF(C1825="","",_xlfn.IFNA(_xlfn.XLOOKUP(C1825,'CADASTRO CLIENTE'!$B$2:$B$9815,'CADASTRO CLIENTE'!$C$2:$C$9815),"NÃO ENCONTRADO"))</f>
        <v>ESMALTEC</v>
      </c>
    </row>
    <row r="1826" spans="1:19" hidden="1" x14ac:dyDescent="0.3">
      <c r="A1826" t="s">
        <v>19</v>
      </c>
      <c r="B1826" t="s">
        <v>20</v>
      </c>
      <c r="C1826" t="s">
        <v>1102</v>
      </c>
      <c r="D1826" t="s">
        <v>1103</v>
      </c>
      <c r="F1826" s="1">
        <v>46206</v>
      </c>
      <c r="G1826" s="1">
        <v>46206</v>
      </c>
      <c r="H1826">
        <v>48550</v>
      </c>
      <c r="I1826" s="1">
        <v>46218</v>
      </c>
      <c r="J1826" s="2">
        <v>46023</v>
      </c>
      <c r="K1826">
        <v>0</v>
      </c>
      <c r="L1826" s="1">
        <v>46251</v>
      </c>
      <c r="M1826">
        <v>0</v>
      </c>
      <c r="N1826" s="3">
        <v>10899</v>
      </c>
      <c r="O1826" t="s">
        <v>23</v>
      </c>
      <c r="P1826" t="s">
        <v>24</v>
      </c>
      <c r="Q1826" t="s">
        <v>2038</v>
      </c>
      <c r="R1826" t="s">
        <v>26</v>
      </c>
      <c r="S1826" s="4" t="str">
        <f>IF(C1826="","",_xlfn.IFNA(_xlfn.XLOOKUP(C1826,'CADASTRO CLIENTE'!$B$2:$B$9815,'CADASTRO CLIENTE'!$C$2:$C$9815),"NÃO ENCONTRADO"))</f>
        <v>MR PHARMA</v>
      </c>
    </row>
    <row r="1827" spans="1:19" hidden="1" x14ac:dyDescent="0.3">
      <c r="A1827" t="s">
        <v>19</v>
      </c>
      <c r="B1827" t="s">
        <v>38</v>
      </c>
      <c r="C1827" t="s">
        <v>39</v>
      </c>
      <c r="D1827" t="s">
        <v>40</v>
      </c>
      <c r="F1827" s="1">
        <v>46248</v>
      </c>
      <c r="G1827" s="1">
        <v>46248</v>
      </c>
      <c r="H1827">
        <v>409</v>
      </c>
      <c r="I1827" s="1">
        <v>46254</v>
      </c>
      <c r="J1827" s="2">
        <v>46023</v>
      </c>
      <c r="K1827">
        <v>0</v>
      </c>
      <c r="L1827" s="1">
        <v>46254</v>
      </c>
      <c r="M1827">
        <v>0</v>
      </c>
      <c r="N1827">
        <v>158.86000000000001</v>
      </c>
      <c r="O1827" t="s">
        <v>23</v>
      </c>
      <c r="P1827" t="s">
        <v>24</v>
      </c>
      <c r="Q1827" t="s">
        <v>1586</v>
      </c>
      <c r="R1827" t="s">
        <v>26</v>
      </c>
      <c r="S1827" s="4" t="str">
        <f>IF(C1827="","",_xlfn.IFNA(_xlfn.XLOOKUP(C1827,'CADASTRO CLIENTE'!$B$2:$B$9815,'CADASTRO CLIENTE'!$C$2:$C$9815),"NÃO ENCONTRADO"))</f>
        <v>CAGEPA</v>
      </c>
    </row>
    <row r="1828" spans="1:19" hidden="1" x14ac:dyDescent="0.3">
      <c r="A1828" t="s">
        <v>19</v>
      </c>
      <c r="B1828" t="s">
        <v>20</v>
      </c>
      <c r="C1828" t="s">
        <v>51</v>
      </c>
      <c r="D1828" t="s">
        <v>52</v>
      </c>
      <c r="F1828" s="1">
        <v>46209</v>
      </c>
      <c r="G1828" s="1">
        <v>46209</v>
      </c>
      <c r="H1828">
        <v>48955</v>
      </c>
      <c r="I1828" s="1">
        <v>46219</v>
      </c>
      <c r="J1828" s="2">
        <v>46023</v>
      </c>
      <c r="K1828">
        <v>0</v>
      </c>
      <c r="L1828" s="1">
        <v>46218</v>
      </c>
      <c r="M1828">
        <v>0</v>
      </c>
      <c r="N1828" s="3">
        <v>3553.98</v>
      </c>
      <c r="O1828" t="s">
        <v>23</v>
      </c>
      <c r="P1828" t="s">
        <v>24</v>
      </c>
      <c r="Q1828" t="s">
        <v>53</v>
      </c>
      <c r="R1828" t="s">
        <v>26</v>
      </c>
      <c r="S1828" s="4" t="str">
        <f>IF(C1828="","",_xlfn.IFNA(_xlfn.XLOOKUP(C1828,'CADASTRO CLIENTE'!$B$2:$B$9815,'CADASTRO CLIENTE'!$C$2:$C$9815),"NÃO ENCONTRADO"))</f>
        <v>SER - ICES SANTAREM</v>
      </c>
    </row>
    <row r="1829" spans="1:19" hidden="1" x14ac:dyDescent="0.3">
      <c r="A1829" t="s">
        <v>47</v>
      </c>
      <c r="B1829" t="s">
        <v>20</v>
      </c>
      <c r="C1829" t="s">
        <v>2849</v>
      </c>
      <c r="D1829" t="s">
        <v>2850</v>
      </c>
      <c r="K1829">
        <v>0</v>
      </c>
      <c r="L1829" s="1">
        <v>46217</v>
      </c>
      <c r="M1829">
        <v>341.28</v>
      </c>
      <c r="N1829" s="3">
        <v>17011.96</v>
      </c>
      <c r="O1829" t="s">
        <v>23</v>
      </c>
      <c r="P1829" t="s">
        <v>24</v>
      </c>
      <c r="Q1829" t="s">
        <v>2851</v>
      </c>
      <c r="R1829" t="s">
        <v>26</v>
      </c>
      <c r="S1829" s="4" t="str">
        <f>IF(C1829="","",_xlfn.IFNA(_xlfn.XLOOKUP(C1829,'CADASTRO CLIENTE'!$B$2:$B$9815,'CADASTRO CLIENTE'!$C$2:$C$9815),"NÃO ENCONTRADO"))</f>
        <v>CANA COMERCIAL LTDA</v>
      </c>
    </row>
    <row r="1830" spans="1:19" hidden="1" x14ac:dyDescent="0.3">
      <c r="A1830" t="s">
        <v>19</v>
      </c>
      <c r="B1830" t="s">
        <v>20</v>
      </c>
      <c r="C1830" t="s">
        <v>1326</v>
      </c>
      <c r="D1830" t="s">
        <v>976</v>
      </c>
      <c r="F1830" s="1">
        <v>46273</v>
      </c>
      <c r="G1830" s="1">
        <v>46273</v>
      </c>
      <c r="H1830">
        <v>50877</v>
      </c>
      <c r="I1830" s="1">
        <v>46280</v>
      </c>
      <c r="J1830" s="2">
        <v>46023</v>
      </c>
      <c r="K1830">
        <v>0</v>
      </c>
      <c r="L1830" s="1">
        <v>46281</v>
      </c>
      <c r="M1830">
        <v>0</v>
      </c>
      <c r="N1830">
        <v>957.54</v>
      </c>
      <c r="O1830" t="s">
        <v>23</v>
      </c>
      <c r="P1830" t="s">
        <v>24</v>
      </c>
      <c r="Q1830" t="s">
        <v>5006</v>
      </c>
      <c r="R1830" t="s">
        <v>26</v>
      </c>
      <c r="S1830" s="4" t="str">
        <f>IF(C1830="","",_xlfn.IFNA(_xlfn.XLOOKUP(C1830,'CADASTRO CLIENTE'!$B$2:$B$9815,'CADASTRO CLIENTE'!$C$2:$C$9815),"NÃO ENCONTRADO"))</f>
        <v>COLEGIO NOVO TEMPO - UNID 13</v>
      </c>
    </row>
    <row r="1831" spans="1:19" hidden="1" x14ac:dyDescent="0.3">
      <c r="A1831" t="s">
        <v>47</v>
      </c>
      <c r="B1831" t="s">
        <v>20</v>
      </c>
      <c r="C1831" t="s">
        <v>746</v>
      </c>
      <c r="D1831" t="s">
        <v>747</v>
      </c>
      <c r="K1831">
        <v>0</v>
      </c>
      <c r="L1831" s="1">
        <v>46234</v>
      </c>
      <c r="M1831">
        <v>0</v>
      </c>
      <c r="N1831" s="3">
        <v>28305</v>
      </c>
      <c r="O1831" t="s">
        <v>23</v>
      </c>
      <c r="P1831" t="s">
        <v>142</v>
      </c>
      <c r="Q1831" t="s">
        <v>2841</v>
      </c>
      <c r="R1831" t="s">
        <v>26</v>
      </c>
      <c r="S1831" s="4" t="str">
        <f>IF(C1831="","",_xlfn.IFNA(_xlfn.XLOOKUP(C1831,'CADASTRO CLIENTE'!$B$2:$B$9815,'CADASTRO CLIENTE'!$C$2:$C$9815),"NÃO ENCONTRADO"))</f>
        <v>CIMENTO APODI II</v>
      </c>
    </row>
    <row r="1832" spans="1:19" hidden="1" x14ac:dyDescent="0.3">
      <c r="A1832" t="s">
        <v>19</v>
      </c>
      <c r="B1832" t="s">
        <v>60</v>
      </c>
      <c r="C1832" t="s">
        <v>812</v>
      </c>
      <c r="D1832" t="s">
        <v>813</v>
      </c>
      <c r="F1832" s="1">
        <v>46217</v>
      </c>
      <c r="G1832" s="1">
        <v>46217</v>
      </c>
      <c r="H1832">
        <v>1454</v>
      </c>
      <c r="I1832" s="1">
        <v>46217</v>
      </c>
      <c r="J1832" s="2">
        <v>46023</v>
      </c>
      <c r="K1832">
        <v>0</v>
      </c>
      <c r="L1832" s="1">
        <v>46223</v>
      </c>
      <c r="M1832">
        <v>0</v>
      </c>
      <c r="N1832" s="3">
        <v>30173.68</v>
      </c>
      <c r="O1832" t="s">
        <v>23</v>
      </c>
      <c r="P1832" t="s">
        <v>63</v>
      </c>
      <c r="Q1832" t="s">
        <v>1794</v>
      </c>
      <c r="R1832" t="s">
        <v>26</v>
      </c>
      <c r="S1832" s="4" t="str">
        <f>IF(C1832="","",_xlfn.IFNA(_xlfn.XLOOKUP(C1832,'CADASTRO CLIENTE'!$B$2:$B$9815,'CADASTRO CLIENTE'!$C$2:$C$9815),"NÃO ENCONTRADO"))</f>
        <v>CELG</v>
      </c>
    </row>
    <row r="1833" spans="1:19" hidden="1" x14ac:dyDescent="0.3">
      <c r="A1833" t="s">
        <v>47</v>
      </c>
      <c r="B1833" t="s">
        <v>31</v>
      </c>
      <c r="C1833" t="s">
        <v>2676</v>
      </c>
      <c r="D1833" t="s">
        <v>2677</v>
      </c>
      <c r="K1833">
        <v>0</v>
      </c>
      <c r="L1833" s="1">
        <v>46204</v>
      </c>
      <c r="M1833">
        <v>0</v>
      </c>
      <c r="N1833">
        <v>645.47</v>
      </c>
      <c r="O1833" t="s">
        <v>23</v>
      </c>
      <c r="P1833" t="s">
        <v>34</v>
      </c>
      <c r="Q1833" t="s">
        <v>2678</v>
      </c>
      <c r="R1833" t="s">
        <v>26</v>
      </c>
      <c r="S1833" s="4" t="str">
        <f>IF(C1833="","",_xlfn.IFNA(_xlfn.XLOOKUP(C1833,'CADASTRO CLIENTE'!$B$2:$B$9815,'CADASTRO CLIENTE'!$C$2:$C$9815),"NÃO ENCONTRADO"))</f>
        <v>EMPRESARIAL GRAHAM BELL</v>
      </c>
    </row>
    <row r="1834" spans="1:19" hidden="1" x14ac:dyDescent="0.3">
      <c r="A1834" t="s">
        <v>19</v>
      </c>
      <c r="B1834" t="s">
        <v>20</v>
      </c>
      <c r="C1834" t="s">
        <v>140</v>
      </c>
      <c r="D1834" t="s">
        <v>141</v>
      </c>
      <c r="F1834" s="1">
        <v>46238</v>
      </c>
      <c r="G1834" s="1">
        <v>46238</v>
      </c>
      <c r="H1834">
        <v>49600</v>
      </c>
      <c r="I1834" s="1">
        <v>46255</v>
      </c>
      <c r="J1834" s="2">
        <v>46023</v>
      </c>
      <c r="K1834">
        <v>0</v>
      </c>
      <c r="L1834" s="1">
        <v>46258</v>
      </c>
      <c r="M1834">
        <v>65.7</v>
      </c>
      <c r="N1834" s="3">
        <v>20552.240000000002</v>
      </c>
      <c r="O1834" t="s">
        <v>23</v>
      </c>
      <c r="P1834" t="s">
        <v>24</v>
      </c>
      <c r="Q1834" t="s">
        <v>2113</v>
      </c>
      <c r="R1834" t="s">
        <v>26</v>
      </c>
      <c r="S1834" s="4" t="str">
        <f>IF(C1834="","",_xlfn.IFNA(_xlfn.XLOOKUP(C1834,'CADASTRO CLIENTE'!$B$2:$B$9815,'CADASTRO CLIENTE'!$C$2:$C$9815),"NÃO ENCONTRADO"))</f>
        <v>HNSA</v>
      </c>
    </row>
    <row r="1835" spans="1:19" hidden="1" x14ac:dyDescent="0.3">
      <c r="A1835" t="s">
        <v>19</v>
      </c>
      <c r="B1835" t="s">
        <v>38</v>
      </c>
      <c r="C1835" t="s">
        <v>39</v>
      </c>
      <c r="D1835" t="s">
        <v>40</v>
      </c>
      <c r="F1835" s="1">
        <v>46212</v>
      </c>
      <c r="G1835" s="1">
        <v>46212</v>
      </c>
      <c r="H1835">
        <v>399</v>
      </c>
      <c r="I1835" s="1">
        <v>46223</v>
      </c>
      <c r="J1835" s="2">
        <v>46023</v>
      </c>
      <c r="K1835">
        <v>0</v>
      </c>
      <c r="L1835" s="1">
        <v>46223</v>
      </c>
      <c r="M1835">
        <v>0</v>
      </c>
      <c r="N1835" s="3">
        <v>15985.65</v>
      </c>
      <c r="O1835" t="s">
        <v>23</v>
      </c>
      <c r="P1835" t="s">
        <v>24</v>
      </c>
      <c r="Q1835" t="s">
        <v>1183</v>
      </c>
      <c r="R1835" t="s">
        <v>26</v>
      </c>
      <c r="S1835" s="4" t="str">
        <f>IF(C1835="","",_xlfn.IFNA(_xlfn.XLOOKUP(C1835,'CADASTRO CLIENTE'!$B$2:$B$9815,'CADASTRO CLIENTE'!$C$2:$C$9815),"NÃO ENCONTRADO"))</f>
        <v>CAGEPA</v>
      </c>
    </row>
    <row r="1836" spans="1:19" hidden="1" x14ac:dyDescent="0.3">
      <c r="A1836" t="s">
        <v>19</v>
      </c>
      <c r="B1836" t="s">
        <v>20</v>
      </c>
      <c r="C1836" t="s">
        <v>1803</v>
      </c>
      <c r="D1836" t="s">
        <v>111</v>
      </c>
      <c r="F1836" s="1">
        <v>46268</v>
      </c>
      <c r="G1836" s="1">
        <v>46268</v>
      </c>
      <c r="H1836">
        <v>50579</v>
      </c>
      <c r="I1836" s="1">
        <v>46274</v>
      </c>
      <c r="J1836" s="2">
        <v>46023</v>
      </c>
      <c r="K1836">
        <v>0</v>
      </c>
      <c r="L1836" s="1">
        <v>46269</v>
      </c>
      <c r="M1836">
        <v>0</v>
      </c>
      <c r="N1836" s="3">
        <v>9911.69</v>
      </c>
      <c r="O1836" t="s">
        <v>23</v>
      </c>
      <c r="P1836" t="s">
        <v>24</v>
      </c>
      <c r="Q1836" t="s">
        <v>2002</v>
      </c>
      <c r="R1836" t="s">
        <v>26</v>
      </c>
      <c r="S1836" s="4" t="str">
        <f>IF(C1836="","",_xlfn.IFNA(_xlfn.XLOOKUP(C1836,'CADASTRO CLIENTE'!$B$2:$B$9815,'CADASTRO CLIENTE'!$C$2:$C$9815),"NÃO ENCONTRADO"))</f>
        <v>SELFIT KENNEDY</v>
      </c>
    </row>
    <row r="1837" spans="1:19" hidden="1" x14ac:dyDescent="0.3">
      <c r="A1837" t="s">
        <v>19</v>
      </c>
      <c r="B1837" t="s">
        <v>20</v>
      </c>
      <c r="C1837" t="s">
        <v>660</v>
      </c>
      <c r="D1837" t="s">
        <v>158</v>
      </c>
      <c r="F1837" s="1">
        <v>46273</v>
      </c>
      <c r="G1837" s="1">
        <v>46273</v>
      </c>
      <c r="H1837">
        <v>50888</v>
      </c>
      <c r="I1837" s="1">
        <v>46280</v>
      </c>
      <c r="J1837" s="2">
        <v>46023</v>
      </c>
      <c r="K1837">
        <v>0</v>
      </c>
      <c r="L1837" s="1">
        <v>46281</v>
      </c>
      <c r="M1837">
        <v>0</v>
      </c>
      <c r="N1837" s="3">
        <v>6987.89</v>
      </c>
      <c r="O1837" t="s">
        <v>23</v>
      </c>
      <c r="P1837" t="s">
        <v>24</v>
      </c>
      <c r="Q1837" t="s">
        <v>5111</v>
      </c>
      <c r="R1837" t="s">
        <v>26</v>
      </c>
      <c r="S1837" s="4" t="str">
        <f>IF(C1837="","",_xlfn.IFNA(_xlfn.XLOOKUP(C1837,'CADASTRO CLIENTE'!$B$2:$B$9815,'CADASTRO CLIENTE'!$C$2:$C$9815),"NÃO ENCONTRADO"))</f>
        <v>REDE INSPIRA UC COD 47</v>
      </c>
    </row>
    <row r="1838" spans="1:19" hidden="1" x14ac:dyDescent="0.3">
      <c r="A1838" t="s">
        <v>47</v>
      </c>
      <c r="B1838" t="s">
        <v>31</v>
      </c>
      <c r="C1838" t="s">
        <v>479</v>
      </c>
      <c r="D1838" t="s">
        <v>480</v>
      </c>
      <c r="K1838">
        <v>0</v>
      </c>
      <c r="L1838" s="1">
        <v>46279</v>
      </c>
      <c r="M1838">
        <v>0</v>
      </c>
      <c r="N1838">
        <v>469.25</v>
      </c>
      <c r="O1838" t="s">
        <v>23</v>
      </c>
      <c r="P1838" t="s">
        <v>207</v>
      </c>
      <c r="Q1838" t="s">
        <v>1736</v>
      </c>
      <c r="R1838" t="s">
        <v>26</v>
      </c>
      <c r="S1838" s="4" t="str">
        <f>IF(C1838="","",_xlfn.IFNA(_xlfn.XLOOKUP(C1838,'CADASTRO CLIENTE'!$B$2:$B$9815,'CADASTRO CLIENTE'!$C$2:$C$9815),"NÃO ENCONTRADO"))</f>
        <v>BISCOITOS E BOLACHAS SKIN</v>
      </c>
    </row>
    <row r="1839" spans="1:19" hidden="1" x14ac:dyDescent="0.3">
      <c r="A1839" t="s">
        <v>19</v>
      </c>
      <c r="B1839" t="s">
        <v>38</v>
      </c>
      <c r="C1839" t="s">
        <v>39</v>
      </c>
      <c r="D1839" t="s">
        <v>40</v>
      </c>
      <c r="F1839" s="1">
        <v>46248</v>
      </c>
      <c r="G1839" s="1">
        <v>46248</v>
      </c>
      <c r="H1839">
        <v>430</v>
      </c>
      <c r="I1839" s="1">
        <v>46254</v>
      </c>
      <c r="J1839" s="2">
        <v>46023</v>
      </c>
      <c r="K1839">
        <v>0</v>
      </c>
      <c r="L1839" s="1">
        <v>46254</v>
      </c>
      <c r="M1839">
        <v>0</v>
      </c>
      <c r="N1839" s="3">
        <v>8828.85</v>
      </c>
      <c r="O1839" t="s">
        <v>23</v>
      </c>
      <c r="P1839" t="s">
        <v>24</v>
      </c>
      <c r="Q1839" t="s">
        <v>1578</v>
      </c>
      <c r="R1839" t="s">
        <v>26</v>
      </c>
      <c r="S1839" s="4" t="str">
        <f>IF(C1839="","",_xlfn.IFNA(_xlfn.XLOOKUP(C1839,'CADASTRO CLIENTE'!$B$2:$B$9815,'CADASTRO CLIENTE'!$C$2:$C$9815),"NÃO ENCONTRADO"))</f>
        <v>CAGEPA</v>
      </c>
    </row>
    <row r="1840" spans="1:19" hidden="1" x14ac:dyDescent="0.3">
      <c r="A1840" t="s">
        <v>19</v>
      </c>
      <c r="B1840" t="s">
        <v>20</v>
      </c>
      <c r="C1840" t="s">
        <v>1415</v>
      </c>
      <c r="D1840" t="s">
        <v>1416</v>
      </c>
      <c r="F1840" s="1">
        <v>46267</v>
      </c>
      <c r="G1840" s="1">
        <v>46267</v>
      </c>
      <c r="H1840">
        <v>50348</v>
      </c>
      <c r="I1840" s="1">
        <v>46282</v>
      </c>
      <c r="J1840" s="2">
        <v>46023</v>
      </c>
      <c r="K1840">
        <v>0</v>
      </c>
      <c r="L1840" s="1">
        <v>46282</v>
      </c>
      <c r="M1840">
        <v>0</v>
      </c>
      <c r="N1840" s="3">
        <v>17347.57</v>
      </c>
      <c r="O1840" t="s">
        <v>23</v>
      </c>
      <c r="P1840" t="s">
        <v>24</v>
      </c>
      <c r="Q1840" t="s">
        <v>5032</v>
      </c>
      <c r="R1840" t="s">
        <v>26</v>
      </c>
      <c r="S1840" s="4" t="str">
        <f>IF(C1840="","",_xlfn.IFNA(_xlfn.XLOOKUP(C1840,'CADASTRO CLIENTE'!$B$2:$B$9815,'CADASTRO CLIENTE'!$C$2:$C$9815),"NÃO ENCONTRADO"))</f>
        <v>CENTRO UNIVERSITARIO MAURICIO DE NASSAU - RONDONIA</v>
      </c>
    </row>
    <row r="1841" spans="1:19" hidden="1" x14ac:dyDescent="0.3">
      <c r="A1841" t="s">
        <v>47</v>
      </c>
      <c r="B1841" t="s">
        <v>31</v>
      </c>
      <c r="C1841" t="s">
        <v>48</v>
      </c>
      <c r="D1841" t="s">
        <v>49</v>
      </c>
      <c r="K1841">
        <v>0</v>
      </c>
      <c r="L1841" s="1">
        <v>46220</v>
      </c>
      <c r="M1841">
        <v>0</v>
      </c>
      <c r="N1841">
        <v>238.37</v>
      </c>
      <c r="O1841" t="s">
        <v>23</v>
      </c>
      <c r="P1841" t="s">
        <v>34</v>
      </c>
      <c r="Q1841" t="s">
        <v>2114</v>
      </c>
      <c r="R1841" t="s">
        <v>26</v>
      </c>
      <c r="S1841" s="4" t="str">
        <f>IF(C1841="","",_xlfn.IFNA(_xlfn.XLOOKUP(C1841,'CADASTRO CLIENTE'!$B$2:$B$9815,'CADASTRO CLIENTE'!$C$2:$C$9815),"NÃO ENCONTRADO"))</f>
        <v>DOMANI</v>
      </c>
    </row>
    <row r="1842" spans="1:19" hidden="1" x14ac:dyDescent="0.3">
      <c r="A1842" t="s">
        <v>47</v>
      </c>
      <c r="B1842" t="s">
        <v>31</v>
      </c>
      <c r="C1842" t="s">
        <v>479</v>
      </c>
      <c r="D1842" t="s">
        <v>480</v>
      </c>
      <c r="K1842">
        <v>0</v>
      </c>
      <c r="L1842" s="1">
        <v>46204</v>
      </c>
      <c r="M1842">
        <v>0</v>
      </c>
      <c r="N1842" s="3">
        <v>1126.2</v>
      </c>
      <c r="O1842" t="s">
        <v>23</v>
      </c>
      <c r="P1842" t="s">
        <v>34</v>
      </c>
      <c r="Q1842" t="s">
        <v>2815</v>
      </c>
      <c r="R1842" t="s">
        <v>26</v>
      </c>
      <c r="S1842" s="4" t="str">
        <f>IF(C1842="","",_xlfn.IFNA(_xlfn.XLOOKUP(C1842,'CADASTRO CLIENTE'!$B$2:$B$9815,'CADASTRO CLIENTE'!$C$2:$C$9815),"NÃO ENCONTRADO"))</f>
        <v>BISCOITOS E BOLACHAS SKIN</v>
      </c>
    </row>
    <row r="1843" spans="1:19" hidden="1" x14ac:dyDescent="0.3">
      <c r="A1843" t="s">
        <v>19</v>
      </c>
      <c r="B1843" t="s">
        <v>20</v>
      </c>
      <c r="C1843" t="s">
        <v>1295</v>
      </c>
      <c r="D1843" t="s">
        <v>1296</v>
      </c>
      <c r="F1843" s="1">
        <v>46273</v>
      </c>
      <c r="G1843" s="1">
        <v>46273</v>
      </c>
      <c r="H1843">
        <v>50857</v>
      </c>
      <c r="I1843" s="1">
        <v>46280</v>
      </c>
      <c r="J1843" s="2">
        <v>46023</v>
      </c>
      <c r="K1843">
        <v>0</v>
      </c>
      <c r="L1843" s="1">
        <v>46283</v>
      </c>
      <c r="M1843">
        <v>0</v>
      </c>
      <c r="N1843" s="3">
        <v>4391.3900000000003</v>
      </c>
      <c r="O1843" t="s">
        <v>23</v>
      </c>
      <c r="P1843" t="s">
        <v>24</v>
      </c>
      <c r="Q1843" t="s">
        <v>5059</v>
      </c>
      <c r="R1843" t="s">
        <v>26</v>
      </c>
      <c r="S1843" s="4" t="str">
        <f>IF(C1843="","",_xlfn.IFNA(_xlfn.XLOOKUP(C1843,'CADASTRO CLIENTE'!$B$2:$B$9815,'CADASTRO CLIENTE'!$C$2:$C$9815),"NÃO ENCONTRADO"))</f>
        <v>COLEGIO SIMBIOS</v>
      </c>
    </row>
    <row r="1844" spans="1:19" hidden="1" x14ac:dyDescent="0.3">
      <c r="A1844" t="s">
        <v>19</v>
      </c>
      <c r="B1844" t="s">
        <v>20</v>
      </c>
      <c r="C1844" t="s">
        <v>1102</v>
      </c>
      <c r="D1844" t="s">
        <v>1103</v>
      </c>
      <c r="F1844" s="1">
        <v>46237</v>
      </c>
      <c r="G1844" s="1">
        <v>46237</v>
      </c>
      <c r="H1844">
        <v>49384</v>
      </c>
      <c r="I1844" s="1">
        <v>46249</v>
      </c>
      <c r="J1844" s="2">
        <v>46023</v>
      </c>
      <c r="K1844">
        <v>0</v>
      </c>
      <c r="L1844" s="1">
        <v>46286</v>
      </c>
      <c r="M1844">
        <v>0</v>
      </c>
      <c r="N1844" s="3">
        <v>9450</v>
      </c>
      <c r="O1844" t="s">
        <v>23</v>
      </c>
      <c r="P1844" t="s">
        <v>24</v>
      </c>
      <c r="Q1844" t="s">
        <v>5113</v>
      </c>
      <c r="R1844" t="s">
        <v>26</v>
      </c>
      <c r="S1844" s="4" t="str">
        <f>IF(C1844="","",_xlfn.IFNA(_xlfn.XLOOKUP(C1844,'CADASTRO CLIENTE'!$B$2:$B$9815,'CADASTRO CLIENTE'!$C$2:$C$9815),"NÃO ENCONTRADO"))</f>
        <v>MR PHARMA</v>
      </c>
    </row>
    <row r="1845" spans="1:19" hidden="1" x14ac:dyDescent="0.3">
      <c r="A1845" t="s">
        <v>19</v>
      </c>
      <c r="B1845" t="s">
        <v>20</v>
      </c>
      <c r="C1845" t="s">
        <v>119</v>
      </c>
      <c r="D1845" t="s">
        <v>120</v>
      </c>
      <c r="F1845" s="1">
        <v>46205</v>
      </c>
      <c r="G1845" s="1">
        <v>46205</v>
      </c>
      <c r="H1845">
        <v>48317</v>
      </c>
      <c r="I1845" s="1">
        <v>46211</v>
      </c>
      <c r="J1845" s="2">
        <v>46023</v>
      </c>
      <c r="K1845">
        <v>0</v>
      </c>
      <c r="L1845" s="1">
        <v>46211</v>
      </c>
      <c r="M1845">
        <v>0</v>
      </c>
      <c r="N1845" s="3">
        <v>165600</v>
      </c>
      <c r="O1845" t="s">
        <v>23</v>
      </c>
      <c r="P1845" t="s">
        <v>24</v>
      </c>
      <c r="Q1845" t="s">
        <v>1503</v>
      </c>
      <c r="R1845" t="s">
        <v>26</v>
      </c>
      <c r="S1845" s="4" t="str">
        <f>IF(C1845="","",_xlfn.IFNA(_xlfn.XLOOKUP(C1845,'CADASTRO CLIENTE'!$B$2:$B$9815,'CADASTRO CLIENTE'!$C$2:$C$9815),"NÃO ENCONTRADO"))</f>
        <v>GENIAL ENERGY</v>
      </c>
    </row>
    <row r="1846" spans="1:19" hidden="1" x14ac:dyDescent="0.3">
      <c r="A1846" t="s">
        <v>19</v>
      </c>
      <c r="B1846" t="s">
        <v>20</v>
      </c>
      <c r="C1846" t="s">
        <v>2488</v>
      </c>
      <c r="D1846" t="s">
        <v>1601</v>
      </c>
      <c r="F1846" s="1">
        <v>46206</v>
      </c>
      <c r="G1846" s="1">
        <v>46206</v>
      </c>
      <c r="H1846">
        <v>48630</v>
      </c>
      <c r="I1846" s="1">
        <v>46211</v>
      </c>
      <c r="J1846" s="2">
        <v>46023</v>
      </c>
      <c r="K1846">
        <v>0</v>
      </c>
      <c r="L1846" s="1">
        <v>46213</v>
      </c>
      <c r="M1846">
        <v>0</v>
      </c>
      <c r="N1846" s="3">
        <v>4272.29</v>
      </c>
      <c r="O1846" t="s">
        <v>23</v>
      </c>
      <c r="P1846" t="s">
        <v>24</v>
      </c>
      <c r="Q1846" t="s">
        <v>2489</v>
      </c>
      <c r="R1846" t="s">
        <v>26</v>
      </c>
      <c r="S1846" s="4" t="str">
        <f>IF(C1846="","",_xlfn.IFNA(_xlfn.XLOOKUP(C1846,'CADASTRO CLIENTE'!$B$2:$B$9815,'CADASTRO CLIENTE'!$C$2:$C$9815),"NÃO ENCONTRADO"))</f>
        <v>AGROPAULO 3</v>
      </c>
    </row>
    <row r="1847" spans="1:19" hidden="1" x14ac:dyDescent="0.3">
      <c r="A1847" t="s">
        <v>19</v>
      </c>
      <c r="B1847" t="s">
        <v>20</v>
      </c>
      <c r="C1847" t="s">
        <v>1131</v>
      </c>
      <c r="D1847" t="s">
        <v>1132</v>
      </c>
      <c r="F1847" s="1">
        <v>46237</v>
      </c>
      <c r="G1847" s="1">
        <v>46237</v>
      </c>
      <c r="H1847">
        <v>49445</v>
      </c>
      <c r="I1847" s="1">
        <v>46244</v>
      </c>
      <c r="J1847" s="2">
        <v>46023</v>
      </c>
      <c r="K1847">
        <v>0</v>
      </c>
      <c r="L1847" s="1">
        <v>46244</v>
      </c>
      <c r="M1847">
        <v>0</v>
      </c>
      <c r="N1847" s="3">
        <v>64351.83</v>
      </c>
      <c r="O1847" t="s">
        <v>23</v>
      </c>
      <c r="P1847" t="s">
        <v>24</v>
      </c>
      <c r="Q1847" t="s">
        <v>2397</v>
      </c>
      <c r="R1847" t="s">
        <v>26</v>
      </c>
      <c r="S1847" s="4" t="str">
        <f>IF(C1847="","",_xlfn.IFNA(_xlfn.XLOOKUP(C1847,'CADASTRO CLIENTE'!$B$2:$B$9815,'CADASTRO CLIENTE'!$C$2:$C$9815),"NÃO ENCONTRADO"))</f>
        <v>KBPX ADMINISTRACAO</v>
      </c>
    </row>
    <row r="1848" spans="1:19" hidden="1" x14ac:dyDescent="0.3">
      <c r="A1848" t="s">
        <v>47</v>
      </c>
      <c r="B1848" t="s">
        <v>31</v>
      </c>
      <c r="C1848" t="s">
        <v>88</v>
      </c>
      <c r="D1848" t="s">
        <v>89</v>
      </c>
      <c r="K1848">
        <v>0</v>
      </c>
      <c r="L1848" s="1">
        <v>46279</v>
      </c>
      <c r="M1848">
        <v>0</v>
      </c>
      <c r="N1848">
        <v>521.32000000000005</v>
      </c>
      <c r="O1848" t="s">
        <v>23</v>
      </c>
      <c r="P1848" t="s">
        <v>34</v>
      </c>
      <c r="Q1848" t="s">
        <v>90</v>
      </c>
      <c r="R1848" t="s">
        <v>26</v>
      </c>
      <c r="S1848" s="4" t="str">
        <f>IF(C1848="","",_xlfn.IFNA(_xlfn.XLOOKUP(C1848,'CADASTRO CLIENTE'!$B$2:$B$9815,'CADASTRO CLIENTE'!$C$2:$C$9815),"NÃO ENCONTRADO"))</f>
        <v>SKYFIT PAULO AFONSO</v>
      </c>
    </row>
    <row r="1849" spans="1:19" hidden="1" x14ac:dyDescent="0.3">
      <c r="A1849" t="s">
        <v>19</v>
      </c>
      <c r="B1849" t="s">
        <v>20</v>
      </c>
      <c r="C1849" t="s">
        <v>2537</v>
      </c>
      <c r="D1849" t="s">
        <v>92</v>
      </c>
      <c r="F1849" s="1">
        <v>46273</v>
      </c>
      <c r="G1849" s="1">
        <v>46273</v>
      </c>
      <c r="H1849">
        <v>50926</v>
      </c>
      <c r="I1849" s="1">
        <v>46280</v>
      </c>
      <c r="J1849" s="2">
        <v>46023</v>
      </c>
      <c r="K1849">
        <v>0</v>
      </c>
      <c r="L1849" s="1">
        <v>46280</v>
      </c>
      <c r="M1849">
        <v>0</v>
      </c>
      <c r="N1849" s="3">
        <v>11205.26</v>
      </c>
      <c r="O1849" t="s">
        <v>23</v>
      </c>
      <c r="P1849" t="s">
        <v>24</v>
      </c>
      <c r="Q1849" t="s">
        <v>5015</v>
      </c>
      <c r="R1849" t="s">
        <v>26</v>
      </c>
      <c r="S1849" s="4" t="str">
        <f>IF(C1849="","",_xlfn.IFNA(_xlfn.XLOOKUP(C1849,'CADASTRO CLIENTE'!$B$2:$B$9815,'CADASTRO CLIENTE'!$C$2:$C$9815),"NÃO ENCONTRADO"))</f>
        <v>UNIP GENERALÍSSIMO 02</v>
      </c>
    </row>
    <row r="1850" spans="1:19" hidden="1" x14ac:dyDescent="0.3">
      <c r="A1850" t="s">
        <v>19</v>
      </c>
      <c r="B1850" t="s">
        <v>20</v>
      </c>
      <c r="C1850" t="s">
        <v>829</v>
      </c>
      <c r="D1850" t="s">
        <v>362</v>
      </c>
      <c r="F1850" s="1">
        <v>46267</v>
      </c>
      <c r="G1850" s="1">
        <v>46267</v>
      </c>
      <c r="H1850">
        <v>50396</v>
      </c>
      <c r="I1850" s="1">
        <v>46274</v>
      </c>
      <c r="J1850" s="2">
        <v>46023</v>
      </c>
      <c r="K1850">
        <v>0</v>
      </c>
      <c r="L1850" s="1">
        <v>46273</v>
      </c>
      <c r="M1850">
        <v>0</v>
      </c>
      <c r="N1850" s="3">
        <v>28984.51</v>
      </c>
      <c r="O1850" t="s">
        <v>23</v>
      </c>
      <c r="P1850" t="s">
        <v>24</v>
      </c>
      <c r="Q1850" t="s">
        <v>2636</v>
      </c>
      <c r="R1850" t="s">
        <v>26</v>
      </c>
      <c r="S1850" s="4" t="str">
        <f>IF(C1850="","",_xlfn.IFNA(_xlfn.XLOOKUP(C1850,'CADASTRO CLIENTE'!$B$2:$B$9815,'CADASTRO CLIENTE'!$C$2:$C$9815),"NÃO ENCONTRADO"))</f>
        <v>MEDEIROS - AVENIDA I</v>
      </c>
    </row>
    <row r="1851" spans="1:19" hidden="1" x14ac:dyDescent="0.3">
      <c r="A1851" t="s">
        <v>19</v>
      </c>
      <c r="B1851" t="s">
        <v>20</v>
      </c>
      <c r="C1851" t="s">
        <v>302</v>
      </c>
      <c r="D1851" t="s">
        <v>195</v>
      </c>
      <c r="F1851" s="1">
        <v>46238</v>
      </c>
      <c r="G1851" s="1">
        <v>46238</v>
      </c>
      <c r="H1851">
        <v>49669</v>
      </c>
      <c r="I1851" s="1">
        <v>46244</v>
      </c>
      <c r="J1851" s="2">
        <v>46023</v>
      </c>
      <c r="K1851">
        <v>0</v>
      </c>
      <c r="L1851" s="1">
        <v>46241</v>
      </c>
      <c r="M1851">
        <v>0</v>
      </c>
      <c r="N1851">
        <v>702.65</v>
      </c>
      <c r="O1851" t="s">
        <v>23</v>
      </c>
      <c r="P1851" t="s">
        <v>24</v>
      </c>
      <c r="Q1851" t="s">
        <v>2021</v>
      </c>
      <c r="R1851" t="s">
        <v>26</v>
      </c>
      <c r="S1851" s="4" t="str">
        <f>IF(C1851="","",_xlfn.IFNA(_xlfn.XLOOKUP(C1851,'CADASTRO CLIENTE'!$B$2:$B$9815,'CADASTRO CLIENTE'!$C$2:$C$9815),"NÃO ENCONTRADO"))</f>
        <v>COLEGIO CHRISTUS - PRE SUL</v>
      </c>
    </row>
    <row r="1852" spans="1:19" hidden="1" x14ac:dyDescent="0.3">
      <c r="A1852" t="s">
        <v>19</v>
      </c>
      <c r="B1852" t="s">
        <v>20</v>
      </c>
      <c r="C1852" t="s">
        <v>1482</v>
      </c>
      <c r="D1852" t="s">
        <v>111</v>
      </c>
      <c r="F1852" s="1">
        <v>46239</v>
      </c>
      <c r="G1852" s="1">
        <v>46239</v>
      </c>
      <c r="H1852">
        <v>49794</v>
      </c>
      <c r="I1852" s="1">
        <v>46248</v>
      </c>
      <c r="J1852" s="2">
        <v>46023</v>
      </c>
      <c r="K1852">
        <v>0</v>
      </c>
      <c r="L1852" s="1">
        <v>46244</v>
      </c>
      <c r="M1852">
        <v>0</v>
      </c>
      <c r="N1852" s="3">
        <v>6550.49</v>
      </c>
      <c r="O1852" t="s">
        <v>23</v>
      </c>
      <c r="P1852" t="s">
        <v>24</v>
      </c>
      <c r="Q1852" t="s">
        <v>1483</v>
      </c>
      <c r="R1852" t="s">
        <v>26</v>
      </c>
      <c r="S1852" s="4" t="str">
        <f>IF(C1852="","",_xlfn.IFNA(_xlfn.XLOOKUP(C1852,'CADASTRO CLIENTE'!$B$2:$B$9815,'CADASTRO CLIENTE'!$C$2:$C$9815),"NÃO ENCONTRADO"))</f>
        <v>SELF IT - CARUARU</v>
      </c>
    </row>
    <row r="1853" spans="1:19" hidden="1" x14ac:dyDescent="0.3">
      <c r="A1853" t="s">
        <v>19</v>
      </c>
      <c r="B1853" t="s">
        <v>20</v>
      </c>
      <c r="C1853" t="s">
        <v>1159</v>
      </c>
      <c r="D1853" t="s">
        <v>1160</v>
      </c>
      <c r="F1853" s="1">
        <v>46206</v>
      </c>
      <c r="G1853" s="1">
        <v>46206</v>
      </c>
      <c r="H1853">
        <v>48621</v>
      </c>
      <c r="I1853" s="1">
        <v>46218</v>
      </c>
      <c r="J1853" s="2">
        <v>46023</v>
      </c>
      <c r="K1853">
        <v>0</v>
      </c>
      <c r="L1853" s="1">
        <v>46217</v>
      </c>
      <c r="M1853">
        <v>0</v>
      </c>
      <c r="N1853" s="3">
        <v>8084.9</v>
      </c>
      <c r="O1853" t="s">
        <v>23</v>
      </c>
      <c r="P1853" t="s">
        <v>24</v>
      </c>
      <c r="Q1853" t="s">
        <v>1161</v>
      </c>
      <c r="R1853" t="s">
        <v>26</v>
      </c>
      <c r="S1853" s="4" t="str">
        <f>IF(C1853="","",_xlfn.IFNA(_xlfn.XLOOKUP(C1853,'CADASTRO CLIENTE'!$B$2:$B$9815,'CADASTRO CLIENTE'!$C$2:$C$9815),"NÃO ENCONTRADO"))</f>
        <v>CESAR</v>
      </c>
    </row>
    <row r="1854" spans="1:19" hidden="1" x14ac:dyDescent="0.3">
      <c r="A1854" t="s">
        <v>19</v>
      </c>
      <c r="B1854" t="s">
        <v>20</v>
      </c>
      <c r="C1854" t="s">
        <v>1678</v>
      </c>
      <c r="D1854" t="s">
        <v>1679</v>
      </c>
      <c r="F1854" s="1">
        <v>46210</v>
      </c>
      <c r="G1854" s="1">
        <v>46210</v>
      </c>
      <c r="H1854">
        <v>49146</v>
      </c>
      <c r="I1854" s="1">
        <v>46233</v>
      </c>
      <c r="J1854" s="2">
        <v>46023</v>
      </c>
      <c r="K1854">
        <v>0</v>
      </c>
      <c r="L1854" s="1">
        <v>46234</v>
      </c>
      <c r="M1854">
        <v>0</v>
      </c>
      <c r="N1854" s="3">
        <v>102124.29</v>
      </c>
      <c r="O1854" t="s">
        <v>23</v>
      </c>
      <c r="P1854" t="s">
        <v>24</v>
      </c>
      <c r="Q1854" t="s">
        <v>1680</v>
      </c>
      <c r="R1854" t="s">
        <v>26</v>
      </c>
      <c r="S1854" s="4" t="str">
        <f>IF(C1854="","",_xlfn.IFNA(_xlfn.XLOOKUP(C1854,'CADASTRO CLIENTE'!$B$2:$B$9815,'CADASTRO CLIENTE'!$C$2:$C$9815),"NÃO ENCONTRADO"))</f>
        <v>ITAIQUARA ALIMENTOS S.A</v>
      </c>
    </row>
    <row r="1855" spans="1:19" hidden="1" x14ac:dyDescent="0.3">
      <c r="A1855" t="s">
        <v>19</v>
      </c>
      <c r="B1855" t="s">
        <v>38</v>
      </c>
      <c r="C1855" t="s">
        <v>39</v>
      </c>
      <c r="D1855" t="s">
        <v>40</v>
      </c>
      <c r="F1855" s="1">
        <v>46269</v>
      </c>
      <c r="G1855" s="1">
        <v>46269</v>
      </c>
      <c r="H1855">
        <v>484</v>
      </c>
      <c r="I1855" s="1">
        <v>46285</v>
      </c>
      <c r="J1855" s="2">
        <v>46023</v>
      </c>
      <c r="K1855">
        <v>0</v>
      </c>
      <c r="L1855" s="1">
        <v>46283</v>
      </c>
      <c r="M1855">
        <v>0</v>
      </c>
      <c r="N1855" s="3">
        <v>2949.7</v>
      </c>
      <c r="O1855" t="s">
        <v>23</v>
      </c>
      <c r="P1855" t="s">
        <v>24</v>
      </c>
      <c r="Q1855" t="s">
        <v>4941</v>
      </c>
      <c r="R1855" t="s">
        <v>26</v>
      </c>
      <c r="S1855" s="4" t="str">
        <f>IF(C1855="","",_xlfn.IFNA(_xlfn.XLOOKUP(C1855,'CADASTRO CLIENTE'!$B$2:$B$9815,'CADASTRO CLIENTE'!$C$2:$C$9815),"NÃO ENCONTRADO"))</f>
        <v>CAGEPA</v>
      </c>
    </row>
    <row r="1856" spans="1:19" hidden="1" x14ac:dyDescent="0.3">
      <c r="A1856" t="s">
        <v>19</v>
      </c>
      <c r="B1856" t="s">
        <v>20</v>
      </c>
      <c r="C1856" t="s">
        <v>829</v>
      </c>
      <c r="D1856" t="s">
        <v>362</v>
      </c>
      <c r="F1856" s="1">
        <v>46206</v>
      </c>
      <c r="G1856" s="1">
        <v>46206</v>
      </c>
      <c r="H1856">
        <v>48434</v>
      </c>
      <c r="I1856" s="1">
        <v>46211</v>
      </c>
      <c r="J1856" s="2">
        <v>46023</v>
      </c>
      <c r="K1856">
        <v>0</v>
      </c>
      <c r="L1856" s="1">
        <v>46210</v>
      </c>
      <c r="M1856">
        <v>0</v>
      </c>
      <c r="N1856" s="3">
        <v>27357.21</v>
      </c>
      <c r="O1856" t="s">
        <v>23</v>
      </c>
      <c r="P1856" t="s">
        <v>24</v>
      </c>
      <c r="Q1856" t="s">
        <v>830</v>
      </c>
      <c r="R1856" t="s">
        <v>26</v>
      </c>
      <c r="S1856" s="4" t="str">
        <f>IF(C1856="","",_xlfn.IFNA(_xlfn.XLOOKUP(C1856,'CADASTRO CLIENTE'!$B$2:$B$9815,'CADASTRO CLIENTE'!$C$2:$C$9815),"NÃO ENCONTRADO"))</f>
        <v>MEDEIROS - AVENIDA I</v>
      </c>
    </row>
    <row r="1857" spans="1:19" hidden="1" x14ac:dyDescent="0.3">
      <c r="A1857" t="s">
        <v>19</v>
      </c>
      <c r="B1857" t="s">
        <v>20</v>
      </c>
      <c r="C1857" t="s">
        <v>588</v>
      </c>
      <c r="D1857" t="s">
        <v>589</v>
      </c>
      <c r="F1857" s="1">
        <v>46206</v>
      </c>
      <c r="G1857" s="1">
        <v>46206</v>
      </c>
      <c r="H1857">
        <v>48482</v>
      </c>
      <c r="I1857" s="1">
        <v>46211</v>
      </c>
      <c r="J1857" s="2">
        <v>46023</v>
      </c>
      <c r="K1857">
        <v>0</v>
      </c>
      <c r="L1857" s="1">
        <v>46211</v>
      </c>
      <c r="M1857">
        <v>0</v>
      </c>
      <c r="N1857" s="3">
        <v>16598.330000000002</v>
      </c>
      <c r="O1857" t="s">
        <v>23</v>
      </c>
      <c r="P1857" t="s">
        <v>24</v>
      </c>
      <c r="Q1857" t="s">
        <v>590</v>
      </c>
      <c r="R1857" t="s">
        <v>26</v>
      </c>
      <c r="S1857" s="4" t="str">
        <f>IF(C1857="","",_xlfn.IFNA(_xlfn.XLOOKUP(C1857,'CADASTRO CLIENTE'!$B$2:$B$9815,'CADASTRO CLIENTE'!$C$2:$C$9815),"NÃO ENCONTRADO"))</f>
        <v>CERAMICA BOM JESUS LTDA</v>
      </c>
    </row>
    <row r="1858" spans="1:19" hidden="1" x14ac:dyDescent="0.3">
      <c r="A1858" t="s">
        <v>47</v>
      </c>
      <c r="B1858" t="s">
        <v>31</v>
      </c>
      <c r="C1858" t="s">
        <v>1355</v>
      </c>
      <c r="D1858" t="s">
        <v>1171</v>
      </c>
      <c r="K1858">
        <v>0</v>
      </c>
      <c r="L1858" s="1">
        <v>46211</v>
      </c>
      <c r="M1858">
        <v>0</v>
      </c>
      <c r="N1858">
        <v>295.5</v>
      </c>
      <c r="O1858" t="s">
        <v>23</v>
      </c>
      <c r="P1858" t="s">
        <v>34</v>
      </c>
      <c r="Q1858" t="s">
        <v>1356</v>
      </c>
      <c r="R1858" t="s">
        <v>26</v>
      </c>
      <c r="S1858" s="4" t="str">
        <f>IF(C1858="","",_xlfn.IFNA(_xlfn.XLOOKUP(C1858,'CADASTRO CLIENTE'!$B$2:$B$9815,'CADASTRO CLIENTE'!$C$2:$C$9815),"NÃO ENCONTRADO"))</f>
        <v>TUPAN FILIAL 02</v>
      </c>
    </row>
    <row r="1859" spans="1:19" hidden="1" x14ac:dyDescent="0.3">
      <c r="A1859" t="s">
        <v>19</v>
      </c>
      <c r="B1859" t="s">
        <v>38</v>
      </c>
      <c r="C1859" t="s">
        <v>39</v>
      </c>
      <c r="D1859" t="s">
        <v>40</v>
      </c>
      <c r="F1859" s="1">
        <v>46248</v>
      </c>
      <c r="G1859" s="1">
        <v>46248</v>
      </c>
      <c r="H1859">
        <v>421</v>
      </c>
      <c r="I1859" s="1">
        <v>46254</v>
      </c>
      <c r="J1859" s="2">
        <v>46023</v>
      </c>
      <c r="K1859">
        <v>0</v>
      </c>
      <c r="L1859" s="1">
        <v>46254</v>
      </c>
      <c r="M1859">
        <v>0</v>
      </c>
      <c r="N1859" s="3">
        <v>10069.93</v>
      </c>
      <c r="O1859" t="s">
        <v>23</v>
      </c>
      <c r="P1859" t="s">
        <v>24</v>
      </c>
      <c r="Q1859" t="s">
        <v>1795</v>
      </c>
      <c r="R1859" t="s">
        <v>26</v>
      </c>
      <c r="S1859" s="4" t="str">
        <f>IF(C1859="","",_xlfn.IFNA(_xlfn.XLOOKUP(C1859,'CADASTRO CLIENTE'!$B$2:$B$9815,'CADASTRO CLIENTE'!$C$2:$C$9815),"NÃO ENCONTRADO"))</f>
        <v>CAGEPA</v>
      </c>
    </row>
    <row r="1860" spans="1:19" hidden="1" x14ac:dyDescent="0.3">
      <c r="A1860" t="s">
        <v>19</v>
      </c>
      <c r="B1860" t="s">
        <v>38</v>
      </c>
      <c r="C1860" t="s">
        <v>39</v>
      </c>
      <c r="D1860" t="s">
        <v>40</v>
      </c>
      <c r="F1860" s="1">
        <v>46269</v>
      </c>
      <c r="G1860" s="1">
        <v>46269</v>
      </c>
      <c r="H1860">
        <v>459</v>
      </c>
      <c r="I1860" s="1">
        <v>46285</v>
      </c>
      <c r="J1860" s="2">
        <v>46023</v>
      </c>
      <c r="K1860">
        <v>0</v>
      </c>
      <c r="L1860" s="1">
        <v>46283</v>
      </c>
      <c r="M1860">
        <v>0</v>
      </c>
      <c r="N1860" s="3">
        <v>6974.51</v>
      </c>
      <c r="O1860" t="s">
        <v>23</v>
      </c>
      <c r="P1860" t="s">
        <v>24</v>
      </c>
      <c r="Q1860" t="s">
        <v>5102</v>
      </c>
      <c r="R1860" t="s">
        <v>26</v>
      </c>
      <c r="S1860" s="4" t="str">
        <f>IF(C1860="","",_xlfn.IFNA(_xlfn.XLOOKUP(C1860,'CADASTRO CLIENTE'!$B$2:$B$9815,'CADASTRO CLIENTE'!$C$2:$C$9815),"NÃO ENCONTRADO"))</f>
        <v>CAGEPA</v>
      </c>
    </row>
    <row r="1861" spans="1:19" hidden="1" x14ac:dyDescent="0.3">
      <c r="A1861" t="s">
        <v>19</v>
      </c>
      <c r="B1861" t="s">
        <v>20</v>
      </c>
      <c r="C1861" t="s">
        <v>2042</v>
      </c>
      <c r="D1861" t="s">
        <v>2043</v>
      </c>
      <c r="F1861" s="1">
        <v>46237</v>
      </c>
      <c r="G1861" s="1">
        <v>46237</v>
      </c>
      <c r="H1861">
        <v>49417</v>
      </c>
      <c r="I1861" s="1">
        <v>46244</v>
      </c>
      <c r="J1861" s="2">
        <v>46023</v>
      </c>
      <c r="K1861">
        <v>0</v>
      </c>
      <c r="L1861" s="1">
        <v>46244</v>
      </c>
      <c r="M1861">
        <v>0</v>
      </c>
      <c r="N1861" s="3">
        <v>81908</v>
      </c>
      <c r="O1861" t="s">
        <v>23</v>
      </c>
      <c r="P1861" t="s">
        <v>24</v>
      </c>
      <c r="Q1861" t="s">
        <v>2044</v>
      </c>
      <c r="R1861" t="s">
        <v>26</v>
      </c>
      <c r="S1861" s="4" t="str">
        <f>IF(C1861="","",_xlfn.IFNA(_xlfn.XLOOKUP(C1861,'CADASTRO CLIENTE'!$B$2:$B$9815,'CADASTRO CLIENTE'!$C$2:$C$9815),"NÃO ENCONTRADO"))</f>
        <v>JB ENERGIA</v>
      </c>
    </row>
    <row r="1862" spans="1:19" hidden="1" x14ac:dyDescent="0.3">
      <c r="A1862" t="s">
        <v>47</v>
      </c>
      <c r="B1862" t="s">
        <v>31</v>
      </c>
      <c r="C1862" t="s">
        <v>450</v>
      </c>
      <c r="D1862" t="s">
        <v>451</v>
      </c>
      <c r="K1862">
        <v>0</v>
      </c>
      <c r="L1862" s="1">
        <v>46204</v>
      </c>
      <c r="M1862">
        <v>0</v>
      </c>
      <c r="N1862">
        <v>784.14</v>
      </c>
      <c r="O1862" t="s">
        <v>23</v>
      </c>
      <c r="P1862" t="s">
        <v>34</v>
      </c>
      <c r="Q1862" t="s">
        <v>694</v>
      </c>
      <c r="R1862" t="s">
        <v>26</v>
      </c>
      <c r="S1862" s="4" t="str">
        <f>IF(C1862="","",_xlfn.IFNA(_xlfn.XLOOKUP(C1862,'CADASTRO CLIENTE'!$B$2:$B$9815,'CADASTRO CLIENTE'!$C$2:$C$9815),"NÃO ENCONTRADO"))</f>
        <v>CHURRASCARIA NATIVAS GRILL NATAL</v>
      </c>
    </row>
    <row r="1863" spans="1:19" hidden="1" x14ac:dyDescent="0.3">
      <c r="A1863" t="s">
        <v>47</v>
      </c>
      <c r="B1863" t="s">
        <v>20</v>
      </c>
      <c r="C1863" t="s">
        <v>1213</v>
      </c>
      <c r="D1863" t="s">
        <v>1214</v>
      </c>
      <c r="K1863">
        <v>0</v>
      </c>
      <c r="L1863" s="1">
        <v>46234</v>
      </c>
      <c r="M1863">
        <v>0</v>
      </c>
      <c r="N1863">
        <v>156.96</v>
      </c>
      <c r="O1863" t="s">
        <v>23</v>
      </c>
      <c r="P1863" t="s">
        <v>142</v>
      </c>
      <c r="Q1863" t="s">
        <v>2844</v>
      </c>
      <c r="R1863" t="s">
        <v>26</v>
      </c>
      <c r="S1863" s="4" t="str">
        <f>IF(C1863="","",_xlfn.IFNA(_xlfn.XLOOKUP(C1863,'CADASTRO CLIENTE'!$B$2:$B$9815,'CADASTRO CLIENTE'!$C$2:$C$9815),"NÃO ENCONTRADO"))</f>
        <v>INSPIRA - MTE0004324</v>
      </c>
    </row>
    <row r="1864" spans="1:19" hidden="1" x14ac:dyDescent="0.3">
      <c r="A1864" t="s">
        <v>19</v>
      </c>
      <c r="B1864" t="s">
        <v>38</v>
      </c>
      <c r="C1864" t="s">
        <v>39</v>
      </c>
      <c r="D1864" t="s">
        <v>40</v>
      </c>
      <c r="F1864" s="1">
        <v>46248</v>
      </c>
      <c r="G1864" s="1">
        <v>46248</v>
      </c>
      <c r="H1864">
        <v>441</v>
      </c>
      <c r="I1864" s="1">
        <v>46254</v>
      </c>
      <c r="J1864" s="2">
        <v>46023</v>
      </c>
      <c r="K1864">
        <v>0</v>
      </c>
      <c r="L1864" s="1">
        <v>46254</v>
      </c>
      <c r="M1864">
        <v>0</v>
      </c>
      <c r="N1864" s="3">
        <v>6731.69</v>
      </c>
      <c r="O1864" t="s">
        <v>23</v>
      </c>
      <c r="P1864" t="s">
        <v>24</v>
      </c>
      <c r="Q1864" t="s">
        <v>2602</v>
      </c>
      <c r="R1864" t="s">
        <v>26</v>
      </c>
      <c r="S1864" s="4" t="str">
        <f>IF(C1864="","",_xlfn.IFNA(_xlfn.XLOOKUP(C1864,'CADASTRO CLIENTE'!$B$2:$B$9815,'CADASTRO CLIENTE'!$C$2:$C$9815),"NÃO ENCONTRADO"))</f>
        <v>CAGEPA</v>
      </c>
    </row>
    <row r="1865" spans="1:19" hidden="1" x14ac:dyDescent="0.3">
      <c r="A1865" t="s">
        <v>47</v>
      </c>
      <c r="B1865" t="s">
        <v>20</v>
      </c>
      <c r="C1865" t="s">
        <v>1475</v>
      </c>
      <c r="D1865" t="s">
        <v>1476</v>
      </c>
      <c r="K1865">
        <v>0</v>
      </c>
      <c r="L1865" s="1">
        <v>46204</v>
      </c>
      <c r="M1865">
        <v>51.24</v>
      </c>
      <c r="N1865" s="3">
        <v>2166.1</v>
      </c>
      <c r="O1865" t="s">
        <v>23</v>
      </c>
      <c r="P1865" t="s">
        <v>24</v>
      </c>
      <c r="Q1865" t="s">
        <v>1649</v>
      </c>
      <c r="R1865" t="s">
        <v>26</v>
      </c>
      <c r="S1865" s="4" t="str">
        <f>IF(C1865="","",_xlfn.IFNA(_xlfn.XLOOKUP(C1865,'CADASTRO CLIENTE'!$B$2:$B$9815,'CADASTRO CLIENTE'!$C$2:$C$9815),"NÃO ENCONTRADO"))</f>
        <v>DONA SANTA</v>
      </c>
    </row>
    <row r="1866" spans="1:19" hidden="1" x14ac:dyDescent="0.3">
      <c r="A1866" t="s">
        <v>19</v>
      </c>
      <c r="B1866" t="s">
        <v>74</v>
      </c>
      <c r="C1866" t="s">
        <v>233</v>
      </c>
      <c r="D1866" t="s">
        <v>76</v>
      </c>
      <c r="F1866" s="1">
        <v>46239</v>
      </c>
      <c r="G1866" s="1">
        <v>46239</v>
      </c>
      <c r="H1866">
        <v>1126</v>
      </c>
      <c r="I1866" s="1">
        <v>46244</v>
      </c>
      <c r="J1866" s="2">
        <v>46023</v>
      </c>
      <c r="K1866">
        <v>0</v>
      </c>
      <c r="L1866" s="1">
        <v>46244</v>
      </c>
      <c r="M1866">
        <v>0</v>
      </c>
      <c r="N1866" s="3">
        <v>14364.67</v>
      </c>
      <c r="O1866" t="s">
        <v>23</v>
      </c>
      <c r="P1866" t="s">
        <v>77</v>
      </c>
      <c r="Q1866" t="s">
        <v>234</v>
      </c>
      <c r="R1866" t="s">
        <v>26</v>
      </c>
      <c r="S1866" s="4" t="str">
        <f>IF(C1866="","",_xlfn.IFNA(_xlfn.XLOOKUP(C1866,'CADASTRO CLIENTE'!$B$2:$B$9815,'CADASTRO CLIENTE'!$C$2:$C$9815),"NÃO ENCONTRADO"))</f>
        <v>SUPERM. COMETA J.W.</v>
      </c>
    </row>
    <row r="1867" spans="1:19" hidden="1" x14ac:dyDescent="0.3">
      <c r="A1867" t="s">
        <v>19</v>
      </c>
      <c r="B1867" t="s">
        <v>20</v>
      </c>
      <c r="C1867" t="s">
        <v>1958</v>
      </c>
      <c r="D1867" t="s">
        <v>1959</v>
      </c>
      <c r="F1867" s="1">
        <v>46238</v>
      </c>
      <c r="G1867" s="1">
        <v>46238</v>
      </c>
      <c r="H1867">
        <v>49466</v>
      </c>
      <c r="I1867" s="1">
        <v>46245</v>
      </c>
      <c r="J1867" s="2">
        <v>46023</v>
      </c>
      <c r="K1867">
        <v>0</v>
      </c>
      <c r="L1867" s="1">
        <v>46245</v>
      </c>
      <c r="M1867">
        <v>0</v>
      </c>
      <c r="N1867" s="3">
        <v>69703.5</v>
      </c>
      <c r="O1867" t="s">
        <v>23</v>
      </c>
      <c r="P1867" t="s">
        <v>24</v>
      </c>
      <c r="Q1867" t="s">
        <v>2174</v>
      </c>
      <c r="R1867" t="s">
        <v>26</v>
      </c>
      <c r="S1867" s="4" t="str">
        <f>IF(C1867="","",_xlfn.IFNA(_xlfn.XLOOKUP(C1867,'CADASTRO CLIENTE'!$B$2:$B$9815,'CADASTRO CLIENTE'!$C$2:$C$9815),"NÃO ENCONTRADO"))</f>
        <v>MAG SHOPPING</v>
      </c>
    </row>
    <row r="1868" spans="1:19" hidden="1" x14ac:dyDescent="0.3">
      <c r="A1868" t="s">
        <v>47</v>
      </c>
      <c r="B1868" t="s">
        <v>31</v>
      </c>
      <c r="C1868" t="s">
        <v>902</v>
      </c>
      <c r="D1868" t="s">
        <v>903</v>
      </c>
      <c r="K1868">
        <v>0</v>
      </c>
      <c r="L1868" s="1">
        <v>46224</v>
      </c>
      <c r="M1868">
        <v>0</v>
      </c>
      <c r="N1868">
        <v>97.74</v>
      </c>
      <c r="O1868" t="s">
        <v>23</v>
      </c>
      <c r="P1868" t="s">
        <v>34</v>
      </c>
      <c r="Q1868" t="s">
        <v>1048</v>
      </c>
      <c r="R1868" t="s">
        <v>26</v>
      </c>
      <c r="S1868" s="4" t="str">
        <f>IF(C1868="","",_xlfn.IFNA(_xlfn.XLOOKUP(C1868,'CADASTRO CLIENTE'!$B$2:$B$9815,'CADASTRO CLIENTE'!$C$2:$C$9815),"NÃO ENCONTRADO"))</f>
        <v>COLÉGIO AVANÇAR</v>
      </c>
    </row>
    <row r="1869" spans="1:19" hidden="1" x14ac:dyDescent="0.3">
      <c r="A1869" t="s">
        <v>19</v>
      </c>
      <c r="B1869" t="s">
        <v>20</v>
      </c>
      <c r="C1869" t="s">
        <v>751</v>
      </c>
      <c r="D1869" t="s">
        <v>752</v>
      </c>
      <c r="F1869" s="1">
        <v>46268</v>
      </c>
      <c r="G1869" s="1">
        <v>46268</v>
      </c>
      <c r="H1869">
        <v>50563</v>
      </c>
      <c r="I1869" s="1">
        <v>46274</v>
      </c>
      <c r="J1869" s="2">
        <v>46023</v>
      </c>
      <c r="K1869">
        <v>0</v>
      </c>
      <c r="L1869" s="1">
        <v>46274</v>
      </c>
      <c r="M1869">
        <v>0</v>
      </c>
      <c r="N1869" s="3">
        <v>771749.51</v>
      </c>
      <c r="O1869" t="s">
        <v>23</v>
      </c>
      <c r="P1869" t="s">
        <v>148</v>
      </c>
      <c r="Q1869" t="s">
        <v>2463</v>
      </c>
      <c r="R1869" t="s">
        <v>26</v>
      </c>
      <c r="S1869" s="4" t="str">
        <f>IF(C1869="","",_xlfn.IFNA(_xlfn.XLOOKUP(C1869,'CADASTRO CLIENTE'!$B$2:$B$9815,'CADASTRO CLIENTE'!$C$2:$C$9815),"NÃO ENCONTRADO"))</f>
        <v>DUCOCO</v>
      </c>
    </row>
    <row r="1870" spans="1:19" hidden="1" x14ac:dyDescent="0.3">
      <c r="A1870" t="s">
        <v>19</v>
      </c>
      <c r="B1870" t="s">
        <v>20</v>
      </c>
      <c r="C1870" t="s">
        <v>1375</v>
      </c>
      <c r="D1870" t="s">
        <v>1376</v>
      </c>
      <c r="F1870" s="1">
        <v>46213</v>
      </c>
      <c r="G1870" s="1">
        <v>46213</v>
      </c>
      <c r="H1870">
        <v>49235</v>
      </c>
      <c r="I1870" s="1">
        <v>46218</v>
      </c>
      <c r="J1870" s="2">
        <v>46023</v>
      </c>
      <c r="K1870">
        <v>0</v>
      </c>
      <c r="L1870" s="1">
        <v>46227</v>
      </c>
      <c r="M1870">
        <v>372.92</v>
      </c>
      <c r="N1870" s="3">
        <v>28901.06</v>
      </c>
      <c r="O1870" t="s">
        <v>23</v>
      </c>
      <c r="P1870" t="s">
        <v>24</v>
      </c>
      <c r="Q1870" t="s">
        <v>1444</v>
      </c>
      <c r="R1870" t="s">
        <v>26</v>
      </c>
      <c r="S1870" s="4" t="str">
        <f>IF(C1870="","",_xlfn.IFNA(_xlfn.XLOOKUP(C1870,'CADASTRO CLIENTE'!$B$2:$B$9815,'CADASTRO CLIENTE'!$C$2:$C$9815),"NÃO ENCONTRADO"))</f>
        <v>PROTEICA ALIMENTOS</v>
      </c>
    </row>
    <row r="1871" spans="1:19" hidden="1" x14ac:dyDescent="0.3">
      <c r="A1871" t="s">
        <v>19</v>
      </c>
      <c r="B1871" t="s">
        <v>20</v>
      </c>
      <c r="C1871" t="s">
        <v>1015</v>
      </c>
      <c r="D1871" t="s">
        <v>55</v>
      </c>
      <c r="F1871" s="1">
        <v>46268</v>
      </c>
      <c r="G1871" s="1">
        <v>46268</v>
      </c>
      <c r="H1871">
        <v>50522</v>
      </c>
      <c r="I1871" s="1">
        <v>46274</v>
      </c>
      <c r="J1871" s="2">
        <v>46023</v>
      </c>
      <c r="K1871">
        <v>0</v>
      </c>
      <c r="L1871" s="1">
        <v>46273</v>
      </c>
      <c r="M1871">
        <v>0</v>
      </c>
      <c r="N1871" s="3">
        <v>3342.2</v>
      </c>
      <c r="O1871" t="s">
        <v>23</v>
      </c>
      <c r="P1871" t="s">
        <v>24</v>
      </c>
      <c r="Q1871" t="s">
        <v>2651</v>
      </c>
      <c r="R1871" t="s">
        <v>26</v>
      </c>
      <c r="S1871" s="4" t="str">
        <f>IF(C1871="","",_xlfn.IFNA(_xlfn.XLOOKUP(C1871,'CADASTRO CLIENTE'!$B$2:$B$9815,'CADASTRO CLIENTE'!$C$2:$C$9815),"NÃO ENCONTRADO"))</f>
        <v>SESI ARARIPINA</v>
      </c>
    </row>
    <row r="1872" spans="1:19" hidden="1" x14ac:dyDescent="0.3">
      <c r="A1872" t="s">
        <v>19</v>
      </c>
      <c r="B1872" t="s">
        <v>20</v>
      </c>
      <c r="C1872" t="s">
        <v>679</v>
      </c>
      <c r="D1872" t="s">
        <v>680</v>
      </c>
      <c r="F1872" s="1">
        <v>46268</v>
      </c>
      <c r="G1872" s="1">
        <v>46268</v>
      </c>
      <c r="H1872">
        <v>50506</v>
      </c>
      <c r="I1872" s="1">
        <v>46280</v>
      </c>
      <c r="J1872" s="2">
        <v>46023</v>
      </c>
      <c r="K1872">
        <v>0</v>
      </c>
      <c r="L1872" s="1">
        <v>46275</v>
      </c>
      <c r="M1872">
        <v>0</v>
      </c>
      <c r="N1872" s="3">
        <v>6228.8</v>
      </c>
      <c r="O1872" t="s">
        <v>23</v>
      </c>
      <c r="P1872" t="s">
        <v>24</v>
      </c>
      <c r="Q1872" t="s">
        <v>681</v>
      </c>
      <c r="R1872" t="s">
        <v>26</v>
      </c>
      <c r="S1872" s="4" t="str">
        <f>IF(C1872="","",_xlfn.IFNA(_xlfn.XLOOKUP(C1872,'CADASTRO CLIENTE'!$B$2:$B$9815,'CADASTRO CLIENTE'!$C$2:$C$9815),"NÃO ENCONTRADO"))</f>
        <v>SELFIT VSC JEQUITI. - (PE)</v>
      </c>
    </row>
    <row r="1873" spans="1:19" hidden="1" x14ac:dyDescent="0.3">
      <c r="A1873" t="s">
        <v>19</v>
      </c>
      <c r="B1873" t="s">
        <v>31</v>
      </c>
      <c r="C1873" t="s">
        <v>1490</v>
      </c>
      <c r="D1873" t="s">
        <v>1491</v>
      </c>
      <c r="F1873" s="1">
        <v>46225</v>
      </c>
      <c r="G1873" s="1">
        <v>46225</v>
      </c>
      <c r="H1873">
        <v>27</v>
      </c>
      <c r="I1873" s="1">
        <v>46233</v>
      </c>
      <c r="J1873" s="2">
        <v>46023</v>
      </c>
      <c r="K1873">
        <v>0</v>
      </c>
      <c r="L1873" s="1">
        <v>46234</v>
      </c>
      <c r="M1873">
        <v>0</v>
      </c>
      <c r="N1873" s="3">
        <v>2625.61</v>
      </c>
      <c r="O1873" t="s">
        <v>23</v>
      </c>
      <c r="P1873" t="s">
        <v>34</v>
      </c>
      <c r="Q1873" t="s">
        <v>2886</v>
      </c>
      <c r="R1873" t="s">
        <v>26</v>
      </c>
      <c r="S1873" s="4" t="str">
        <f>IF(C1873="","",_xlfn.IFNA(_xlfn.XLOOKUP(C1873,'CADASTRO CLIENTE'!$B$2:$B$9815,'CADASTRO CLIENTE'!$C$2:$C$9815),"NÃO ENCONTRADO"))</f>
        <v>AUTOLIV BRASIL</v>
      </c>
    </row>
    <row r="1874" spans="1:19" hidden="1" x14ac:dyDescent="0.3">
      <c r="A1874" t="s">
        <v>19</v>
      </c>
      <c r="B1874" t="s">
        <v>20</v>
      </c>
      <c r="C1874" t="s">
        <v>54</v>
      </c>
      <c r="D1874" t="s">
        <v>55</v>
      </c>
      <c r="F1874" s="1">
        <v>46268</v>
      </c>
      <c r="G1874" s="1">
        <v>46268</v>
      </c>
      <c r="H1874">
        <v>50536</v>
      </c>
      <c r="I1874" s="1">
        <v>46274</v>
      </c>
      <c r="J1874" s="2">
        <v>46023</v>
      </c>
      <c r="K1874">
        <v>0</v>
      </c>
      <c r="L1874" s="1">
        <v>46273</v>
      </c>
      <c r="M1874">
        <v>0</v>
      </c>
      <c r="N1874" s="3">
        <v>4613.8</v>
      </c>
      <c r="O1874" t="s">
        <v>23</v>
      </c>
      <c r="P1874" t="s">
        <v>24</v>
      </c>
      <c r="Q1874" t="s">
        <v>56</v>
      </c>
      <c r="R1874" t="s">
        <v>26</v>
      </c>
      <c r="S1874" s="4" t="str">
        <f>IF(C1874="","",_xlfn.IFNA(_xlfn.XLOOKUP(C1874,'CADASTRO CLIENTE'!$B$2:$B$9815,'CADASTRO CLIENTE'!$C$2:$C$9815),"NÃO ENCONTRADO"))</f>
        <v>SESI VASCO</v>
      </c>
    </row>
    <row r="1875" spans="1:19" hidden="1" x14ac:dyDescent="0.3">
      <c r="A1875" t="s">
        <v>19</v>
      </c>
      <c r="B1875" t="s">
        <v>20</v>
      </c>
      <c r="C1875" t="s">
        <v>1300</v>
      </c>
      <c r="D1875" t="s">
        <v>1301</v>
      </c>
      <c r="F1875" s="1">
        <v>46231</v>
      </c>
      <c r="G1875" s="1">
        <v>46231</v>
      </c>
      <c r="H1875">
        <v>49334</v>
      </c>
      <c r="I1875" s="1">
        <v>46244</v>
      </c>
      <c r="J1875" s="2">
        <v>46023</v>
      </c>
      <c r="K1875">
        <v>0</v>
      </c>
      <c r="L1875" s="1">
        <v>46244</v>
      </c>
      <c r="M1875">
        <v>0</v>
      </c>
      <c r="N1875" s="3">
        <v>735778.8</v>
      </c>
      <c r="O1875" t="s">
        <v>23</v>
      </c>
      <c r="P1875" t="s">
        <v>211</v>
      </c>
      <c r="Q1875" t="s">
        <v>1687</v>
      </c>
      <c r="R1875" t="s">
        <v>26</v>
      </c>
      <c r="S1875" s="4" t="str">
        <f>IF(C1875="","",_xlfn.IFNA(_xlfn.XLOOKUP(C1875,'CADASTRO CLIENTE'!$B$2:$B$9815,'CADASTRO CLIENTE'!$C$2:$C$9815),"NÃO ENCONTRADO"))</f>
        <v>MATRIX</v>
      </c>
    </row>
    <row r="1876" spans="1:19" hidden="1" x14ac:dyDescent="0.3">
      <c r="A1876" t="s">
        <v>47</v>
      </c>
      <c r="B1876" t="s">
        <v>20</v>
      </c>
      <c r="C1876" t="s">
        <v>850</v>
      </c>
      <c r="D1876" t="s">
        <v>851</v>
      </c>
      <c r="K1876">
        <v>0</v>
      </c>
      <c r="L1876" s="1">
        <v>46234</v>
      </c>
      <c r="M1876">
        <v>0</v>
      </c>
      <c r="N1876">
        <v>328.5</v>
      </c>
      <c r="O1876" t="s">
        <v>23</v>
      </c>
      <c r="P1876" t="s">
        <v>142</v>
      </c>
      <c r="Q1876" t="s">
        <v>1062</v>
      </c>
      <c r="R1876" t="s">
        <v>26</v>
      </c>
      <c r="S1876" s="4" t="str">
        <f>IF(C1876="","",_xlfn.IFNA(_xlfn.XLOOKUP(C1876,'CADASTRO CLIENTE'!$B$2:$B$9815,'CADASTRO CLIENTE'!$C$2:$C$9815),"NÃO ENCONTRADO"))</f>
        <v>BOATE METROPOLE</v>
      </c>
    </row>
    <row r="1877" spans="1:19" hidden="1" x14ac:dyDescent="0.3">
      <c r="A1877" t="s">
        <v>19</v>
      </c>
      <c r="B1877" t="s">
        <v>74</v>
      </c>
      <c r="C1877" t="s">
        <v>269</v>
      </c>
      <c r="D1877" t="s">
        <v>270</v>
      </c>
      <c r="F1877" s="1">
        <v>46268</v>
      </c>
      <c r="G1877" s="1">
        <v>46268</v>
      </c>
      <c r="H1877">
        <v>1134</v>
      </c>
      <c r="I1877" s="1">
        <v>46274</v>
      </c>
      <c r="J1877" s="2">
        <v>46023</v>
      </c>
      <c r="K1877">
        <v>0</v>
      </c>
      <c r="L1877" s="1">
        <v>46274</v>
      </c>
      <c r="M1877">
        <v>0</v>
      </c>
      <c r="N1877" s="3">
        <v>101000.6</v>
      </c>
      <c r="O1877" t="s">
        <v>23</v>
      </c>
      <c r="P1877" t="s">
        <v>24</v>
      </c>
      <c r="Q1877" t="s">
        <v>2318</v>
      </c>
      <c r="R1877" t="s">
        <v>26</v>
      </c>
      <c r="S1877" s="4" t="str">
        <f>IF(C1877="","",_xlfn.IFNA(_xlfn.XLOOKUP(C1877,'CADASTRO CLIENTE'!$B$2:$B$9815,'CADASTRO CLIENTE'!$C$2:$C$9815),"NÃO ENCONTRADO"))</f>
        <v>DURAMETAL</v>
      </c>
    </row>
    <row r="1878" spans="1:19" hidden="1" x14ac:dyDescent="0.3">
      <c r="A1878" t="s">
        <v>19</v>
      </c>
      <c r="B1878" t="s">
        <v>20</v>
      </c>
      <c r="C1878" t="s">
        <v>795</v>
      </c>
      <c r="D1878" t="s">
        <v>796</v>
      </c>
      <c r="F1878" s="1">
        <v>46267</v>
      </c>
      <c r="G1878" s="1">
        <v>46267</v>
      </c>
      <c r="H1878">
        <v>50257</v>
      </c>
      <c r="I1878" s="1">
        <v>46274</v>
      </c>
      <c r="J1878" s="2">
        <v>46023</v>
      </c>
      <c r="K1878">
        <v>0</v>
      </c>
      <c r="L1878" s="1">
        <v>46274</v>
      </c>
      <c r="M1878">
        <v>0</v>
      </c>
      <c r="N1878" s="3">
        <v>20659.400000000001</v>
      </c>
      <c r="O1878" t="s">
        <v>23</v>
      </c>
      <c r="P1878" t="s">
        <v>24</v>
      </c>
      <c r="Q1878" t="s">
        <v>797</v>
      </c>
      <c r="R1878" t="s">
        <v>26</v>
      </c>
      <c r="S1878" s="4" t="str">
        <f>IF(C1878="","",_xlfn.IFNA(_xlfn.XLOOKUP(C1878,'CADASTRO CLIENTE'!$B$2:$B$9815,'CADASTRO CLIENTE'!$C$2:$C$9815),"NÃO ENCONTRADO"))</f>
        <v>WOOD PELLET LTDA</v>
      </c>
    </row>
    <row r="1879" spans="1:19" hidden="1" x14ac:dyDescent="0.3">
      <c r="A1879" t="s">
        <v>19</v>
      </c>
      <c r="B1879" t="s">
        <v>74</v>
      </c>
      <c r="C1879" t="s">
        <v>710</v>
      </c>
      <c r="D1879" t="s">
        <v>76</v>
      </c>
      <c r="F1879" s="1">
        <v>46210</v>
      </c>
      <c r="G1879" s="1">
        <v>46210</v>
      </c>
      <c r="H1879">
        <v>1072</v>
      </c>
      <c r="I1879" s="1">
        <v>46211</v>
      </c>
      <c r="J1879" s="2">
        <v>46023</v>
      </c>
      <c r="K1879">
        <v>0</v>
      </c>
      <c r="L1879" s="1">
        <v>46212</v>
      </c>
      <c r="M1879">
        <v>0</v>
      </c>
      <c r="N1879" s="3">
        <v>26127.360000000001</v>
      </c>
      <c r="O1879" t="s">
        <v>23</v>
      </c>
      <c r="P1879" t="s">
        <v>77</v>
      </c>
      <c r="Q1879" t="s">
        <v>711</v>
      </c>
      <c r="R1879" t="s">
        <v>26</v>
      </c>
      <c r="S1879" s="4" t="str">
        <f>IF(C1879="","",_xlfn.IFNA(_xlfn.XLOOKUP(C1879,'CADASTRO CLIENTE'!$B$2:$B$9815,'CADASTRO CLIENTE'!$C$2:$C$9815),"NÃO ENCONTRADO"))</f>
        <v>COMETA - PASSARÉ</v>
      </c>
    </row>
    <row r="1880" spans="1:19" hidden="1" x14ac:dyDescent="0.3">
      <c r="A1880" t="s">
        <v>19</v>
      </c>
      <c r="B1880" t="s">
        <v>20</v>
      </c>
      <c r="C1880" t="s">
        <v>2659</v>
      </c>
      <c r="D1880" t="s">
        <v>111</v>
      </c>
      <c r="F1880" s="1">
        <v>46268</v>
      </c>
      <c r="G1880" s="1">
        <v>46268</v>
      </c>
      <c r="H1880">
        <v>50578</v>
      </c>
      <c r="I1880" s="1">
        <v>46274</v>
      </c>
      <c r="J1880" s="2">
        <v>46023</v>
      </c>
      <c r="K1880">
        <v>0</v>
      </c>
      <c r="L1880" s="1">
        <v>46269</v>
      </c>
      <c r="M1880">
        <v>0</v>
      </c>
      <c r="N1880" s="3">
        <v>13105.45</v>
      </c>
      <c r="O1880" t="s">
        <v>23</v>
      </c>
      <c r="P1880" t="s">
        <v>24</v>
      </c>
      <c r="Q1880" t="s">
        <v>3015</v>
      </c>
      <c r="R1880" t="s">
        <v>26</v>
      </c>
      <c r="S1880" s="4" t="str">
        <f>IF(C1880="","",_xlfn.IFNA(_xlfn.XLOOKUP(C1880,'CADASTRO CLIENTE'!$B$2:$B$9815,'CADASTRO CLIENTE'!$C$2:$C$9815),"NÃO ENCONTRADO"))</f>
        <v>SELFIT PATIO NORTE</v>
      </c>
    </row>
    <row r="1881" spans="1:19" hidden="1" x14ac:dyDescent="0.3">
      <c r="A1881" t="s">
        <v>47</v>
      </c>
      <c r="B1881" t="s">
        <v>31</v>
      </c>
      <c r="C1881" t="s">
        <v>48</v>
      </c>
      <c r="D1881" t="s">
        <v>49</v>
      </c>
      <c r="K1881">
        <v>0</v>
      </c>
      <c r="L1881" s="1">
        <v>46220</v>
      </c>
      <c r="M1881">
        <v>0</v>
      </c>
      <c r="N1881">
        <v>249.53</v>
      </c>
      <c r="O1881" t="s">
        <v>23</v>
      </c>
      <c r="P1881" t="s">
        <v>34</v>
      </c>
      <c r="Q1881" t="s">
        <v>2681</v>
      </c>
      <c r="R1881" t="s">
        <v>26</v>
      </c>
      <c r="S1881" s="4" t="str">
        <f>IF(C1881="","",_xlfn.IFNA(_xlfn.XLOOKUP(C1881,'CADASTRO CLIENTE'!$B$2:$B$9815,'CADASTRO CLIENTE'!$C$2:$C$9815),"NÃO ENCONTRADO"))</f>
        <v>DOMANI</v>
      </c>
    </row>
    <row r="1882" spans="1:19" hidden="1" x14ac:dyDescent="0.3">
      <c r="A1882" t="s">
        <v>19</v>
      </c>
      <c r="B1882" t="s">
        <v>31</v>
      </c>
      <c r="C1882" t="s">
        <v>1947</v>
      </c>
      <c r="D1882" t="s">
        <v>1948</v>
      </c>
      <c r="F1882" s="1">
        <v>46267</v>
      </c>
      <c r="G1882" s="1">
        <v>46267</v>
      </c>
      <c r="H1882">
        <v>871</v>
      </c>
      <c r="I1882" s="1">
        <v>46295</v>
      </c>
      <c r="J1882" s="2">
        <v>46023</v>
      </c>
      <c r="K1882">
        <v>0</v>
      </c>
      <c r="L1882" s="1">
        <v>46294</v>
      </c>
      <c r="M1882">
        <v>0</v>
      </c>
      <c r="N1882" s="3">
        <v>1287.51</v>
      </c>
      <c r="O1882" t="s">
        <v>23</v>
      </c>
      <c r="P1882" t="s">
        <v>34</v>
      </c>
      <c r="Q1882" t="s">
        <v>26783</v>
      </c>
      <c r="R1882" t="s">
        <v>26</v>
      </c>
      <c r="S1882" s="4" t="str">
        <f>IF(C1882="","",_xlfn.IFNA(_xlfn.XLOOKUP(C1882,'CADASTRO CLIENTE'!$B$2:$B$9815,'CADASTRO CLIENTE'!$C$2:$C$9815),"NÃO ENCONTRADO"))</f>
        <v>CIBRASA</v>
      </c>
    </row>
    <row r="1883" spans="1:19" hidden="1" x14ac:dyDescent="0.3">
      <c r="A1883" t="s">
        <v>19</v>
      </c>
      <c r="B1883" t="s">
        <v>60</v>
      </c>
      <c r="C1883" t="s">
        <v>1113</v>
      </c>
      <c r="D1883" t="s">
        <v>1114</v>
      </c>
      <c r="F1883" s="1">
        <v>46251</v>
      </c>
      <c r="G1883" s="1">
        <v>46251</v>
      </c>
      <c r="H1883">
        <v>1515</v>
      </c>
      <c r="I1883" s="1">
        <v>46254</v>
      </c>
      <c r="J1883" s="2">
        <v>46023</v>
      </c>
      <c r="K1883">
        <v>0</v>
      </c>
      <c r="L1883" s="1">
        <v>46258</v>
      </c>
      <c r="M1883">
        <v>0</v>
      </c>
      <c r="N1883" s="3">
        <v>3235.88</v>
      </c>
      <c r="O1883" t="s">
        <v>23</v>
      </c>
      <c r="P1883" t="s">
        <v>63</v>
      </c>
      <c r="Q1883" t="s">
        <v>2910</v>
      </c>
      <c r="R1883" t="s">
        <v>26</v>
      </c>
      <c r="S1883" s="4" t="str">
        <f>IF(C1883="","",_xlfn.IFNA(_xlfn.XLOOKUP(C1883,'CADASTRO CLIENTE'!$B$2:$B$9815,'CADASTRO CLIENTE'!$C$2:$C$9815),"NÃO ENCONTRADO"))</f>
        <v>ENERGISA MG DISTRIBUIDORA</v>
      </c>
    </row>
    <row r="1884" spans="1:19" hidden="1" x14ac:dyDescent="0.3">
      <c r="A1884" t="s">
        <v>19</v>
      </c>
      <c r="B1884" t="s">
        <v>20</v>
      </c>
      <c r="C1884" t="s">
        <v>407</v>
      </c>
      <c r="D1884" t="s">
        <v>408</v>
      </c>
      <c r="F1884" s="1">
        <v>46267</v>
      </c>
      <c r="G1884" s="1">
        <v>46267</v>
      </c>
      <c r="H1884">
        <v>50287</v>
      </c>
      <c r="I1884" s="1">
        <v>46280</v>
      </c>
      <c r="J1884" s="2">
        <v>46023</v>
      </c>
      <c r="K1884">
        <v>0</v>
      </c>
      <c r="L1884" s="1">
        <v>46283</v>
      </c>
      <c r="M1884">
        <v>0</v>
      </c>
      <c r="N1884" s="3">
        <v>103845.03</v>
      </c>
      <c r="O1884" t="s">
        <v>23</v>
      </c>
      <c r="P1884" t="s">
        <v>24</v>
      </c>
      <c r="Q1884" t="s">
        <v>5044</v>
      </c>
      <c r="R1884" t="s">
        <v>26</v>
      </c>
      <c r="S1884" s="4" t="str">
        <f>IF(C1884="","",_xlfn.IFNA(_xlfn.XLOOKUP(C1884,'CADASTRO CLIENTE'!$B$2:$B$9815,'CADASTRO CLIENTE'!$C$2:$C$9815),"NÃO ENCONTRADO"))</f>
        <v>CDC</v>
      </c>
    </row>
    <row r="1885" spans="1:19" hidden="1" x14ac:dyDescent="0.3">
      <c r="A1885" t="s">
        <v>47</v>
      </c>
      <c r="B1885" t="s">
        <v>31</v>
      </c>
      <c r="C1885" t="s">
        <v>1123</v>
      </c>
      <c r="D1885" t="s">
        <v>1124</v>
      </c>
      <c r="K1885">
        <v>0</v>
      </c>
      <c r="L1885" s="1">
        <v>46279</v>
      </c>
      <c r="M1885">
        <v>0</v>
      </c>
      <c r="N1885">
        <v>572.1</v>
      </c>
      <c r="O1885" t="s">
        <v>23</v>
      </c>
      <c r="P1885" t="s">
        <v>207</v>
      </c>
      <c r="Q1885" t="s">
        <v>1125</v>
      </c>
      <c r="R1885" t="s">
        <v>26</v>
      </c>
      <c r="S1885" s="4" t="str">
        <f>IF(C1885="","",_xlfn.IFNA(_xlfn.XLOOKUP(C1885,'CADASTRO CLIENTE'!$B$2:$B$9815,'CADASTRO CLIENTE'!$C$2:$C$9815),"NÃO ENCONTRADO"))</f>
        <v>IPLAMM</v>
      </c>
    </row>
    <row r="1886" spans="1:19" hidden="1" x14ac:dyDescent="0.3">
      <c r="A1886" t="s">
        <v>47</v>
      </c>
      <c r="B1886" t="s">
        <v>20</v>
      </c>
      <c r="C1886" t="s">
        <v>1200</v>
      </c>
      <c r="D1886" t="s">
        <v>1201</v>
      </c>
      <c r="K1886">
        <v>0</v>
      </c>
      <c r="L1886" s="1">
        <v>46234</v>
      </c>
      <c r="M1886">
        <v>0</v>
      </c>
      <c r="N1886" s="3">
        <v>5000</v>
      </c>
      <c r="O1886" t="s">
        <v>23</v>
      </c>
      <c r="P1886" t="s">
        <v>142</v>
      </c>
      <c r="Q1886" t="s">
        <v>1202</v>
      </c>
      <c r="R1886" t="s">
        <v>26</v>
      </c>
      <c r="S1886" s="4" t="str">
        <f>IF(C1886="","",_xlfn.IFNA(_xlfn.XLOOKUP(C1886,'CADASTRO CLIENTE'!$B$2:$B$9815,'CADASTRO CLIENTE'!$C$2:$C$9815),"NÃO ENCONTRADO"))</f>
        <v>SOCIEDADE COMERCIAL CAVALCANTI E FILHO</v>
      </c>
    </row>
    <row r="1887" spans="1:19" hidden="1" x14ac:dyDescent="0.3">
      <c r="A1887" t="s">
        <v>19</v>
      </c>
      <c r="B1887" t="s">
        <v>4934</v>
      </c>
      <c r="C1887" t="s">
        <v>4935</v>
      </c>
      <c r="D1887" t="s">
        <v>4936</v>
      </c>
      <c r="F1887" s="1">
        <v>46231</v>
      </c>
      <c r="G1887" s="1">
        <v>46231</v>
      </c>
      <c r="H1887">
        <v>82026</v>
      </c>
      <c r="I1887" s="1">
        <v>46231</v>
      </c>
      <c r="J1887" s="2">
        <v>46023</v>
      </c>
      <c r="K1887">
        <v>0</v>
      </c>
      <c r="L1887" s="1">
        <v>46259</v>
      </c>
      <c r="M1887">
        <v>0</v>
      </c>
      <c r="N1887" s="3">
        <v>23235.56</v>
      </c>
      <c r="O1887" t="s">
        <v>23</v>
      </c>
      <c r="P1887" t="s">
        <v>4937</v>
      </c>
      <c r="Q1887" t="s">
        <v>26665</v>
      </c>
      <c r="R1887" t="s">
        <v>26</v>
      </c>
      <c r="S1887" s="4">
        <f>IF(C1887="","",_xlfn.IFNA(_xlfn.XLOOKUP(C1887,'CADASTRO CLIENTE'!$B$2:$B$9815,'CADASTRO CLIENTE'!$C$2:$C$9815),"NÃO ENCONTRADO"))</f>
        <v>0</v>
      </c>
    </row>
    <row r="1888" spans="1:19" hidden="1" x14ac:dyDescent="0.3">
      <c r="A1888" t="s">
        <v>47</v>
      </c>
      <c r="B1888" t="s">
        <v>31</v>
      </c>
      <c r="C1888" t="s">
        <v>767</v>
      </c>
      <c r="D1888" t="s">
        <v>768</v>
      </c>
      <c r="K1888">
        <v>0</v>
      </c>
      <c r="L1888" s="1">
        <v>46286</v>
      </c>
      <c r="M1888">
        <v>0</v>
      </c>
      <c r="N1888">
        <v>616.34</v>
      </c>
      <c r="O1888" t="s">
        <v>23</v>
      </c>
      <c r="P1888" t="s">
        <v>207</v>
      </c>
      <c r="Q1888" t="s">
        <v>5007</v>
      </c>
      <c r="R1888" t="s">
        <v>26</v>
      </c>
      <c r="S1888" s="4" t="str">
        <f>IF(C1888="","",_xlfn.IFNA(_xlfn.XLOOKUP(C1888,'CADASTRO CLIENTE'!$B$2:$B$9815,'CADASTRO CLIENTE'!$C$2:$C$9815),"NÃO ENCONTRADO"))</f>
        <v>EMPRESARIAL ISAAC NEWTON</v>
      </c>
    </row>
    <row r="1889" spans="1:19" hidden="1" x14ac:dyDescent="0.3">
      <c r="A1889" t="s">
        <v>47</v>
      </c>
      <c r="B1889" t="s">
        <v>31</v>
      </c>
      <c r="C1889" t="s">
        <v>2888</v>
      </c>
      <c r="D1889" t="s">
        <v>2889</v>
      </c>
      <c r="K1889">
        <v>0</v>
      </c>
      <c r="L1889" s="1">
        <v>46204</v>
      </c>
      <c r="M1889">
        <v>0</v>
      </c>
      <c r="N1889" s="3">
        <v>1033.8900000000001</v>
      </c>
      <c r="O1889" t="s">
        <v>23</v>
      </c>
      <c r="P1889" t="s">
        <v>34</v>
      </c>
      <c r="Q1889" t="s">
        <v>2890</v>
      </c>
      <c r="R1889" t="s">
        <v>26</v>
      </c>
      <c r="S1889" s="4" t="str">
        <f>IF(C1889="","",_xlfn.IFNA(_xlfn.XLOOKUP(C1889,'CADASTRO CLIENTE'!$B$2:$B$9815,'CADASTRO CLIENTE'!$C$2:$C$9815),"NÃO ENCONTRADO"))</f>
        <v>LOJA MAÇONICA CEARA</v>
      </c>
    </row>
    <row r="1890" spans="1:19" hidden="1" x14ac:dyDescent="0.3">
      <c r="A1890" t="s">
        <v>19</v>
      </c>
      <c r="B1890" t="s">
        <v>31</v>
      </c>
      <c r="C1890" t="s">
        <v>2562</v>
      </c>
      <c r="D1890" t="s">
        <v>2563</v>
      </c>
      <c r="F1890" s="1">
        <v>46225</v>
      </c>
      <c r="G1890" s="1">
        <v>46225</v>
      </c>
      <c r="H1890">
        <v>89</v>
      </c>
      <c r="I1890" s="1">
        <v>46233</v>
      </c>
      <c r="J1890" s="2">
        <v>46023</v>
      </c>
      <c r="K1890">
        <v>0</v>
      </c>
      <c r="L1890" s="1">
        <v>46294</v>
      </c>
      <c r="M1890">
        <v>0</v>
      </c>
      <c r="N1890">
        <v>624.75</v>
      </c>
      <c r="O1890" t="s">
        <v>23</v>
      </c>
      <c r="P1890" t="s">
        <v>34</v>
      </c>
      <c r="Q1890" t="s">
        <v>26784</v>
      </c>
      <c r="R1890" t="s">
        <v>26</v>
      </c>
      <c r="S1890" s="4" t="str">
        <f>IF(C1890="","",_xlfn.IFNA(_xlfn.XLOOKUP(C1890,'CADASTRO CLIENTE'!$B$2:$B$9815,'CADASTRO CLIENTE'!$C$2:$C$9815),"NÃO ENCONTRADO"))</f>
        <v>CTR BAHIA</v>
      </c>
    </row>
    <row r="1891" spans="1:19" hidden="1" x14ac:dyDescent="0.3">
      <c r="A1891" t="s">
        <v>19</v>
      </c>
      <c r="B1891" t="s">
        <v>74</v>
      </c>
      <c r="C1891" t="s">
        <v>1166</v>
      </c>
      <c r="D1891" t="s">
        <v>76</v>
      </c>
      <c r="F1891" s="1">
        <v>46239</v>
      </c>
      <c r="G1891" s="1">
        <v>46239</v>
      </c>
      <c r="H1891">
        <v>1118</v>
      </c>
      <c r="I1891" s="1">
        <v>46244</v>
      </c>
      <c r="J1891" s="2">
        <v>46023</v>
      </c>
      <c r="K1891">
        <v>0</v>
      </c>
      <c r="L1891" s="1">
        <v>46244</v>
      </c>
      <c r="M1891">
        <v>0</v>
      </c>
      <c r="N1891" s="3">
        <v>12893.83</v>
      </c>
      <c r="O1891" t="s">
        <v>23</v>
      </c>
      <c r="P1891" t="s">
        <v>77</v>
      </c>
      <c r="Q1891" t="s">
        <v>1167</v>
      </c>
      <c r="R1891" t="s">
        <v>26</v>
      </c>
      <c r="S1891" s="4" t="str">
        <f>IF(C1891="","",_xlfn.IFNA(_xlfn.XLOOKUP(C1891,'CADASTRO CLIENTE'!$B$2:$B$9815,'CADASTRO CLIENTE'!$C$2:$C$9815),"NÃO ENCONTRADO"))</f>
        <v>COMETA - WS 4594</v>
      </c>
    </row>
    <row r="1892" spans="1:19" hidden="1" x14ac:dyDescent="0.3">
      <c r="A1892" t="s">
        <v>47</v>
      </c>
      <c r="B1892" t="s">
        <v>31</v>
      </c>
      <c r="C1892" t="s">
        <v>404</v>
      </c>
      <c r="D1892" t="s">
        <v>405</v>
      </c>
      <c r="K1892">
        <v>0</v>
      </c>
      <c r="L1892" s="1">
        <v>46212</v>
      </c>
      <c r="M1892">
        <v>0</v>
      </c>
      <c r="N1892" s="3">
        <v>3002.79</v>
      </c>
      <c r="O1892" t="s">
        <v>23</v>
      </c>
      <c r="P1892" t="s">
        <v>34</v>
      </c>
      <c r="Q1892" t="s">
        <v>406</v>
      </c>
      <c r="R1892" t="s">
        <v>26</v>
      </c>
      <c r="S1892" s="4" t="str">
        <f>IF(C1892="","",_xlfn.IFNA(_xlfn.XLOOKUP(C1892,'CADASTRO CLIENTE'!$B$2:$B$9815,'CADASTRO CLIENTE'!$C$2:$C$9815),"NÃO ENCONTRADO"))</f>
        <v>AGROFISH UNID 4</v>
      </c>
    </row>
    <row r="1893" spans="1:19" hidden="1" x14ac:dyDescent="0.3">
      <c r="A1893" t="s">
        <v>47</v>
      </c>
      <c r="B1893" t="s">
        <v>31</v>
      </c>
      <c r="C1893" t="s">
        <v>1929</v>
      </c>
      <c r="D1893" t="s">
        <v>1930</v>
      </c>
      <c r="K1893">
        <v>0</v>
      </c>
      <c r="L1893" s="1">
        <v>46226</v>
      </c>
      <c r="M1893">
        <v>279</v>
      </c>
      <c r="N1893" s="3">
        <v>5631</v>
      </c>
      <c r="O1893" t="s">
        <v>23</v>
      </c>
      <c r="P1893" t="s">
        <v>34</v>
      </c>
      <c r="Q1893" t="s">
        <v>2652</v>
      </c>
      <c r="R1893" t="s">
        <v>26</v>
      </c>
      <c r="S1893" s="4" t="str">
        <f>IF(C1893="","",_xlfn.IFNA(_xlfn.XLOOKUP(C1893,'CADASTRO CLIENTE'!$B$2:$B$9815,'CADASTRO CLIENTE'!$C$2:$C$9815),"NÃO ENCONTRADO"))</f>
        <v>TEKA</v>
      </c>
    </row>
    <row r="1894" spans="1:19" hidden="1" x14ac:dyDescent="0.3">
      <c r="A1894" t="s">
        <v>19</v>
      </c>
      <c r="B1894" t="s">
        <v>20</v>
      </c>
      <c r="C1894" t="s">
        <v>1295</v>
      </c>
      <c r="D1894" t="s">
        <v>1296</v>
      </c>
      <c r="F1894" s="1">
        <v>46239</v>
      </c>
      <c r="G1894" s="1">
        <v>46239</v>
      </c>
      <c r="H1894">
        <v>49826</v>
      </c>
      <c r="I1894" s="1">
        <v>46249</v>
      </c>
      <c r="J1894" s="2">
        <v>46023</v>
      </c>
      <c r="K1894">
        <v>0</v>
      </c>
      <c r="L1894" s="1">
        <v>46251</v>
      </c>
      <c r="M1894">
        <v>0</v>
      </c>
      <c r="N1894" s="3">
        <v>1323.45</v>
      </c>
      <c r="O1894" t="s">
        <v>23</v>
      </c>
      <c r="P1894" t="s">
        <v>24</v>
      </c>
      <c r="Q1894" t="s">
        <v>1297</v>
      </c>
      <c r="R1894" t="s">
        <v>26</v>
      </c>
      <c r="S1894" s="4" t="str">
        <f>IF(C1894="","",_xlfn.IFNA(_xlfn.XLOOKUP(C1894,'CADASTRO CLIENTE'!$B$2:$B$9815,'CADASTRO CLIENTE'!$C$2:$C$9815),"NÃO ENCONTRADO"))</f>
        <v>COLEGIO SIMBIOS</v>
      </c>
    </row>
    <row r="1895" spans="1:19" hidden="1" x14ac:dyDescent="0.3">
      <c r="A1895" t="s">
        <v>47</v>
      </c>
      <c r="B1895" t="s">
        <v>20</v>
      </c>
      <c r="C1895" t="s">
        <v>140</v>
      </c>
      <c r="D1895" t="s">
        <v>141</v>
      </c>
      <c r="K1895">
        <v>0</v>
      </c>
      <c r="L1895" s="1">
        <v>46234</v>
      </c>
      <c r="M1895">
        <v>0</v>
      </c>
      <c r="N1895" s="3">
        <v>5367.75</v>
      </c>
      <c r="O1895" t="s">
        <v>23</v>
      </c>
      <c r="P1895" t="s">
        <v>142</v>
      </c>
      <c r="Q1895" t="s">
        <v>1724</v>
      </c>
      <c r="R1895" t="s">
        <v>26</v>
      </c>
      <c r="S1895" s="4" t="str">
        <f>IF(C1895="","",_xlfn.IFNA(_xlfn.XLOOKUP(C1895,'CADASTRO CLIENTE'!$B$2:$B$9815,'CADASTRO CLIENTE'!$C$2:$C$9815),"NÃO ENCONTRADO"))</f>
        <v>HNSA</v>
      </c>
    </row>
    <row r="1896" spans="1:19" hidden="1" x14ac:dyDescent="0.3">
      <c r="A1896" t="s">
        <v>19</v>
      </c>
      <c r="B1896" t="s">
        <v>20</v>
      </c>
      <c r="C1896" t="s">
        <v>1589</v>
      </c>
      <c r="D1896" t="s">
        <v>1590</v>
      </c>
      <c r="F1896" s="1">
        <v>46281</v>
      </c>
      <c r="G1896" s="1">
        <v>46281</v>
      </c>
      <c r="H1896">
        <v>51020</v>
      </c>
      <c r="I1896" s="1">
        <v>46285</v>
      </c>
      <c r="J1896" s="2">
        <v>46023</v>
      </c>
      <c r="K1896">
        <v>0</v>
      </c>
      <c r="L1896" s="1">
        <v>46286</v>
      </c>
      <c r="M1896">
        <v>0</v>
      </c>
      <c r="N1896" s="3">
        <v>109612.05</v>
      </c>
      <c r="O1896" t="s">
        <v>23</v>
      </c>
      <c r="P1896" t="s">
        <v>24</v>
      </c>
      <c r="Q1896" t="s">
        <v>5133</v>
      </c>
      <c r="R1896" t="s">
        <v>26</v>
      </c>
      <c r="S1896" s="4" t="str">
        <f>IF(C1896="","",_xlfn.IFNA(_xlfn.XLOOKUP(C1896,'CADASTRO CLIENTE'!$B$2:$B$9815,'CADASTRO CLIENTE'!$C$2:$C$9815),"NÃO ENCONTRADO"))</f>
        <v>AMAZONAS DISTRIBUIDORA</v>
      </c>
    </row>
    <row r="1897" spans="1:19" hidden="1" x14ac:dyDescent="0.3">
      <c r="A1897" t="s">
        <v>19</v>
      </c>
      <c r="B1897" t="s">
        <v>20</v>
      </c>
      <c r="C1897" t="s">
        <v>1664</v>
      </c>
      <c r="D1897" t="s">
        <v>1665</v>
      </c>
      <c r="F1897" s="1">
        <v>46268</v>
      </c>
      <c r="G1897" s="1">
        <v>46268</v>
      </c>
      <c r="H1897">
        <v>50679</v>
      </c>
      <c r="I1897" s="1">
        <v>46280</v>
      </c>
      <c r="J1897" s="2">
        <v>46023</v>
      </c>
      <c r="K1897">
        <v>0</v>
      </c>
      <c r="L1897" s="1">
        <v>46282</v>
      </c>
      <c r="M1897">
        <v>0</v>
      </c>
      <c r="N1897" s="3">
        <v>2452.7199999999998</v>
      </c>
      <c r="O1897" t="s">
        <v>23</v>
      </c>
      <c r="P1897" t="s">
        <v>24</v>
      </c>
      <c r="Q1897" t="s">
        <v>5080</v>
      </c>
      <c r="R1897" t="s">
        <v>26</v>
      </c>
      <c r="S1897" s="4" t="str">
        <f>IF(C1897="","",_xlfn.IFNA(_xlfn.XLOOKUP(C1897,'CADASTRO CLIENTE'!$B$2:$B$9815,'CADASTRO CLIENTE'!$C$2:$C$9815),"NÃO ENCONTRADO"))</f>
        <v>AC MORAIS</v>
      </c>
    </row>
    <row r="1898" spans="1:19" hidden="1" x14ac:dyDescent="0.3">
      <c r="A1898" t="s">
        <v>19</v>
      </c>
      <c r="B1898" t="s">
        <v>20</v>
      </c>
      <c r="C1898" t="s">
        <v>1857</v>
      </c>
      <c r="D1898" t="s">
        <v>252</v>
      </c>
      <c r="F1898" s="1">
        <v>46274</v>
      </c>
      <c r="G1898" s="1">
        <v>46274</v>
      </c>
      <c r="H1898">
        <v>50942</v>
      </c>
      <c r="I1898" s="1">
        <v>46282</v>
      </c>
      <c r="J1898" s="2">
        <v>46023</v>
      </c>
      <c r="K1898">
        <v>0</v>
      </c>
      <c r="L1898" s="1">
        <v>46280</v>
      </c>
      <c r="M1898">
        <v>12.5</v>
      </c>
      <c r="N1898" s="3">
        <v>1237.1300000000001</v>
      </c>
      <c r="O1898" t="s">
        <v>23</v>
      </c>
      <c r="P1898" t="s">
        <v>24</v>
      </c>
      <c r="Q1898" t="s">
        <v>4996</v>
      </c>
      <c r="R1898" t="s">
        <v>26</v>
      </c>
      <c r="S1898" s="4" t="str">
        <f>IF(C1898="","",_xlfn.IFNA(_xlfn.XLOOKUP(C1898,'CADASTRO CLIENTE'!$B$2:$B$9815,'CADASTRO CLIENTE'!$C$2:$C$9815),"NÃO ENCONTRADO"))</f>
        <v>SER EDUCACIONAL JOQUEI ARAPIRACA</v>
      </c>
    </row>
    <row r="1899" spans="1:19" hidden="1" x14ac:dyDescent="0.3">
      <c r="A1899" t="s">
        <v>19</v>
      </c>
      <c r="B1899" t="s">
        <v>20</v>
      </c>
      <c r="C1899" t="s">
        <v>296</v>
      </c>
      <c r="D1899" t="s">
        <v>297</v>
      </c>
      <c r="F1899" s="1">
        <v>46269</v>
      </c>
      <c r="G1899" s="1">
        <v>46269</v>
      </c>
      <c r="H1899">
        <v>50791</v>
      </c>
      <c r="I1899" s="1">
        <v>46279</v>
      </c>
      <c r="J1899" s="2">
        <v>46023</v>
      </c>
      <c r="K1899">
        <v>0</v>
      </c>
      <c r="L1899" s="1">
        <v>46279</v>
      </c>
      <c r="M1899">
        <v>0</v>
      </c>
      <c r="N1899" s="3">
        <v>1137.55</v>
      </c>
      <c r="O1899" t="s">
        <v>23</v>
      </c>
      <c r="P1899" t="s">
        <v>24</v>
      </c>
      <c r="Q1899" t="s">
        <v>2554</v>
      </c>
      <c r="R1899" t="s">
        <v>26</v>
      </c>
      <c r="S1899" s="4" t="str">
        <f>IF(C1899="","",_xlfn.IFNA(_xlfn.XLOOKUP(C1899,'CADASTRO CLIENTE'!$B$2:$B$9815,'CADASTRO CLIENTE'!$C$2:$C$9815),"NÃO ENCONTRADO"))</f>
        <v>PROJEART</v>
      </c>
    </row>
    <row r="1900" spans="1:19" hidden="1" x14ac:dyDescent="0.3">
      <c r="A1900" t="s">
        <v>19</v>
      </c>
      <c r="B1900" t="s">
        <v>20</v>
      </c>
      <c r="C1900" t="s">
        <v>1428</v>
      </c>
      <c r="D1900" t="s">
        <v>1429</v>
      </c>
      <c r="F1900" s="1">
        <v>46206</v>
      </c>
      <c r="G1900" s="1">
        <v>46206</v>
      </c>
      <c r="H1900">
        <v>48512</v>
      </c>
      <c r="I1900" s="1">
        <v>46211</v>
      </c>
      <c r="J1900" s="2">
        <v>46023</v>
      </c>
      <c r="K1900">
        <v>0</v>
      </c>
      <c r="L1900" s="1">
        <v>46211</v>
      </c>
      <c r="M1900">
        <v>0</v>
      </c>
      <c r="N1900" s="3">
        <v>62387.68</v>
      </c>
      <c r="O1900" t="s">
        <v>23</v>
      </c>
      <c r="P1900" t="s">
        <v>24</v>
      </c>
      <c r="Q1900" t="s">
        <v>2703</v>
      </c>
      <c r="R1900" t="s">
        <v>26</v>
      </c>
      <c r="S1900" s="4" t="str">
        <f>IF(C1900="","",_xlfn.IFNA(_xlfn.XLOOKUP(C1900,'CADASTRO CLIENTE'!$B$2:$B$9815,'CADASTRO CLIENTE'!$C$2:$C$9815),"NÃO ENCONTRADO"))</f>
        <v>SULCATARINENSE MIN</v>
      </c>
    </row>
    <row r="1901" spans="1:19" hidden="1" x14ac:dyDescent="0.3">
      <c r="A1901" t="s">
        <v>19</v>
      </c>
      <c r="B1901" t="s">
        <v>20</v>
      </c>
      <c r="C1901" t="s">
        <v>130</v>
      </c>
      <c r="D1901" t="s">
        <v>131</v>
      </c>
      <c r="F1901" s="1">
        <v>46238</v>
      </c>
      <c r="G1901" s="1">
        <v>46238</v>
      </c>
      <c r="H1901">
        <v>49572</v>
      </c>
      <c r="I1901" s="1">
        <v>46248</v>
      </c>
      <c r="J1901" s="2">
        <v>46023</v>
      </c>
      <c r="K1901">
        <v>0</v>
      </c>
      <c r="L1901" s="1">
        <v>46240</v>
      </c>
      <c r="M1901">
        <v>0</v>
      </c>
      <c r="N1901" s="3">
        <v>15467.02</v>
      </c>
      <c r="O1901" t="s">
        <v>23</v>
      </c>
      <c r="P1901" t="s">
        <v>24</v>
      </c>
      <c r="Q1901" t="s">
        <v>132</v>
      </c>
      <c r="R1901" t="s">
        <v>26</v>
      </c>
      <c r="S1901" s="4" t="str">
        <f>IF(C1901="","",_xlfn.IFNA(_xlfn.XLOOKUP(C1901,'CADASTRO CLIENTE'!$B$2:$B$9815,'CADASTRO CLIENTE'!$C$2:$C$9815),"NÃO ENCONTRADO"))</f>
        <v>TELHAFORT</v>
      </c>
    </row>
    <row r="1902" spans="1:19" hidden="1" x14ac:dyDescent="0.3">
      <c r="A1902" t="s">
        <v>19</v>
      </c>
      <c r="B1902" t="s">
        <v>20</v>
      </c>
      <c r="C1902" t="s">
        <v>1874</v>
      </c>
      <c r="D1902" t="s">
        <v>252</v>
      </c>
      <c r="F1902" s="1">
        <v>46244</v>
      </c>
      <c r="G1902" s="1">
        <v>46244</v>
      </c>
      <c r="H1902">
        <v>50123</v>
      </c>
      <c r="I1902" s="1">
        <v>46252</v>
      </c>
      <c r="J1902" s="2">
        <v>46023</v>
      </c>
      <c r="K1902">
        <v>0</v>
      </c>
      <c r="L1902" s="1">
        <v>46251</v>
      </c>
      <c r="M1902">
        <v>0</v>
      </c>
      <c r="N1902" s="3">
        <v>4195.43</v>
      </c>
      <c r="O1902" t="s">
        <v>23</v>
      </c>
      <c r="P1902" t="s">
        <v>24</v>
      </c>
      <c r="Q1902" t="s">
        <v>2327</v>
      </c>
      <c r="R1902" t="s">
        <v>26</v>
      </c>
      <c r="S1902" s="4" t="str">
        <f>IF(C1902="","",_xlfn.IFNA(_xlfn.XLOOKUP(C1902,'CADASTRO CLIENTE'!$B$2:$B$9815,'CADASTRO CLIENTE'!$C$2:$C$9815),"NÃO ENCONTRADO"))</f>
        <v>SER CABO SHOPPING</v>
      </c>
    </row>
    <row r="1903" spans="1:19" hidden="1" x14ac:dyDescent="0.3">
      <c r="A1903" t="s">
        <v>19</v>
      </c>
      <c r="B1903" t="s">
        <v>38</v>
      </c>
      <c r="C1903" t="s">
        <v>39</v>
      </c>
      <c r="D1903" t="s">
        <v>40</v>
      </c>
      <c r="F1903" s="1">
        <v>46212</v>
      </c>
      <c r="G1903" s="1">
        <v>46212</v>
      </c>
      <c r="H1903">
        <v>403</v>
      </c>
      <c r="I1903" s="1">
        <v>46223</v>
      </c>
      <c r="J1903" s="2">
        <v>46023</v>
      </c>
      <c r="K1903">
        <v>0</v>
      </c>
      <c r="L1903" s="1">
        <v>46223</v>
      </c>
      <c r="M1903">
        <v>0</v>
      </c>
      <c r="N1903" s="3">
        <v>6416.09</v>
      </c>
      <c r="O1903" t="s">
        <v>23</v>
      </c>
      <c r="P1903" t="s">
        <v>24</v>
      </c>
      <c r="Q1903" t="s">
        <v>2966</v>
      </c>
      <c r="R1903" t="s">
        <v>26</v>
      </c>
      <c r="S1903" s="4" t="str">
        <f>IF(C1903="","",_xlfn.IFNA(_xlfn.XLOOKUP(C1903,'CADASTRO CLIENTE'!$B$2:$B$9815,'CADASTRO CLIENTE'!$C$2:$C$9815),"NÃO ENCONTRADO"))</f>
        <v>CAGEPA</v>
      </c>
    </row>
    <row r="1904" spans="1:19" hidden="1" x14ac:dyDescent="0.3">
      <c r="A1904" t="s">
        <v>19</v>
      </c>
      <c r="B1904" t="s">
        <v>20</v>
      </c>
      <c r="C1904" t="s">
        <v>1026</v>
      </c>
      <c r="D1904" t="s">
        <v>4929</v>
      </c>
      <c r="F1904" s="1">
        <v>46273</v>
      </c>
      <c r="G1904" s="1">
        <v>46273</v>
      </c>
      <c r="H1904">
        <v>50921</v>
      </c>
      <c r="I1904" s="1">
        <v>46274</v>
      </c>
      <c r="J1904" s="2">
        <v>46023</v>
      </c>
      <c r="K1904">
        <v>0</v>
      </c>
      <c r="L1904" s="1">
        <v>46276</v>
      </c>
      <c r="M1904">
        <v>0</v>
      </c>
      <c r="N1904" s="3">
        <v>64240.75</v>
      </c>
      <c r="O1904" t="s">
        <v>23</v>
      </c>
      <c r="P1904" t="s">
        <v>24</v>
      </c>
      <c r="Q1904" t="s">
        <v>2495</v>
      </c>
      <c r="R1904" t="s">
        <v>26</v>
      </c>
      <c r="S1904" s="4" t="str">
        <f>IF(C1904="","",_xlfn.IFNA(_xlfn.XLOOKUP(C1904,'CADASTRO CLIENTE'!$B$2:$B$9815,'CADASTRO CLIENTE'!$C$2:$C$9815),"NÃO ENCONTRADO"))</f>
        <v>BOIBRAS INDUSTRIA</v>
      </c>
    </row>
    <row r="1905" spans="1:19" hidden="1" x14ac:dyDescent="0.3">
      <c r="A1905" t="s">
        <v>19</v>
      </c>
      <c r="B1905" t="s">
        <v>20</v>
      </c>
      <c r="C1905" t="s">
        <v>219</v>
      </c>
      <c r="D1905" t="s">
        <v>200</v>
      </c>
      <c r="F1905" s="1">
        <v>46209</v>
      </c>
      <c r="G1905" s="1">
        <v>46209</v>
      </c>
      <c r="H1905">
        <v>48972</v>
      </c>
      <c r="I1905" s="1">
        <v>46218</v>
      </c>
      <c r="J1905" s="2">
        <v>46023</v>
      </c>
      <c r="K1905">
        <v>0</v>
      </c>
      <c r="L1905" s="1">
        <v>46218</v>
      </c>
      <c r="M1905">
        <v>0</v>
      </c>
      <c r="N1905" s="3">
        <v>11065.76</v>
      </c>
      <c r="O1905" t="s">
        <v>23</v>
      </c>
      <c r="P1905" t="s">
        <v>24</v>
      </c>
      <c r="Q1905" t="s">
        <v>630</v>
      </c>
      <c r="R1905" t="s">
        <v>26</v>
      </c>
      <c r="S1905" s="4" t="str">
        <f>IF(C1905="","",_xlfn.IFNA(_xlfn.XLOOKUP(C1905,'CADASTRO CLIENTE'!$B$2:$B$9815,'CADASTRO CLIENTE'!$C$2:$C$9815),"NÃO ENCONTRADO"))</f>
        <v>INSPIRA MUDANÇA - UNID 30</v>
      </c>
    </row>
    <row r="1906" spans="1:19" hidden="1" x14ac:dyDescent="0.3">
      <c r="A1906" t="s">
        <v>19</v>
      </c>
      <c r="B1906" t="s">
        <v>60</v>
      </c>
      <c r="C1906" t="s">
        <v>180</v>
      </c>
      <c r="D1906" t="s">
        <v>181</v>
      </c>
      <c r="F1906" s="1">
        <v>46217</v>
      </c>
      <c r="G1906" s="1">
        <v>46217</v>
      </c>
      <c r="H1906">
        <v>1484</v>
      </c>
      <c r="I1906" s="1">
        <v>46217</v>
      </c>
      <c r="J1906" s="2">
        <v>46023</v>
      </c>
      <c r="K1906">
        <v>0</v>
      </c>
      <c r="L1906" s="1">
        <v>46233</v>
      </c>
      <c r="M1906">
        <v>0</v>
      </c>
      <c r="N1906" s="3">
        <v>7273.13</v>
      </c>
      <c r="O1906" t="s">
        <v>23</v>
      </c>
      <c r="P1906" t="s">
        <v>63</v>
      </c>
      <c r="Q1906" t="s">
        <v>2253</v>
      </c>
      <c r="R1906" t="s">
        <v>26</v>
      </c>
      <c r="S1906" s="4" t="str">
        <f>IF(C1906="","",_xlfn.IFNA(_xlfn.XLOOKUP(C1906,'CADASTRO CLIENTE'!$B$2:$B$9815,'CADASTRO CLIENTE'!$C$2:$C$9815),"NÃO ENCONTRADO"))</f>
        <v>ENERGISA SE</v>
      </c>
    </row>
    <row r="1907" spans="1:19" hidden="1" x14ac:dyDescent="0.3">
      <c r="A1907" t="s">
        <v>19</v>
      </c>
      <c r="B1907" t="s">
        <v>20</v>
      </c>
      <c r="C1907" t="s">
        <v>197</v>
      </c>
      <c r="D1907" t="s">
        <v>195</v>
      </c>
      <c r="F1907" s="1">
        <v>46238</v>
      </c>
      <c r="G1907" s="1">
        <v>46238</v>
      </c>
      <c r="H1907">
        <v>49672</v>
      </c>
      <c r="I1907" s="1">
        <v>46244</v>
      </c>
      <c r="J1907" s="2">
        <v>46023</v>
      </c>
      <c r="K1907">
        <v>0</v>
      </c>
      <c r="L1907" s="1">
        <v>46241</v>
      </c>
      <c r="M1907">
        <v>0</v>
      </c>
      <c r="N1907" s="3">
        <v>3175.09</v>
      </c>
      <c r="O1907" t="s">
        <v>23</v>
      </c>
      <c r="P1907" t="s">
        <v>24</v>
      </c>
      <c r="Q1907" t="s">
        <v>1634</v>
      </c>
      <c r="R1907" t="s">
        <v>26</v>
      </c>
      <c r="S1907" s="4" t="str">
        <f>IF(C1907="","",_xlfn.IFNA(_xlfn.XLOOKUP(C1907,'CADASTRO CLIENTE'!$B$2:$B$9815,'CADASTRO CLIENTE'!$C$2:$C$9815),"NÃO ENCONTRADO"))</f>
        <v>COLEGIO CHRISTUS - BENFICA</v>
      </c>
    </row>
    <row r="1908" spans="1:19" hidden="1" x14ac:dyDescent="0.3">
      <c r="A1908" t="s">
        <v>19</v>
      </c>
      <c r="B1908" t="s">
        <v>20</v>
      </c>
      <c r="C1908" t="s">
        <v>418</v>
      </c>
      <c r="D1908" t="s">
        <v>55</v>
      </c>
      <c r="F1908" s="1">
        <v>46268</v>
      </c>
      <c r="G1908" s="1">
        <v>46268</v>
      </c>
      <c r="H1908">
        <v>50528</v>
      </c>
      <c r="I1908" s="1">
        <v>46274</v>
      </c>
      <c r="J1908" s="2">
        <v>46023</v>
      </c>
      <c r="K1908">
        <v>0</v>
      </c>
      <c r="L1908" s="1">
        <v>46273</v>
      </c>
      <c r="M1908">
        <v>0</v>
      </c>
      <c r="N1908" s="3">
        <v>7923.02</v>
      </c>
      <c r="O1908" t="s">
        <v>23</v>
      </c>
      <c r="P1908" t="s">
        <v>24</v>
      </c>
      <c r="Q1908" t="s">
        <v>419</v>
      </c>
      <c r="R1908" t="s">
        <v>26</v>
      </c>
      <c r="S1908" s="4" t="str">
        <f>IF(C1908="","",_xlfn.IFNA(_xlfn.XLOOKUP(C1908,'CADASTRO CLIENTE'!$B$2:$B$9815,'CADASTRO CLIENTE'!$C$2:$C$9815),"NÃO ENCONTRADO"))</f>
        <v>SESI IBURA</v>
      </c>
    </row>
    <row r="1909" spans="1:19" hidden="1" x14ac:dyDescent="0.3">
      <c r="A1909" t="s">
        <v>47</v>
      </c>
      <c r="B1909" t="s">
        <v>31</v>
      </c>
      <c r="C1909" t="s">
        <v>2579</v>
      </c>
      <c r="D1909" t="s">
        <v>523</v>
      </c>
      <c r="K1909">
        <v>0</v>
      </c>
      <c r="L1909" s="1">
        <v>46268</v>
      </c>
      <c r="M1909">
        <v>0</v>
      </c>
      <c r="N1909">
        <v>286.89</v>
      </c>
      <c r="O1909" t="s">
        <v>23</v>
      </c>
      <c r="P1909" t="s">
        <v>34</v>
      </c>
      <c r="Q1909" t="s">
        <v>2580</v>
      </c>
      <c r="R1909" t="s">
        <v>26</v>
      </c>
      <c r="S1909" s="4" t="str">
        <f>IF(C1909="","",_xlfn.IFNA(_xlfn.XLOOKUP(C1909,'CADASTRO CLIENTE'!$B$2:$B$9815,'CADASTRO CLIENTE'!$C$2:$C$9815),"NÃO ENCONTRADO"))</f>
        <v>UNIMED RECIFE - PABV</v>
      </c>
    </row>
    <row r="1910" spans="1:19" hidden="1" x14ac:dyDescent="0.3">
      <c r="A1910" t="s">
        <v>19</v>
      </c>
      <c r="B1910" t="s">
        <v>20</v>
      </c>
      <c r="C1910" t="s">
        <v>1790</v>
      </c>
      <c r="D1910" t="s">
        <v>976</v>
      </c>
      <c r="F1910" s="1">
        <v>46239</v>
      </c>
      <c r="G1910" s="1">
        <v>46239</v>
      </c>
      <c r="H1910">
        <v>49865</v>
      </c>
      <c r="I1910" s="1">
        <v>46249</v>
      </c>
      <c r="J1910" s="2">
        <v>46023</v>
      </c>
      <c r="K1910">
        <v>0</v>
      </c>
      <c r="L1910" s="1">
        <v>46251</v>
      </c>
      <c r="M1910">
        <v>0</v>
      </c>
      <c r="N1910" s="3">
        <v>5240.93</v>
      </c>
      <c r="O1910" t="s">
        <v>23</v>
      </c>
      <c r="P1910" t="s">
        <v>24</v>
      </c>
      <c r="Q1910" t="s">
        <v>2402</v>
      </c>
      <c r="R1910" t="s">
        <v>26</v>
      </c>
      <c r="S1910" s="4" t="str">
        <f>IF(C1910="","",_xlfn.IFNA(_xlfn.XLOOKUP(C1910,'CADASTRO CLIENTE'!$B$2:$B$9815,'CADASTRO CLIENTE'!$C$2:$C$9815),"NÃO ENCONTRADO"))</f>
        <v>INSPIRA UC COD 44</v>
      </c>
    </row>
    <row r="1911" spans="1:19" hidden="1" x14ac:dyDescent="0.3">
      <c r="A1911" t="s">
        <v>47</v>
      </c>
      <c r="B1911" t="s">
        <v>31</v>
      </c>
      <c r="C1911" t="s">
        <v>1403</v>
      </c>
      <c r="D1911" t="s">
        <v>1404</v>
      </c>
      <c r="K1911">
        <v>0</v>
      </c>
      <c r="L1911" s="1">
        <v>46204</v>
      </c>
      <c r="M1911">
        <v>0</v>
      </c>
      <c r="N1911" s="3">
        <v>1287.52</v>
      </c>
      <c r="O1911" t="s">
        <v>23</v>
      </c>
      <c r="P1911" t="s">
        <v>34</v>
      </c>
      <c r="Q1911" t="s">
        <v>1405</v>
      </c>
      <c r="R1911" t="s">
        <v>26</v>
      </c>
      <c r="S1911" s="4" t="str">
        <f>IF(C1911="","",_xlfn.IFNA(_xlfn.XLOOKUP(C1911,'CADASTRO CLIENTE'!$B$2:$B$9815,'CADASTRO CLIENTE'!$C$2:$C$9815),"NÃO ENCONTRADO"))</f>
        <v>ITABIRA INDUSTRIAL</v>
      </c>
    </row>
    <row r="1912" spans="1:19" hidden="1" x14ac:dyDescent="0.3">
      <c r="A1912" t="s">
        <v>19</v>
      </c>
      <c r="B1912" t="s">
        <v>20</v>
      </c>
      <c r="C1912" t="s">
        <v>101</v>
      </c>
      <c r="D1912" t="s">
        <v>102</v>
      </c>
      <c r="F1912" s="1">
        <v>46267</v>
      </c>
      <c r="G1912" s="1">
        <v>46267</v>
      </c>
      <c r="H1912">
        <v>50296</v>
      </c>
      <c r="I1912" s="1">
        <v>46275</v>
      </c>
      <c r="J1912" s="2">
        <v>46023</v>
      </c>
      <c r="K1912">
        <v>0</v>
      </c>
      <c r="L1912" s="1">
        <v>46275</v>
      </c>
      <c r="M1912">
        <v>0</v>
      </c>
      <c r="N1912" s="3">
        <v>443885.05</v>
      </c>
      <c r="O1912" t="s">
        <v>23</v>
      </c>
      <c r="P1912" t="s">
        <v>24</v>
      </c>
      <c r="Q1912" t="s">
        <v>994</v>
      </c>
      <c r="R1912" t="s">
        <v>26</v>
      </c>
      <c r="S1912" s="4" t="str">
        <f>IF(C1912="","",_xlfn.IFNA(_xlfn.XLOOKUP(C1912,'CADASTRO CLIENTE'!$B$2:$B$9815,'CADASTRO CLIENTE'!$C$2:$C$9815),"NÃO ENCONTRADO"))</f>
        <v>ITAPETINGA RN</v>
      </c>
    </row>
    <row r="1913" spans="1:19" hidden="1" x14ac:dyDescent="0.3">
      <c r="A1913" t="s">
        <v>19</v>
      </c>
      <c r="B1913" t="s">
        <v>20</v>
      </c>
      <c r="C1913" t="s">
        <v>1748</v>
      </c>
      <c r="D1913" t="s">
        <v>111</v>
      </c>
      <c r="F1913" s="1">
        <v>46268</v>
      </c>
      <c r="G1913" s="1">
        <v>46268</v>
      </c>
      <c r="H1913">
        <v>50549</v>
      </c>
      <c r="I1913" s="1">
        <v>46274</v>
      </c>
      <c r="J1913" s="2">
        <v>46023</v>
      </c>
      <c r="K1913">
        <v>0</v>
      </c>
      <c r="L1913" s="1">
        <v>46269</v>
      </c>
      <c r="M1913">
        <v>0</v>
      </c>
      <c r="N1913" s="3">
        <v>14860.65</v>
      </c>
      <c r="O1913" t="s">
        <v>23</v>
      </c>
      <c r="P1913" t="s">
        <v>24</v>
      </c>
      <c r="Q1913" t="s">
        <v>2214</v>
      </c>
      <c r="R1913" t="s">
        <v>26</v>
      </c>
      <c r="S1913" s="4" t="str">
        <f>IF(C1913="","",_xlfn.IFNA(_xlfn.XLOOKUP(C1913,'CADASTRO CLIENTE'!$B$2:$B$9815,'CADASTRO CLIENTE'!$C$2:$C$9815),"NÃO ENCONTRADO"))</f>
        <v>SELFIT TIRIRICAL</v>
      </c>
    </row>
    <row r="1914" spans="1:19" hidden="1" x14ac:dyDescent="0.3">
      <c r="A1914" t="s">
        <v>47</v>
      </c>
      <c r="B1914" t="s">
        <v>20</v>
      </c>
      <c r="C1914" t="s">
        <v>930</v>
      </c>
      <c r="D1914" t="s">
        <v>931</v>
      </c>
      <c r="K1914">
        <v>0</v>
      </c>
      <c r="L1914" s="1">
        <v>46234</v>
      </c>
      <c r="M1914">
        <v>0</v>
      </c>
      <c r="N1914" s="3">
        <v>43481.120000000003</v>
      </c>
      <c r="O1914" t="s">
        <v>23</v>
      </c>
      <c r="P1914" t="s">
        <v>142</v>
      </c>
      <c r="Q1914" t="s">
        <v>932</v>
      </c>
      <c r="R1914" t="s">
        <v>26</v>
      </c>
      <c r="S1914" s="4" t="str">
        <f>IF(C1914="","",_xlfn.IFNA(_xlfn.XLOOKUP(C1914,'CADASTRO CLIENTE'!$B$2:$B$9815,'CADASTRO CLIENTE'!$C$2:$C$9815),"NÃO ENCONTRADO"))</f>
        <v>SANGATI</v>
      </c>
    </row>
    <row r="1915" spans="1:19" hidden="1" x14ac:dyDescent="0.3">
      <c r="A1915" t="s">
        <v>19</v>
      </c>
      <c r="B1915" t="s">
        <v>20</v>
      </c>
      <c r="C1915" t="s">
        <v>110</v>
      </c>
      <c r="D1915" t="s">
        <v>111</v>
      </c>
      <c r="F1915" s="1">
        <v>46209</v>
      </c>
      <c r="G1915" s="1">
        <v>46209</v>
      </c>
      <c r="H1915">
        <v>48854</v>
      </c>
      <c r="I1915" s="1">
        <v>46217</v>
      </c>
      <c r="J1915" s="2">
        <v>46023</v>
      </c>
      <c r="K1915">
        <v>0</v>
      </c>
      <c r="L1915" s="1">
        <v>46218</v>
      </c>
      <c r="M1915">
        <v>0</v>
      </c>
      <c r="N1915" s="3">
        <v>11228.3</v>
      </c>
      <c r="O1915" t="s">
        <v>23</v>
      </c>
      <c r="P1915" t="s">
        <v>24</v>
      </c>
      <c r="Q1915" t="s">
        <v>2616</v>
      </c>
      <c r="R1915" t="s">
        <v>26</v>
      </c>
      <c r="S1915" s="4" t="str">
        <f>IF(C1915="","",_xlfn.IFNA(_xlfn.XLOOKUP(C1915,'CADASTRO CLIENTE'!$B$2:$B$9815,'CADASTRO CLIENTE'!$C$2:$C$9815),"NÃO ENCONTRADO"))</f>
        <v>SELFIT SCOPA - MONSENHOR CE</v>
      </c>
    </row>
    <row r="1916" spans="1:19" hidden="1" x14ac:dyDescent="0.3">
      <c r="A1916" t="s">
        <v>19</v>
      </c>
      <c r="B1916" t="s">
        <v>20</v>
      </c>
      <c r="C1916" t="s">
        <v>1123</v>
      </c>
      <c r="D1916" t="s">
        <v>1124</v>
      </c>
      <c r="F1916" s="1">
        <v>46240</v>
      </c>
      <c r="G1916" s="1">
        <v>46240</v>
      </c>
      <c r="H1916">
        <v>50035</v>
      </c>
      <c r="I1916" s="1">
        <v>46245</v>
      </c>
      <c r="J1916" s="2">
        <v>46023</v>
      </c>
      <c r="K1916">
        <v>0</v>
      </c>
      <c r="L1916" s="1">
        <v>46245</v>
      </c>
      <c r="M1916">
        <v>0</v>
      </c>
      <c r="N1916" s="3">
        <v>65351.89</v>
      </c>
      <c r="O1916" t="s">
        <v>23</v>
      </c>
      <c r="P1916" t="s">
        <v>24</v>
      </c>
      <c r="Q1916" t="s">
        <v>2051</v>
      </c>
      <c r="R1916" t="s">
        <v>26</v>
      </c>
      <c r="S1916" s="4" t="str">
        <f>IF(C1916="","",_xlfn.IFNA(_xlfn.XLOOKUP(C1916,'CADASTRO CLIENTE'!$B$2:$B$9815,'CADASTRO CLIENTE'!$C$2:$C$9815),"NÃO ENCONTRADO"))</f>
        <v>IPLAMM</v>
      </c>
    </row>
    <row r="1917" spans="1:19" hidden="1" x14ac:dyDescent="0.3">
      <c r="A1917" t="s">
        <v>19</v>
      </c>
      <c r="B1917" t="s">
        <v>20</v>
      </c>
      <c r="C1917" t="s">
        <v>1134</v>
      </c>
      <c r="D1917" t="s">
        <v>1135</v>
      </c>
      <c r="F1917" s="1">
        <v>46240</v>
      </c>
      <c r="G1917" s="1">
        <v>46240</v>
      </c>
      <c r="H1917">
        <v>49970</v>
      </c>
      <c r="I1917" s="1">
        <v>46244</v>
      </c>
      <c r="J1917" s="2">
        <v>46023</v>
      </c>
      <c r="K1917">
        <v>0</v>
      </c>
      <c r="L1917" s="1">
        <v>46244</v>
      </c>
      <c r="M1917">
        <v>0</v>
      </c>
      <c r="N1917" s="3">
        <v>337626.51</v>
      </c>
      <c r="O1917" t="s">
        <v>23</v>
      </c>
      <c r="P1917" t="s">
        <v>24</v>
      </c>
      <c r="Q1917" t="s">
        <v>1976</v>
      </c>
      <c r="R1917" t="s">
        <v>26</v>
      </c>
      <c r="S1917" s="4" t="str">
        <f>IF(C1917="","",_xlfn.IFNA(_xlfn.XLOOKUP(C1917,'CADASTRO CLIENTE'!$B$2:$B$9815,'CADASTRO CLIENTE'!$C$2:$C$9815),"NÃO ENCONTRADO"))</f>
        <v>ZAMP</v>
      </c>
    </row>
    <row r="1918" spans="1:19" hidden="1" x14ac:dyDescent="0.3">
      <c r="A1918" t="s">
        <v>19</v>
      </c>
      <c r="B1918" t="s">
        <v>20</v>
      </c>
      <c r="C1918" t="s">
        <v>459</v>
      </c>
      <c r="D1918" t="s">
        <v>460</v>
      </c>
      <c r="F1918" s="1">
        <v>46206</v>
      </c>
      <c r="G1918" s="1">
        <v>46206</v>
      </c>
      <c r="H1918">
        <v>48610</v>
      </c>
      <c r="I1918" s="1">
        <v>46213</v>
      </c>
      <c r="J1918" s="2">
        <v>46023</v>
      </c>
      <c r="K1918">
        <v>0</v>
      </c>
      <c r="L1918" s="1">
        <v>46213</v>
      </c>
      <c r="M1918">
        <v>0</v>
      </c>
      <c r="N1918" s="3">
        <v>214747.32</v>
      </c>
      <c r="O1918" t="s">
        <v>23</v>
      </c>
      <c r="P1918" t="s">
        <v>24</v>
      </c>
      <c r="Q1918" t="s">
        <v>2053</v>
      </c>
      <c r="R1918" t="s">
        <v>26</v>
      </c>
      <c r="S1918" s="4" t="str">
        <f>IF(C1918="","",_xlfn.IFNA(_xlfn.XLOOKUP(C1918,'CADASTRO CLIENTE'!$B$2:$B$9815,'CADASTRO CLIENTE'!$C$2:$C$9815),"NÃO ENCONTRADO"))</f>
        <v>COVOLAN</v>
      </c>
    </row>
    <row r="1919" spans="1:19" hidden="1" x14ac:dyDescent="0.3">
      <c r="A1919" t="s">
        <v>19</v>
      </c>
      <c r="B1919" t="s">
        <v>60</v>
      </c>
      <c r="C1919" t="s">
        <v>133</v>
      </c>
      <c r="D1919" t="s">
        <v>134</v>
      </c>
      <c r="F1919" s="1">
        <v>46238</v>
      </c>
      <c r="G1919" s="1">
        <v>46238</v>
      </c>
      <c r="H1919">
        <v>1496</v>
      </c>
      <c r="I1919" s="1">
        <v>46249</v>
      </c>
      <c r="J1919" s="2">
        <v>46023</v>
      </c>
      <c r="K1919">
        <v>0</v>
      </c>
      <c r="L1919" s="1">
        <v>46251</v>
      </c>
      <c r="M1919">
        <v>0</v>
      </c>
      <c r="N1919" s="3">
        <v>1313.17</v>
      </c>
      <c r="O1919" t="s">
        <v>23</v>
      </c>
      <c r="P1919" t="s">
        <v>63</v>
      </c>
      <c r="Q1919" t="s">
        <v>2708</v>
      </c>
      <c r="R1919" t="s">
        <v>26</v>
      </c>
      <c r="S1919" s="4" t="str">
        <f>IF(C1919="","",_xlfn.IFNA(_xlfn.XLOOKUP(C1919,'CADASTRO CLIENTE'!$B$2:$B$9815,'CADASTRO CLIENTE'!$C$2:$C$9815),"NÃO ENCONTRADO"))</f>
        <v>ENERGISA PB</v>
      </c>
    </row>
    <row r="1920" spans="1:19" hidden="1" x14ac:dyDescent="0.3">
      <c r="A1920" t="s">
        <v>19</v>
      </c>
      <c r="B1920" t="s">
        <v>20</v>
      </c>
      <c r="C1920" t="s">
        <v>1431</v>
      </c>
      <c r="D1920" t="s">
        <v>175</v>
      </c>
      <c r="F1920" s="1">
        <v>46268</v>
      </c>
      <c r="G1920" s="1">
        <v>46268</v>
      </c>
      <c r="H1920">
        <v>50516</v>
      </c>
      <c r="I1920" s="1">
        <v>46274</v>
      </c>
      <c r="J1920" s="2">
        <v>46023</v>
      </c>
      <c r="K1920">
        <v>0</v>
      </c>
      <c r="L1920" s="1">
        <v>46274</v>
      </c>
      <c r="M1920">
        <v>0</v>
      </c>
      <c r="N1920" s="3">
        <v>20252.48</v>
      </c>
      <c r="O1920" t="s">
        <v>23</v>
      </c>
      <c r="P1920" t="s">
        <v>24</v>
      </c>
      <c r="Q1920" t="s">
        <v>1532</v>
      </c>
      <c r="R1920" t="s">
        <v>26</v>
      </c>
      <c r="S1920" s="4" t="str">
        <f>IF(C1920="","",_xlfn.IFNA(_xlfn.XLOOKUP(C1920,'CADASTRO CLIENTE'!$B$2:$B$9815,'CADASTRO CLIENTE'!$C$2:$C$9815),"NÃO ENCONTRADO"))</f>
        <v>DINIZ BOM JARDIM</v>
      </c>
    </row>
    <row r="1921" spans="1:19" hidden="1" x14ac:dyDescent="0.3">
      <c r="A1921" t="s">
        <v>19</v>
      </c>
      <c r="B1921" t="s">
        <v>38</v>
      </c>
      <c r="C1921" t="s">
        <v>39</v>
      </c>
      <c r="D1921" t="s">
        <v>40</v>
      </c>
      <c r="F1921" s="1">
        <v>46212</v>
      </c>
      <c r="G1921" s="1">
        <v>46212</v>
      </c>
      <c r="H1921">
        <v>376</v>
      </c>
      <c r="I1921" s="1">
        <v>46223</v>
      </c>
      <c r="J1921" s="2">
        <v>46023</v>
      </c>
      <c r="K1921">
        <v>0</v>
      </c>
      <c r="L1921" s="1">
        <v>46223</v>
      </c>
      <c r="M1921">
        <v>0</v>
      </c>
      <c r="N1921" s="3">
        <v>15930.09</v>
      </c>
      <c r="O1921" t="s">
        <v>23</v>
      </c>
      <c r="P1921" t="s">
        <v>24</v>
      </c>
      <c r="Q1921" t="s">
        <v>2451</v>
      </c>
      <c r="R1921" t="s">
        <v>26</v>
      </c>
      <c r="S1921" s="4" t="str">
        <f>IF(C1921="","",_xlfn.IFNA(_xlfn.XLOOKUP(C1921,'CADASTRO CLIENTE'!$B$2:$B$9815,'CADASTRO CLIENTE'!$C$2:$C$9815),"NÃO ENCONTRADO"))</f>
        <v>CAGEPA</v>
      </c>
    </row>
    <row r="1922" spans="1:19" hidden="1" x14ac:dyDescent="0.3">
      <c r="A1922" t="s">
        <v>47</v>
      </c>
      <c r="B1922" t="s">
        <v>31</v>
      </c>
      <c r="C1922" t="s">
        <v>2125</v>
      </c>
      <c r="D1922" t="s">
        <v>405</v>
      </c>
      <c r="K1922">
        <v>0</v>
      </c>
      <c r="L1922" s="1">
        <v>46212</v>
      </c>
      <c r="M1922">
        <v>0</v>
      </c>
      <c r="N1922" s="3">
        <v>1501.41</v>
      </c>
      <c r="O1922" t="s">
        <v>23</v>
      </c>
      <c r="P1922" t="s">
        <v>34</v>
      </c>
      <c r="Q1922" t="s">
        <v>2534</v>
      </c>
      <c r="R1922" t="s">
        <v>26</v>
      </c>
      <c r="S1922" s="4" t="str">
        <f>IF(C1922="","",_xlfn.IFNA(_xlfn.XLOOKUP(C1922,'CADASTRO CLIENTE'!$B$2:$B$9815,'CADASTRO CLIENTE'!$C$2:$C$9815),"NÃO ENCONTRADO"))</f>
        <v>AGROFISH BRASIL</v>
      </c>
    </row>
    <row r="1923" spans="1:19" hidden="1" x14ac:dyDescent="0.3">
      <c r="A1923" t="s">
        <v>47</v>
      </c>
      <c r="B1923" t="s">
        <v>31</v>
      </c>
      <c r="C1923" t="s">
        <v>98</v>
      </c>
      <c r="D1923" t="s">
        <v>99</v>
      </c>
      <c r="K1923">
        <v>0</v>
      </c>
      <c r="L1923" s="1">
        <v>46287</v>
      </c>
      <c r="M1923">
        <v>0</v>
      </c>
      <c r="N1923">
        <v>526.13</v>
      </c>
      <c r="O1923" t="s">
        <v>23</v>
      </c>
      <c r="P1923" t="s">
        <v>34</v>
      </c>
      <c r="Q1923" t="s">
        <v>5005</v>
      </c>
      <c r="R1923" t="s">
        <v>26</v>
      </c>
      <c r="S1923" s="4" t="str">
        <f>IF(C1923="","",_xlfn.IFNA(_xlfn.XLOOKUP(C1923,'CADASTRO CLIENTE'!$B$2:$B$9815,'CADASTRO CLIENTE'!$C$2:$C$9815),"NÃO ENCONTRADO"))</f>
        <v>PRAIA DO CUPE</v>
      </c>
    </row>
    <row r="1924" spans="1:19" hidden="1" x14ac:dyDescent="0.3">
      <c r="A1924" t="s">
        <v>47</v>
      </c>
      <c r="B1924" t="s">
        <v>31</v>
      </c>
      <c r="C1924" t="s">
        <v>1330</v>
      </c>
      <c r="D1924" t="s">
        <v>1331</v>
      </c>
      <c r="K1924">
        <v>0</v>
      </c>
      <c r="L1924" s="1">
        <v>46288</v>
      </c>
      <c r="M1924">
        <v>-9.86</v>
      </c>
      <c r="N1924">
        <v>626.75</v>
      </c>
      <c r="O1924" t="s">
        <v>23</v>
      </c>
      <c r="P1924" t="s">
        <v>34</v>
      </c>
      <c r="Q1924" t="s">
        <v>26702</v>
      </c>
      <c r="R1924" t="s">
        <v>26</v>
      </c>
      <c r="S1924" s="4" t="str">
        <f>IF(C1924="","",_xlfn.IFNA(_xlfn.XLOOKUP(C1924,'CADASTRO CLIENTE'!$B$2:$B$9815,'CADASTRO CLIENTE'!$C$2:$C$9815),"NÃO ENCONTRADO"))</f>
        <v>MORENA VEÍCULOS</v>
      </c>
    </row>
    <row r="1925" spans="1:19" hidden="1" x14ac:dyDescent="0.3">
      <c r="A1925" t="s">
        <v>19</v>
      </c>
      <c r="B1925" t="s">
        <v>20</v>
      </c>
      <c r="C1925" t="s">
        <v>514</v>
      </c>
      <c r="D1925" t="s">
        <v>515</v>
      </c>
      <c r="F1925" s="1">
        <v>46239</v>
      </c>
      <c r="G1925" s="1">
        <v>46239</v>
      </c>
      <c r="H1925">
        <v>49839</v>
      </c>
      <c r="I1925" s="1">
        <v>46249</v>
      </c>
      <c r="J1925" s="2">
        <v>46023</v>
      </c>
      <c r="K1925">
        <v>0</v>
      </c>
      <c r="L1925" s="1">
        <v>46251</v>
      </c>
      <c r="M1925">
        <v>0</v>
      </c>
      <c r="N1925" s="3">
        <v>4426.58</v>
      </c>
      <c r="O1925" t="s">
        <v>23</v>
      </c>
      <c r="P1925" t="s">
        <v>24</v>
      </c>
      <c r="Q1925" t="s">
        <v>516</v>
      </c>
      <c r="R1925" t="s">
        <v>26</v>
      </c>
      <c r="S1925" s="4" t="str">
        <f>IF(C1925="","",_xlfn.IFNA(_xlfn.XLOOKUP(C1925,'CADASTRO CLIENTE'!$B$2:$B$9815,'CADASTRO CLIENTE'!$C$2:$C$9815),"NÃO ENCONTRADO"))</f>
        <v>INSPIRA SUL - UNID 4</v>
      </c>
    </row>
    <row r="1926" spans="1:19" hidden="1" x14ac:dyDescent="0.3">
      <c r="A1926" t="s">
        <v>19</v>
      </c>
      <c r="B1926" t="s">
        <v>20</v>
      </c>
      <c r="C1926" t="s">
        <v>923</v>
      </c>
      <c r="D1926" t="s">
        <v>217</v>
      </c>
      <c r="F1926" s="1">
        <v>46206</v>
      </c>
      <c r="G1926" s="1">
        <v>46206</v>
      </c>
      <c r="H1926">
        <v>48652</v>
      </c>
      <c r="I1926" s="1">
        <v>46211</v>
      </c>
      <c r="J1926" s="2">
        <v>46023</v>
      </c>
      <c r="K1926">
        <v>0</v>
      </c>
      <c r="L1926" s="1">
        <v>46211</v>
      </c>
      <c r="M1926">
        <v>0</v>
      </c>
      <c r="N1926" s="3">
        <v>6461.36</v>
      </c>
      <c r="O1926" t="s">
        <v>23</v>
      </c>
      <c r="P1926" t="s">
        <v>24</v>
      </c>
      <c r="Q1926" t="s">
        <v>971</v>
      </c>
      <c r="R1926" t="s">
        <v>26</v>
      </c>
      <c r="S1926" s="4" t="str">
        <f>IF(C1926="","",_xlfn.IFNA(_xlfn.XLOOKUP(C1926,'CADASTRO CLIENTE'!$B$2:$B$9815,'CADASTRO CLIENTE'!$C$2:$C$9815),"NÃO ENCONTRADO"))</f>
        <v>SENAI PAULISTA</v>
      </c>
    </row>
    <row r="1927" spans="1:19" hidden="1" x14ac:dyDescent="0.3">
      <c r="A1927" t="s">
        <v>19</v>
      </c>
      <c r="B1927" t="s">
        <v>20</v>
      </c>
      <c r="C1927" t="s">
        <v>133</v>
      </c>
      <c r="D1927" t="s">
        <v>134</v>
      </c>
      <c r="F1927" s="1">
        <v>46251</v>
      </c>
      <c r="G1927" s="1">
        <v>46251</v>
      </c>
      <c r="H1927">
        <v>50178</v>
      </c>
      <c r="I1927" s="1">
        <v>46254</v>
      </c>
      <c r="J1927" s="2">
        <v>46023</v>
      </c>
      <c r="K1927">
        <v>0</v>
      </c>
      <c r="L1927" s="1">
        <v>46258</v>
      </c>
      <c r="M1927">
        <v>0</v>
      </c>
      <c r="N1927" s="3">
        <v>61499.8</v>
      </c>
      <c r="O1927" t="s">
        <v>23</v>
      </c>
      <c r="P1927" t="s">
        <v>24</v>
      </c>
      <c r="Q1927" t="s">
        <v>2827</v>
      </c>
      <c r="R1927" t="s">
        <v>26</v>
      </c>
      <c r="S1927" s="4" t="str">
        <f>IF(C1927="","",_xlfn.IFNA(_xlfn.XLOOKUP(C1927,'CADASTRO CLIENTE'!$B$2:$B$9815,'CADASTRO CLIENTE'!$C$2:$C$9815),"NÃO ENCONTRADO"))</f>
        <v>ENERGISA PB</v>
      </c>
    </row>
    <row r="1928" spans="1:19" hidden="1" x14ac:dyDescent="0.3">
      <c r="A1928" t="s">
        <v>19</v>
      </c>
      <c r="B1928" t="s">
        <v>20</v>
      </c>
      <c r="C1928" t="s">
        <v>1213</v>
      </c>
      <c r="D1928" t="s">
        <v>1214</v>
      </c>
      <c r="F1928" s="1">
        <v>46273</v>
      </c>
      <c r="G1928" s="1">
        <v>46273</v>
      </c>
      <c r="H1928">
        <v>50873</v>
      </c>
      <c r="I1928" s="1">
        <v>46280</v>
      </c>
      <c r="J1928" s="2">
        <v>46023</v>
      </c>
      <c r="K1928">
        <v>0</v>
      </c>
      <c r="L1928" s="1">
        <v>46281</v>
      </c>
      <c r="M1928">
        <v>0</v>
      </c>
      <c r="N1928" s="3">
        <v>1310.47</v>
      </c>
      <c r="O1928" t="s">
        <v>23</v>
      </c>
      <c r="P1928" t="s">
        <v>24</v>
      </c>
      <c r="Q1928" t="s">
        <v>5047</v>
      </c>
      <c r="R1928" t="s">
        <v>26</v>
      </c>
      <c r="S1928" s="4" t="str">
        <f>IF(C1928="","",_xlfn.IFNA(_xlfn.XLOOKUP(C1928,'CADASTRO CLIENTE'!$B$2:$B$9815,'CADASTRO CLIENTE'!$C$2:$C$9815),"NÃO ENCONTRADO"))</f>
        <v>INSPIRA - MTE0004324</v>
      </c>
    </row>
    <row r="1929" spans="1:19" hidden="1" x14ac:dyDescent="0.3">
      <c r="A1929" t="s">
        <v>19</v>
      </c>
      <c r="B1929" t="s">
        <v>20</v>
      </c>
      <c r="C1929" t="s">
        <v>1428</v>
      </c>
      <c r="D1929" t="s">
        <v>1429</v>
      </c>
      <c r="F1929" s="1">
        <v>46238</v>
      </c>
      <c r="G1929" s="1">
        <v>46238</v>
      </c>
      <c r="H1929">
        <v>49555</v>
      </c>
      <c r="I1929" s="1">
        <v>46244</v>
      </c>
      <c r="J1929" s="2">
        <v>46023</v>
      </c>
      <c r="K1929">
        <v>0</v>
      </c>
      <c r="L1929" s="1">
        <v>46244</v>
      </c>
      <c r="M1929">
        <v>0</v>
      </c>
      <c r="N1929" s="3">
        <v>73407.28</v>
      </c>
      <c r="O1929" t="s">
        <v>23</v>
      </c>
      <c r="P1929" t="s">
        <v>24</v>
      </c>
      <c r="Q1929" t="s">
        <v>2414</v>
      </c>
      <c r="R1929" t="s">
        <v>26</v>
      </c>
      <c r="S1929" s="4" t="str">
        <f>IF(C1929="","",_xlfn.IFNA(_xlfn.XLOOKUP(C1929,'CADASTRO CLIENTE'!$B$2:$B$9815,'CADASTRO CLIENTE'!$C$2:$C$9815),"NÃO ENCONTRADO"))</f>
        <v>SULCATARINENSE MIN</v>
      </c>
    </row>
    <row r="1930" spans="1:19" hidden="1" x14ac:dyDescent="0.3">
      <c r="A1930" t="s">
        <v>19</v>
      </c>
      <c r="B1930" t="s">
        <v>20</v>
      </c>
      <c r="C1930" t="s">
        <v>1806</v>
      </c>
      <c r="D1930" t="s">
        <v>111</v>
      </c>
      <c r="F1930" s="1">
        <v>46209</v>
      </c>
      <c r="G1930" s="1">
        <v>46209</v>
      </c>
      <c r="H1930">
        <v>48857</v>
      </c>
      <c r="I1930" s="1">
        <v>46217</v>
      </c>
      <c r="J1930" s="2">
        <v>46023</v>
      </c>
      <c r="K1930">
        <v>0</v>
      </c>
      <c r="L1930" s="1">
        <v>46211</v>
      </c>
      <c r="M1930">
        <v>0</v>
      </c>
      <c r="N1930" s="3">
        <v>8195.94</v>
      </c>
      <c r="O1930" t="s">
        <v>23</v>
      </c>
      <c r="P1930" t="s">
        <v>24</v>
      </c>
      <c r="Q1930" t="s">
        <v>1807</v>
      </c>
      <c r="R1930" t="s">
        <v>26</v>
      </c>
      <c r="S1930" s="4" t="str">
        <f>IF(C1930="","",_xlfn.IFNA(_xlfn.XLOOKUP(C1930,'CADASTRO CLIENTE'!$B$2:$B$9815,'CADASTRO CLIENTE'!$C$2:$C$9815),"NÃO ENCONTRADO"))</f>
        <v>SELF IT - PETROLINA</v>
      </c>
    </row>
    <row r="1931" spans="1:19" hidden="1" x14ac:dyDescent="0.3">
      <c r="A1931" t="s">
        <v>19</v>
      </c>
      <c r="B1931" t="s">
        <v>20</v>
      </c>
      <c r="C1931" t="s">
        <v>119</v>
      </c>
      <c r="D1931" t="s">
        <v>120</v>
      </c>
      <c r="F1931" s="1">
        <v>46237</v>
      </c>
      <c r="G1931" s="1">
        <v>46237</v>
      </c>
      <c r="H1931">
        <v>49429</v>
      </c>
      <c r="I1931" s="1">
        <v>46244</v>
      </c>
      <c r="J1931" s="2">
        <v>46023</v>
      </c>
      <c r="K1931">
        <v>0</v>
      </c>
      <c r="L1931" s="1">
        <v>46244</v>
      </c>
      <c r="M1931">
        <v>0</v>
      </c>
      <c r="N1931" s="3">
        <v>223200</v>
      </c>
      <c r="O1931" t="s">
        <v>23</v>
      </c>
      <c r="P1931" t="s">
        <v>24</v>
      </c>
      <c r="Q1931" t="s">
        <v>121</v>
      </c>
      <c r="R1931" t="s">
        <v>26</v>
      </c>
      <c r="S1931" s="4" t="str">
        <f>IF(C1931="","",_xlfn.IFNA(_xlfn.XLOOKUP(C1931,'CADASTRO CLIENTE'!$B$2:$B$9815,'CADASTRO CLIENTE'!$C$2:$C$9815),"NÃO ENCONTRADO"))</f>
        <v>GENIAL ENERGY</v>
      </c>
    </row>
    <row r="1932" spans="1:19" hidden="1" x14ac:dyDescent="0.3">
      <c r="A1932" t="s">
        <v>19</v>
      </c>
      <c r="B1932" t="s">
        <v>20</v>
      </c>
      <c r="C1932" t="s">
        <v>430</v>
      </c>
      <c r="D1932" t="s">
        <v>431</v>
      </c>
      <c r="F1932" s="1">
        <v>46244</v>
      </c>
      <c r="G1932" s="1">
        <v>46244</v>
      </c>
      <c r="H1932">
        <v>50108</v>
      </c>
      <c r="I1932" s="1">
        <v>46244</v>
      </c>
      <c r="J1932" s="2">
        <v>46023</v>
      </c>
      <c r="K1932">
        <v>0</v>
      </c>
      <c r="L1932" s="1">
        <v>46246</v>
      </c>
      <c r="M1932">
        <v>0</v>
      </c>
      <c r="N1932" s="3">
        <v>54517.95</v>
      </c>
      <c r="O1932" t="s">
        <v>23</v>
      </c>
      <c r="P1932" t="s">
        <v>24</v>
      </c>
      <c r="Q1932" t="s">
        <v>432</v>
      </c>
      <c r="R1932" t="s">
        <v>26</v>
      </c>
      <c r="S1932" s="4" t="str">
        <f>IF(C1932="","",_xlfn.IFNA(_xlfn.XLOOKUP(C1932,'CADASTRO CLIENTE'!$B$2:$B$9815,'CADASTRO CLIENTE'!$C$2:$C$9815),"NÃO ENCONTRADO"))</f>
        <v>CONDOMÍNIO JMF AURORA</v>
      </c>
    </row>
    <row r="1933" spans="1:19" hidden="1" x14ac:dyDescent="0.3">
      <c r="A1933" t="s">
        <v>19</v>
      </c>
      <c r="B1933" t="s">
        <v>20</v>
      </c>
      <c r="C1933" t="s">
        <v>119</v>
      </c>
      <c r="D1933" t="s">
        <v>120</v>
      </c>
      <c r="F1933" s="1">
        <v>46205</v>
      </c>
      <c r="G1933" s="1">
        <v>46205</v>
      </c>
      <c r="H1933">
        <v>48315</v>
      </c>
      <c r="I1933" s="1">
        <v>46211</v>
      </c>
      <c r="J1933" s="2">
        <v>46023</v>
      </c>
      <c r="K1933">
        <v>0</v>
      </c>
      <c r="L1933" s="1">
        <v>46211</v>
      </c>
      <c r="M1933">
        <v>0</v>
      </c>
      <c r="N1933" s="3">
        <v>165600</v>
      </c>
      <c r="O1933" t="s">
        <v>23</v>
      </c>
      <c r="P1933" t="s">
        <v>24</v>
      </c>
      <c r="Q1933" t="s">
        <v>2040</v>
      </c>
      <c r="R1933" t="s">
        <v>26</v>
      </c>
      <c r="S1933" s="4" t="str">
        <f>IF(C1933="","",_xlfn.IFNA(_xlfn.XLOOKUP(C1933,'CADASTRO CLIENTE'!$B$2:$B$9815,'CADASTRO CLIENTE'!$C$2:$C$9815),"NÃO ENCONTRADO"))</f>
        <v>GENIAL ENERGY</v>
      </c>
    </row>
    <row r="1934" spans="1:19" hidden="1" x14ac:dyDescent="0.3">
      <c r="A1934" t="s">
        <v>19</v>
      </c>
      <c r="B1934" t="s">
        <v>20</v>
      </c>
      <c r="C1934" t="s">
        <v>189</v>
      </c>
      <c r="D1934" t="s">
        <v>111</v>
      </c>
      <c r="F1934" s="1">
        <v>46239</v>
      </c>
      <c r="G1934" s="1">
        <v>46239</v>
      </c>
      <c r="H1934">
        <v>49795</v>
      </c>
      <c r="I1934" s="1">
        <v>46248</v>
      </c>
      <c r="J1934" s="2">
        <v>46023</v>
      </c>
      <c r="K1934">
        <v>0</v>
      </c>
      <c r="L1934" s="1">
        <v>46244</v>
      </c>
      <c r="M1934">
        <v>0</v>
      </c>
      <c r="N1934" s="3">
        <v>7437.9</v>
      </c>
      <c r="O1934" t="s">
        <v>23</v>
      </c>
      <c r="P1934" t="s">
        <v>24</v>
      </c>
      <c r="Q1934" t="s">
        <v>1799</v>
      </c>
      <c r="R1934" t="s">
        <v>26</v>
      </c>
      <c r="S1934" s="4" t="str">
        <f>IF(C1934="","",_xlfn.IFNA(_xlfn.XLOOKUP(C1934,'CADASTRO CLIENTE'!$B$2:$B$9815,'CADASTRO CLIENTE'!$C$2:$C$9815),"NÃO ENCONTRADO"))</f>
        <v>SELF IT - P KENNEDY</v>
      </c>
    </row>
    <row r="1935" spans="1:19" hidden="1" x14ac:dyDescent="0.3">
      <c r="A1935" t="s">
        <v>47</v>
      </c>
      <c r="B1935" t="s">
        <v>31</v>
      </c>
      <c r="C1935" t="s">
        <v>205</v>
      </c>
      <c r="D1935" t="s">
        <v>206</v>
      </c>
      <c r="K1935">
        <v>0</v>
      </c>
      <c r="L1935" s="1">
        <v>46273</v>
      </c>
      <c r="M1935">
        <v>0</v>
      </c>
      <c r="N1935" s="3">
        <v>2485.38</v>
      </c>
      <c r="O1935" t="s">
        <v>23</v>
      </c>
      <c r="P1935" t="s">
        <v>207</v>
      </c>
      <c r="Q1935" t="s">
        <v>208</v>
      </c>
      <c r="R1935" t="s">
        <v>26</v>
      </c>
      <c r="S1935" s="4" t="str">
        <f>IF(C1935="","",_xlfn.IFNA(_xlfn.XLOOKUP(C1935,'CADASTRO CLIENTE'!$B$2:$B$9815,'CADASTRO CLIENTE'!$C$2:$C$9815),"NÃO ENCONTRADO"))</f>
        <v>REVITALIS LTDA</v>
      </c>
    </row>
    <row r="1936" spans="1:19" hidden="1" x14ac:dyDescent="0.3">
      <c r="A1936" t="s">
        <v>47</v>
      </c>
      <c r="B1936" t="s">
        <v>31</v>
      </c>
      <c r="C1936" t="s">
        <v>2549</v>
      </c>
      <c r="D1936" t="s">
        <v>2550</v>
      </c>
      <c r="K1936">
        <v>0</v>
      </c>
      <c r="L1936" s="1">
        <v>46204</v>
      </c>
      <c r="M1936">
        <v>0</v>
      </c>
      <c r="N1936" s="3">
        <v>2144.04</v>
      </c>
      <c r="O1936" t="s">
        <v>23</v>
      </c>
      <c r="P1936" t="s">
        <v>34</v>
      </c>
      <c r="Q1936" t="s">
        <v>2551</v>
      </c>
      <c r="R1936" t="s">
        <v>26</v>
      </c>
      <c r="S1936" s="4" t="str">
        <f>IF(C1936="","",_xlfn.IFNA(_xlfn.XLOOKUP(C1936,'CADASTRO CLIENTE'!$B$2:$B$9815,'CADASTRO CLIENTE'!$C$2:$C$9815),"NÃO ENCONTRADO"))</f>
        <v>NATIVAS GRILL CUIABA</v>
      </c>
    </row>
    <row r="1937" spans="1:19" hidden="1" x14ac:dyDescent="0.3">
      <c r="A1937" t="s">
        <v>19</v>
      </c>
      <c r="B1937" t="s">
        <v>38</v>
      </c>
      <c r="C1937" t="s">
        <v>39</v>
      </c>
      <c r="D1937" t="s">
        <v>40</v>
      </c>
      <c r="F1937" s="1">
        <v>46212</v>
      </c>
      <c r="G1937" s="1">
        <v>46212</v>
      </c>
      <c r="H1937">
        <v>385</v>
      </c>
      <c r="I1937" s="1">
        <v>46223</v>
      </c>
      <c r="J1937" s="2">
        <v>46023</v>
      </c>
      <c r="K1937">
        <v>0</v>
      </c>
      <c r="L1937" s="1">
        <v>46223</v>
      </c>
      <c r="M1937">
        <v>0</v>
      </c>
      <c r="N1937" s="3">
        <v>7381.87</v>
      </c>
      <c r="O1937" t="s">
        <v>23</v>
      </c>
      <c r="P1937" t="s">
        <v>24</v>
      </c>
      <c r="Q1937" t="s">
        <v>94</v>
      </c>
      <c r="R1937" t="s">
        <v>26</v>
      </c>
      <c r="S1937" s="4" t="str">
        <f>IF(C1937="","",_xlfn.IFNA(_xlfn.XLOOKUP(C1937,'CADASTRO CLIENTE'!$B$2:$B$9815,'CADASTRO CLIENTE'!$C$2:$C$9815),"NÃO ENCONTRADO"))</f>
        <v>CAGEPA</v>
      </c>
    </row>
    <row r="1938" spans="1:19" hidden="1" x14ac:dyDescent="0.3">
      <c r="A1938" t="s">
        <v>19</v>
      </c>
      <c r="B1938" t="s">
        <v>20</v>
      </c>
      <c r="C1938" t="s">
        <v>189</v>
      </c>
      <c r="D1938" t="s">
        <v>111</v>
      </c>
      <c r="F1938" s="1">
        <v>46268</v>
      </c>
      <c r="G1938" s="1">
        <v>46268</v>
      </c>
      <c r="H1938">
        <v>50500</v>
      </c>
      <c r="I1938" s="1">
        <v>46280</v>
      </c>
      <c r="J1938" s="2">
        <v>46023</v>
      </c>
      <c r="K1938">
        <v>0</v>
      </c>
      <c r="L1938" s="1">
        <v>46275</v>
      </c>
      <c r="M1938">
        <v>0</v>
      </c>
      <c r="N1938" s="3">
        <v>8287.69</v>
      </c>
      <c r="O1938" t="s">
        <v>23</v>
      </c>
      <c r="P1938" t="s">
        <v>24</v>
      </c>
      <c r="Q1938" t="s">
        <v>190</v>
      </c>
      <c r="R1938" t="s">
        <v>26</v>
      </c>
      <c r="S1938" s="4" t="str">
        <f>IF(C1938="","",_xlfn.IFNA(_xlfn.XLOOKUP(C1938,'CADASTRO CLIENTE'!$B$2:$B$9815,'CADASTRO CLIENTE'!$C$2:$C$9815),"NÃO ENCONTRADO"))</f>
        <v>SELF IT - P KENNEDY</v>
      </c>
    </row>
    <row r="1939" spans="1:19" hidden="1" x14ac:dyDescent="0.3">
      <c r="A1939" t="s">
        <v>47</v>
      </c>
      <c r="B1939" t="s">
        <v>20</v>
      </c>
      <c r="C1939" t="s">
        <v>1561</v>
      </c>
      <c r="D1939" t="s">
        <v>287</v>
      </c>
      <c r="K1939">
        <v>0</v>
      </c>
      <c r="L1939" s="1">
        <v>46234</v>
      </c>
      <c r="M1939">
        <v>0</v>
      </c>
      <c r="N1939" s="3">
        <v>5000</v>
      </c>
      <c r="O1939" t="s">
        <v>23</v>
      </c>
      <c r="P1939" t="s">
        <v>142</v>
      </c>
      <c r="Q1939" t="s">
        <v>2866</v>
      </c>
      <c r="R1939" t="s">
        <v>26</v>
      </c>
      <c r="S1939" s="4" t="str">
        <f>IF(C1939="","",_xlfn.IFNA(_xlfn.XLOOKUP(C1939,'CADASTRO CLIENTE'!$B$2:$B$9815,'CADASTRO CLIENTE'!$C$2:$C$9815),"NÃO ENCONTRADO"))</f>
        <v>SIMOES e DUARTE UC1</v>
      </c>
    </row>
    <row r="1940" spans="1:19" hidden="1" x14ac:dyDescent="0.3">
      <c r="A1940" t="s">
        <v>19</v>
      </c>
      <c r="B1940" t="s">
        <v>20</v>
      </c>
      <c r="C1940" t="s">
        <v>291</v>
      </c>
      <c r="D1940" t="s">
        <v>200</v>
      </c>
      <c r="F1940" s="1">
        <v>46209</v>
      </c>
      <c r="G1940" s="1">
        <v>46209</v>
      </c>
      <c r="H1940">
        <v>48978</v>
      </c>
      <c r="I1940" s="1">
        <v>46218</v>
      </c>
      <c r="J1940" s="2">
        <v>46023</v>
      </c>
      <c r="K1940">
        <v>0</v>
      </c>
      <c r="L1940" s="1">
        <v>46218</v>
      </c>
      <c r="M1940">
        <v>0</v>
      </c>
      <c r="N1940" s="3">
        <v>13082.19</v>
      </c>
      <c r="O1940" t="s">
        <v>23</v>
      </c>
      <c r="P1940" t="s">
        <v>24</v>
      </c>
      <c r="Q1940" t="s">
        <v>292</v>
      </c>
      <c r="R1940" t="s">
        <v>26</v>
      </c>
      <c r="S1940" s="4" t="str">
        <f>IF(C1940="","",_xlfn.IFNA(_xlfn.XLOOKUP(C1940,'CADASTRO CLIENTE'!$B$2:$B$9815,'CADASTRO CLIENTE'!$C$2:$C$9815),"NÃO ENCONTRADO"))</f>
        <v>INSPIRA MUDANCA - UNID 15</v>
      </c>
    </row>
    <row r="1941" spans="1:19" hidden="1" x14ac:dyDescent="0.3">
      <c r="A1941" t="s">
        <v>19</v>
      </c>
      <c r="B1941" t="s">
        <v>20</v>
      </c>
      <c r="C1941" t="s">
        <v>296</v>
      </c>
      <c r="D1941" t="s">
        <v>297</v>
      </c>
      <c r="F1941" s="1">
        <v>46269</v>
      </c>
      <c r="G1941" s="1">
        <v>46269</v>
      </c>
      <c r="H1941">
        <v>50781</v>
      </c>
      <c r="I1941" s="1">
        <v>46279</v>
      </c>
      <c r="J1941" s="2">
        <v>46023</v>
      </c>
      <c r="K1941">
        <v>0</v>
      </c>
      <c r="L1941" s="1">
        <v>46279</v>
      </c>
      <c r="M1941">
        <v>0</v>
      </c>
      <c r="N1941" s="3">
        <v>1817.69</v>
      </c>
      <c r="O1941" t="s">
        <v>23</v>
      </c>
      <c r="P1941" t="s">
        <v>24</v>
      </c>
      <c r="Q1941" t="s">
        <v>2322</v>
      </c>
      <c r="R1941" t="s">
        <v>26</v>
      </c>
      <c r="S1941" s="4" t="str">
        <f>IF(C1941="","",_xlfn.IFNA(_xlfn.XLOOKUP(C1941,'CADASTRO CLIENTE'!$B$2:$B$9815,'CADASTRO CLIENTE'!$C$2:$C$9815),"NÃO ENCONTRADO"))</f>
        <v>PROJEART</v>
      </c>
    </row>
    <row r="1942" spans="1:19" hidden="1" x14ac:dyDescent="0.3">
      <c r="A1942" t="s">
        <v>19</v>
      </c>
      <c r="B1942" t="s">
        <v>20</v>
      </c>
      <c r="C1942" t="s">
        <v>174</v>
      </c>
      <c r="D1942" t="s">
        <v>175</v>
      </c>
      <c r="F1942" s="1">
        <v>46206</v>
      </c>
      <c r="G1942" s="1">
        <v>46206</v>
      </c>
      <c r="H1942">
        <v>48446</v>
      </c>
      <c r="I1942" s="1">
        <v>46211</v>
      </c>
      <c r="J1942" s="2">
        <v>46023</v>
      </c>
      <c r="K1942">
        <v>0</v>
      </c>
      <c r="L1942" s="1">
        <v>46211</v>
      </c>
      <c r="M1942">
        <v>0</v>
      </c>
      <c r="N1942" s="3">
        <v>27767.21</v>
      </c>
      <c r="O1942" t="s">
        <v>23</v>
      </c>
      <c r="P1942" t="s">
        <v>24</v>
      </c>
      <c r="Q1942" t="s">
        <v>2360</v>
      </c>
      <c r="R1942" t="s">
        <v>26</v>
      </c>
      <c r="S1942" s="4" t="str">
        <f>IF(C1942="","",_xlfn.IFNA(_xlfn.XLOOKUP(C1942,'CADASTRO CLIENTE'!$B$2:$B$9815,'CADASTRO CLIENTE'!$C$2:$C$9815),"NÃO ENCONTRADO"))</f>
        <v>DINIZ SUPER - J.N.</v>
      </c>
    </row>
    <row r="1943" spans="1:19" hidden="1" x14ac:dyDescent="0.3">
      <c r="A1943" t="s">
        <v>19</v>
      </c>
      <c r="B1943" t="s">
        <v>74</v>
      </c>
      <c r="C1943" t="s">
        <v>328</v>
      </c>
      <c r="D1943" t="s">
        <v>329</v>
      </c>
      <c r="F1943" s="1">
        <v>46239</v>
      </c>
      <c r="G1943" s="1">
        <v>46239</v>
      </c>
      <c r="H1943">
        <v>1101</v>
      </c>
      <c r="I1943" s="1">
        <v>46244</v>
      </c>
      <c r="J1943" s="2">
        <v>46023</v>
      </c>
      <c r="K1943">
        <v>0</v>
      </c>
      <c r="L1943" s="1">
        <v>46244</v>
      </c>
      <c r="M1943">
        <v>0</v>
      </c>
      <c r="N1943" s="3">
        <v>91359.45</v>
      </c>
      <c r="O1943" t="s">
        <v>23</v>
      </c>
      <c r="P1943" t="s">
        <v>330</v>
      </c>
      <c r="Q1943" t="s">
        <v>1290</v>
      </c>
      <c r="R1943" t="s">
        <v>26</v>
      </c>
      <c r="S1943" s="4" t="str">
        <f>IF(C1943="","",_xlfn.IFNA(_xlfn.XLOOKUP(C1943,'CADASTRO CLIENTE'!$B$2:$B$9815,'CADASTRO CLIENTE'!$C$2:$C$9815),"NÃO ENCONTRADO"))</f>
        <v>HOTEL GRAN MARQUISE</v>
      </c>
    </row>
    <row r="1944" spans="1:19" hidden="1" x14ac:dyDescent="0.3">
      <c r="A1944" t="s">
        <v>19</v>
      </c>
      <c r="B1944" t="s">
        <v>573</v>
      </c>
      <c r="C1944" t="s">
        <v>2121</v>
      </c>
      <c r="D1944" t="s">
        <v>2122</v>
      </c>
      <c r="F1944" s="1">
        <v>46239</v>
      </c>
      <c r="G1944" s="1">
        <v>46239</v>
      </c>
      <c r="H1944">
        <v>58</v>
      </c>
      <c r="I1944" s="1">
        <v>46249</v>
      </c>
      <c r="J1944" s="2">
        <v>46023</v>
      </c>
      <c r="K1944">
        <v>0</v>
      </c>
      <c r="L1944" s="1">
        <v>46258</v>
      </c>
      <c r="M1944">
        <v>0</v>
      </c>
      <c r="N1944">
        <v>368.09</v>
      </c>
      <c r="O1944" t="s">
        <v>23</v>
      </c>
      <c r="P1944" t="s">
        <v>576</v>
      </c>
      <c r="Q1944" t="s">
        <v>5091</v>
      </c>
      <c r="R1944" t="s">
        <v>26</v>
      </c>
      <c r="S1944" s="4">
        <f>IF(C1944="","",_xlfn.IFNA(_xlfn.XLOOKUP(C1944,'CADASTRO CLIENTE'!$B$2:$B$9815,'CADASTRO CLIENTE'!$C$2:$C$9815),"NÃO ENCONTRADO"))</f>
        <v>0</v>
      </c>
    </row>
    <row r="1945" spans="1:19" hidden="1" x14ac:dyDescent="0.3">
      <c r="A1945" t="s">
        <v>19</v>
      </c>
      <c r="B1945" t="s">
        <v>20</v>
      </c>
      <c r="C1945" t="s">
        <v>1138</v>
      </c>
      <c r="D1945" t="s">
        <v>965</v>
      </c>
      <c r="F1945" s="1">
        <v>46213</v>
      </c>
      <c r="G1945" s="1">
        <v>46213</v>
      </c>
      <c r="H1945">
        <v>49240</v>
      </c>
      <c r="I1945" s="1">
        <v>46218</v>
      </c>
      <c r="J1945" s="2">
        <v>46023</v>
      </c>
      <c r="K1945">
        <v>0</v>
      </c>
      <c r="L1945" s="1">
        <v>46231</v>
      </c>
      <c r="M1945">
        <v>113.47</v>
      </c>
      <c r="N1945" s="3">
        <v>11233.04</v>
      </c>
      <c r="O1945" t="s">
        <v>23</v>
      </c>
      <c r="P1945" t="s">
        <v>24</v>
      </c>
      <c r="Q1945" t="s">
        <v>2377</v>
      </c>
      <c r="R1945" t="s">
        <v>26</v>
      </c>
      <c r="S1945" s="4" t="str">
        <f>IF(C1945="","",_xlfn.IFNA(_xlfn.XLOOKUP(C1945,'CADASTRO CLIENTE'!$B$2:$B$9815,'CADASTRO CLIENTE'!$C$2:$C$9815),"NÃO ENCONTRADO"))</f>
        <v>MC COMERCIO DE CARNES NOBRES</v>
      </c>
    </row>
    <row r="1946" spans="1:19" hidden="1" x14ac:dyDescent="0.3">
      <c r="A1946" t="s">
        <v>19</v>
      </c>
      <c r="B1946" t="s">
        <v>20</v>
      </c>
      <c r="C1946" t="s">
        <v>1026</v>
      </c>
      <c r="D1946" t="s">
        <v>4929</v>
      </c>
      <c r="F1946" s="1">
        <v>46273</v>
      </c>
      <c r="G1946" s="1">
        <v>46273</v>
      </c>
      <c r="H1946">
        <v>50921</v>
      </c>
      <c r="I1946" s="1">
        <v>46274</v>
      </c>
      <c r="J1946" s="2">
        <v>46023</v>
      </c>
      <c r="K1946">
        <v>0</v>
      </c>
      <c r="L1946" s="1">
        <v>46279</v>
      </c>
      <c r="M1946">
        <v>0</v>
      </c>
      <c r="N1946" s="3">
        <v>313644.84999999998</v>
      </c>
      <c r="O1946" t="s">
        <v>23</v>
      </c>
      <c r="P1946" t="s">
        <v>24</v>
      </c>
      <c r="Q1946" t="s">
        <v>1474</v>
      </c>
      <c r="R1946" t="s">
        <v>26</v>
      </c>
      <c r="S1946" s="4" t="str">
        <f>IF(C1946="","",_xlfn.IFNA(_xlfn.XLOOKUP(C1946,'CADASTRO CLIENTE'!$B$2:$B$9815,'CADASTRO CLIENTE'!$C$2:$C$9815),"NÃO ENCONTRADO"))</f>
        <v>BOIBRAS INDUSTRIA</v>
      </c>
    </row>
    <row r="1947" spans="1:19" hidden="1" x14ac:dyDescent="0.3">
      <c r="A1947" t="s">
        <v>47</v>
      </c>
      <c r="B1947" t="s">
        <v>31</v>
      </c>
      <c r="C1947" t="s">
        <v>372</v>
      </c>
      <c r="D1947" t="s">
        <v>373</v>
      </c>
      <c r="K1947">
        <v>0</v>
      </c>
      <c r="L1947" s="1">
        <v>46204</v>
      </c>
      <c r="M1947">
        <v>0</v>
      </c>
      <c r="N1947">
        <v>877.17</v>
      </c>
      <c r="O1947" t="s">
        <v>23</v>
      </c>
      <c r="P1947" t="s">
        <v>34</v>
      </c>
      <c r="Q1947" t="s">
        <v>374</v>
      </c>
      <c r="R1947" t="s">
        <v>26</v>
      </c>
      <c r="S1947" s="4" t="str">
        <f>IF(C1947="","",_xlfn.IFNA(_xlfn.XLOOKUP(C1947,'CADASTRO CLIENTE'!$B$2:$B$9815,'CADASTRO CLIENTE'!$C$2:$C$9815),"NÃO ENCONTRADO"))</f>
        <v>AABB</v>
      </c>
    </row>
    <row r="1948" spans="1:19" hidden="1" x14ac:dyDescent="0.3">
      <c r="A1948" t="s">
        <v>19</v>
      </c>
      <c r="B1948" t="s">
        <v>1251</v>
      </c>
      <c r="C1948" t="s">
        <v>1252</v>
      </c>
      <c r="D1948" t="s">
        <v>1253</v>
      </c>
      <c r="F1948" s="1">
        <v>46210</v>
      </c>
      <c r="G1948" s="1">
        <v>46210</v>
      </c>
      <c r="H1948">
        <v>37</v>
      </c>
      <c r="I1948" s="1">
        <v>46217</v>
      </c>
      <c r="J1948" s="2">
        <v>46023</v>
      </c>
      <c r="K1948">
        <v>0</v>
      </c>
      <c r="L1948" s="1">
        <v>46213</v>
      </c>
      <c r="M1948">
        <v>0</v>
      </c>
      <c r="N1948" s="3">
        <v>329175.12</v>
      </c>
      <c r="O1948" t="s">
        <v>23</v>
      </c>
      <c r="P1948" t="s">
        <v>24</v>
      </c>
      <c r="Q1948" t="s">
        <v>1254</v>
      </c>
      <c r="R1948" t="s">
        <v>26</v>
      </c>
      <c r="S1948" s="4" t="str">
        <f>IF(C1948="","",_xlfn.IFNA(_xlfn.XLOOKUP(C1948,'CADASTRO CLIENTE'!$B$2:$B$9815,'CADASTRO CLIENTE'!$C$2:$C$9815),"NÃO ENCONTRADO"))</f>
        <v>SAERB</v>
      </c>
    </row>
    <row r="1949" spans="1:19" hidden="1" x14ac:dyDescent="0.3">
      <c r="A1949" t="s">
        <v>19</v>
      </c>
      <c r="B1949" t="s">
        <v>20</v>
      </c>
      <c r="C1949" t="s">
        <v>1026</v>
      </c>
      <c r="D1949" t="s">
        <v>4929</v>
      </c>
      <c r="F1949" s="1">
        <v>46241</v>
      </c>
      <c r="G1949" s="1">
        <v>46241</v>
      </c>
      <c r="H1949">
        <v>50068</v>
      </c>
      <c r="I1949" s="1">
        <v>46244</v>
      </c>
      <c r="J1949" s="2">
        <v>46023</v>
      </c>
      <c r="K1949">
        <v>0</v>
      </c>
      <c r="L1949" s="1">
        <v>46247</v>
      </c>
      <c r="M1949">
        <v>0</v>
      </c>
      <c r="N1949" s="3">
        <v>327063.48</v>
      </c>
      <c r="O1949" t="s">
        <v>23</v>
      </c>
      <c r="P1949" t="s">
        <v>24</v>
      </c>
      <c r="Q1949" t="s">
        <v>1579</v>
      </c>
      <c r="R1949" t="s">
        <v>26</v>
      </c>
      <c r="S1949" s="4" t="str">
        <f>IF(C1949="","",_xlfn.IFNA(_xlfn.XLOOKUP(C1949,'CADASTRO CLIENTE'!$B$2:$B$9815,'CADASTRO CLIENTE'!$C$2:$C$9815),"NÃO ENCONTRADO"))</f>
        <v>BOIBRAS INDUSTRIA</v>
      </c>
    </row>
    <row r="1950" spans="1:19" hidden="1" x14ac:dyDescent="0.3">
      <c r="A1950" t="s">
        <v>19</v>
      </c>
      <c r="B1950" t="s">
        <v>20</v>
      </c>
      <c r="C1950" t="s">
        <v>186</v>
      </c>
      <c r="D1950" t="s">
        <v>187</v>
      </c>
      <c r="F1950" s="1">
        <v>46244</v>
      </c>
      <c r="G1950" s="1">
        <v>46244</v>
      </c>
      <c r="H1950">
        <v>50114</v>
      </c>
      <c r="I1950" s="1">
        <v>46246</v>
      </c>
      <c r="J1950" s="2">
        <v>46023</v>
      </c>
      <c r="K1950">
        <v>0</v>
      </c>
      <c r="L1950" s="1">
        <v>46246</v>
      </c>
      <c r="M1950">
        <v>0</v>
      </c>
      <c r="N1950" s="3">
        <v>12747.58</v>
      </c>
      <c r="O1950" t="s">
        <v>23</v>
      </c>
      <c r="P1950" t="s">
        <v>24</v>
      </c>
      <c r="Q1950" t="s">
        <v>188</v>
      </c>
      <c r="R1950" t="s">
        <v>26</v>
      </c>
      <c r="S1950" s="4" t="str">
        <f>IF(C1950="","",_xlfn.IFNA(_xlfn.XLOOKUP(C1950,'CADASTRO CLIENTE'!$B$2:$B$9815,'CADASTRO CLIENTE'!$C$2:$C$9815),"NÃO ENCONTRADO"))</f>
        <v>SUPERM. BONANZA 2</v>
      </c>
    </row>
    <row r="1951" spans="1:19" hidden="1" x14ac:dyDescent="0.3">
      <c r="A1951" t="s">
        <v>19</v>
      </c>
      <c r="B1951" t="s">
        <v>38</v>
      </c>
      <c r="C1951" t="s">
        <v>39</v>
      </c>
      <c r="D1951" t="s">
        <v>40</v>
      </c>
      <c r="F1951" s="1">
        <v>46248</v>
      </c>
      <c r="G1951" s="1">
        <v>46248</v>
      </c>
      <c r="H1951">
        <v>424</v>
      </c>
      <c r="I1951" s="1">
        <v>46254</v>
      </c>
      <c r="J1951" s="2">
        <v>46023</v>
      </c>
      <c r="K1951">
        <v>0</v>
      </c>
      <c r="L1951" s="1">
        <v>46254</v>
      </c>
      <c r="M1951">
        <v>0</v>
      </c>
      <c r="N1951" s="3">
        <v>9226.6299999999992</v>
      </c>
      <c r="O1951" t="s">
        <v>23</v>
      </c>
      <c r="P1951" t="s">
        <v>24</v>
      </c>
      <c r="Q1951" t="s">
        <v>2928</v>
      </c>
      <c r="R1951" t="s">
        <v>26</v>
      </c>
      <c r="S1951" s="4" t="str">
        <f>IF(C1951="","",_xlfn.IFNA(_xlfn.XLOOKUP(C1951,'CADASTRO CLIENTE'!$B$2:$B$9815,'CADASTRO CLIENTE'!$C$2:$C$9815),"NÃO ENCONTRADO"))</f>
        <v>CAGEPA</v>
      </c>
    </row>
    <row r="1952" spans="1:19" hidden="1" x14ac:dyDescent="0.3">
      <c r="A1952" t="s">
        <v>47</v>
      </c>
      <c r="B1952" t="s">
        <v>31</v>
      </c>
      <c r="C1952" t="s">
        <v>479</v>
      </c>
      <c r="D1952" t="s">
        <v>480</v>
      </c>
      <c r="K1952">
        <v>0</v>
      </c>
      <c r="L1952" s="1">
        <v>46279</v>
      </c>
      <c r="M1952">
        <v>0</v>
      </c>
      <c r="N1952">
        <v>469.25</v>
      </c>
      <c r="O1952" t="s">
        <v>23</v>
      </c>
      <c r="P1952" t="s">
        <v>207</v>
      </c>
      <c r="Q1952" t="s">
        <v>2880</v>
      </c>
      <c r="R1952" t="s">
        <v>26</v>
      </c>
      <c r="S1952" s="4" t="str">
        <f>IF(C1952="","",_xlfn.IFNA(_xlfn.XLOOKUP(C1952,'CADASTRO CLIENTE'!$B$2:$B$9815,'CADASTRO CLIENTE'!$C$2:$C$9815),"NÃO ENCONTRADO"))</f>
        <v>BISCOITOS E BOLACHAS SKIN</v>
      </c>
    </row>
    <row r="1953" spans="1:19" hidden="1" x14ac:dyDescent="0.3">
      <c r="A1953" t="s">
        <v>19</v>
      </c>
      <c r="B1953" t="s">
        <v>20</v>
      </c>
      <c r="C1953" t="s">
        <v>2192</v>
      </c>
      <c r="D1953" t="s">
        <v>1622</v>
      </c>
      <c r="F1953" s="1">
        <v>46210</v>
      </c>
      <c r="G1953" s="1">
        <v>46210</v>
      </c>
      <c r="H1953">
        <v>49029</v>
      </c>
      <c r="I1953" s="1">
        <v>46218</v>
      </c>
      <c r="J1953" s="2">
        <v>46023</v>
      </c>
      <c r="K1953">
        <v>0</v>
      </c>
      <c r="L1953" s="1">
        <v>46218</v>
      </c>
      <c r="M1953">
        <v>0</v>
      </c>
      <c r="N1953" s="3">
        <v>8352.41</v>
      </c>
      <c r="O1953" t="s">
        <v>23</v>
      </c>
      <c r="P1953" t="s">
        <v>24</v>
      </c>
      <c r="Q1953" t="s">
        <v>2923</v>
      </c>
      <c r="R1953" t="s">
        <v>26</v>
      </c>
      <c r="S1953" s="4" t="str">
        <f>IF(C1953="","",_xlfn.IFNA(_xlfn.XLOOKUP(C1953,'CADASTRO CLIENTE'!$B$2:$B$9815,'CADASTRO CLIENTE'!$C$2:$C$9815),"NÃO ENCONTRADO"))</f>
        <v>INSPIRA 33</v>
      </c>
    </row>
    <row r="1954" spans="1:19" hidden="1" x14ac:dyDescent="0.3">
      <c r="A1954" t="s">
        <v>19</v>
      </c>
      <c r="B1954" t="s">
        <v>38</v>
      </c>
      <c r="C1954" t="s">
        <v>39</v>
      </c>
      <c r="D1954" t="s">
        <v>40</v>
      </c>
      <c r="F1954" s="1">
        <v>46248</v>
      </c>
      <c r="G1954" s="1">
        <v>46248</v>
      </c>
      <c r="H1954">
        <v>420</v>
      </c>
      <c r="I1954" s="1">
        <v>46254</v>
      </c>
      <c r="J1954" s="2">
        <v>46023</v>
      </c>
      <c r="K1954">
        <v>0</v>
      </c>
      <c r="L1954" s="1">
        <v>46254</v>
      </c>
      <c r="M1954">
        <v>0</v>
      </c>
      <c r="N1954" s="3">
        <v>7641.38</v>
      </c>
      <c r="O1954" t="s">
        <v>23</v>
      </c>
      <c r="P1954" t="s">
        <v>24</v>
      </c>
      <c r="Q1954" t="s">
        <v>1708</v>
      </c>
      <c r="R1954" t="s">
        <v>26</v>
      </c>
      <c r="S1954" s="4" t="str">
        <f>IF(C1954="","",_xlfn.IFNA(_xlfn.XLOOKUP(C1954,'CADASTRO CLIENTE'!$B$2:$B$9815,'CADASTRO CLIENTE'!$C$2:$C$9815),"NÃO ENCONTRADO"))</f>
        <v>CAGEPA</v>
      </c>
    </row>
    <row r="1955" spans="1:19" hidden="1" x14ac:dyDescent="0.3">
      <c r="A1955" t="s">
        <v>19</v>
      </c>
      <c r="B1955" t="s">
        <v>38</v>
      </c>
      <c r="C1955" t="s">
        <v>39</v>
      </c>
      <c r="D1955" t="s">
        <v>40</v>
      </c>
      <c r="F1955" s="1">
        <v>46248</v>
      </c>
      <c r="G1955" s="1">
        <v>46248</v>
      </c>
      <c r="H1955">
        <v>443</v>
      </c>
      <c r="I1955" s="1">
        <v>46254</v>
      </c>
      <c r="J1955" s="2">
        <v>46023</v>
      </c>
      <c r="K1955">
        <v>0</v>
      </c>
      <c r="L1955" s="1">
        <v>46254</v>
      </c>
      <c r="M1955">
        <v>0</v>
      </c>
      <c r="N1955" s="3">
        <v>18184.7</v>
      </c>
      <c r="O1955" t="s">
        <v>23</v>
      </c>
      <c r="P1955" t="s">
        <v>24</v>
      </c>
      <c r="Q1955" t="s">
        <v>2768</v>
      </c>
      <c r="R1955" t="s">
        <v>26</v>
      </c>
      <c r="S1955" s="4" t="str">
        <f>IF(C1955="","",_xlfn.IFNA(_xlfn.XLOOKUP(C1955,'CADASTRO CLIENTE'!$B$2:$B$9815,'CADASTRO CLIENTE'!$C$2:$C$9815),"NÃO ENCONTRADO"))</f>
        <v>CAGEPA</v>
      </c>
    </row>
    <row r="1956" spans="1:19" hidden="1" x14ac:dyDescent="0.3">
      <c r="A1956" t="s">
        <v>47</v>
      </c>
      <c r="B1956" t="s">
        <v>31</v>
      </c>
      <c r="C1956" t="s">
        <v>71</v>
      </c>
      <c r="D1956" t="s">
        <v>72</v>
      </c>
      <c r="K1956">
        <v>0</v>
      </c>
      <c r="L1956" s="1">
        <v>46204</v>
      </c>
      <c r="M1956">
        <v>0</v>
      </c>
      <c r="N1956">
        <v>405.78</v>
      </c>
      <c r="O1956" t="s">
        <v>23</v>
      </c>
      <c r="P1956" t="s">
        <v>34</v>
      </c>
      <c r="Q1956" t="s">
        <v>2734</v>
      </c>
      <c r="R1956" t="s">
        <v>26</v>
      </c>
      <c r="S1956" s="4" t="str">
        <f>IF(C1956="","",_xlfn.IFNA(_xlfn.XLOOKUP(C1956,'CADASTRO CLIENTE'!$B$2:$B$9815,'CADASTRO CLIENTE'!$C$2:$C$9815),"NÃO ENCONTRADO"))</f>
        <v>HOSPITAL MARIA LUCINDA</v>
      </c>
    </row>
    <row r="1957" spans="1:19" hidden="1" x14ac:dyDescent="0.3">
      <c r="A1957" t="s">
        <v>19</v>
      </c>
      <c r="B1957" t="s">
        <v>20</v>
      </c>
      <c r="C1957" t="s">
        <v>1023</v>
      </c>
      <c r="D1957" t="s">
        <v>187</v>
      </c>
      <c r="F1957" s="1">
        <v>46244</v>
      </c>
      <c r="G1957" s="1">
        <v>46244</v>
      </c>
      <c r="H1957">
        <v>50144</v>
      </c>
      <c r="I1957" s="1">
        <v>46246</v>
      </c>
      <c r="J1957" s="2">
        <v>46023</v>
      </c>
      <c r="K1957">
        <v>0</v>
      </c>
      <c r="L1957" s="1">
        <v>46246</v>
      </c>
      <c r="M1957">
        <v>0</v>
      </c>
      <c r="N1957" s="3">
        <v>17012.009999999998</v>
      </c>
      <c r="O1957" t="s">
        <v>23</v>
      </c>
      <c r="P1957" t="s">
        <v>24</v>
      </c>
      <c r="Q1957" t="s">
        <v>1024</v>
      </c>
      <c r="R1957" t="s">
        <v>26</v>
      </c>
      <c r="S1957" s="4" t="str">
        <f>IF(C1957="","",_xlfn.IFNA(_xlfn.XLOOKUP(C1957,'CADASTRO CLIENTE'!$B$2:$B$9815,'CADASTRO CLIENTE'!$C$2:$C$9815),"NÃO ENCONTRADO"))</f>
        <v>BONANZA - LOJA 27</v>
      </c>
    </row>
    <row r="1958" spans="1:19" hidden="1" x14ac:dyDescent="0.3">
      <c r="A1958" t="s">
        <v>19</v>
      </c>
      <c r="B1958" t="s">
        <v>38</v>
      </c>
      <c r="C1958" t="s">
        <v>39</v>
      </c>
      <c r="D1958" t="s">
        <v>40</v>
      </c>
      <c r="F1958" s="1">
        <v>46248</v>
      </c>
      <c r="G1958" s="1">
        <v>46248</v>
      </c>
      <c r="H1958">
        <v>425</v>
      </c>
      <c r="I1958" s="1">
        <v>46254</v>
      </c>
      <c r="J1958" s="2">
        <v>46023</v>
      </c>
      <c r="K1958">
        <v>0</v>
      </c>
      <c r="L1958" s="1">
        <v>46254</v>
      </c>
      <c r="M1958">
        <v>0</v>
      </c>
      <c r="N1958" s="3">
        <v>12715.21</v>
      </c>
      <c r="O1958" t="s">
        <v>23</v>
      </c>
      <c r="P1958" t="s">
        <v>24</v>
      </c>
      <c r="Q1958" t="s">
        <v>2984</v>
      </c>
      <c r="R1958" t="s">
        <v>26</v>
      </c>
      <c r="S1958" s="4" t="str">
        <f>IF(C1958="","",_xlfn.IFNA(_xlfn.XLOOKUP(C1958,'CADASTRO CLIENTE'!$B$2:$B$9815,'CADASTRO CLIENTE'!$C$2:$C$9815),"NÃO ENCONTRADO"))</f>
        <v>CAGEPA</v>
      </c>
    </row>
    <row r="1959" spans="1:19" hidden="1" x14ac:dyDescent="0.3">
      <c r="A1959" t="s">
        <v>19</v>
      </c>
      <c r="B1959" t="s">
        <v>20</v>
      </c>
      <c r="C1959" t="s">
        <v>119</v>
      </c>
      <c r="D1959" t="s">
        <v>120</v>
      </c>
      <c r="F1959" s="1">
        <v>46210</v>
      </c>
      <c r="G1959" s="1">
        <v>46210</v>
      </c>
      <c r="H1959">
        <v>49067</v>
      </c>
      <c r="I1959" s="1">
        <v>46211</v>
      </c>
      <c r="J1959" s="2">
        <v>46023</v>
      </c>
      <c r="K1959">
        <v>0</v>
      </c>
      <c r="L1959" s="1">
        <v>46211</v>
      </c>
      <c r="M1959">
        <v>0</v>
      </c>
      <c r="N1959" s="3">
        <v>8854.86</v>
      </c>
      <c r="O1959" t="s">
        <v>23</v>
      </c>
      <c r="P1959" t="s">
        <v>24</v>
      </c>
      <c r="Q1959" t="s">
        <v>1137</v>
      </c>
      <c r="R1959" t="s">
        <v>26</v>
      </c>
      <c r="S1959" s="4" t="str">
        <f>IF(C1959="","",_xlfn.IFNA(_xlfn.XLOOKUP(C1959,'CADASTRO CLIENTE'!$B$2:$B$9815,'CADASTRO CLIENTE'!$C$2:$C$9815),"NÃO ENCONTRADO"))</f>
        <v>GENIAL ENERGY</v>
      </c>
    </row>
    <row r="1960" spans="1:19" hidden="1" x14ac:dyDescent="0.3">
      <c r="A1960" t="s">
        <v>19</v>
      </c>
      <c r="B1960" t="s">
        <v>20</v>
      </c>
      <c r="C1960" t="s">
        <v>1558</v>
      </c>
      <c r="D1960" t="s">
        <v>147</v>
      </c>
      <c r="F1960" s="1">
        <v>46240</v>
      </c>
      <c r="G1960" s="1">
        <v>46240</v>
      </c>
      <c r="H1960">
        <v>50028</v>
      </c>
      <c r="I1960" s="1">
        <v>46259</v>
      </c>
      <c r="J1960" s="2">
        <v>46023</v>
      </c>
      <c r="K1960">
        <v>0</v>
      </c>
      <c r="L1960" s="1">
        <v>46258</v>
      </c>
      <c r="M1960">
        <v>0</v>
      </c>
      <c r="N1960">
        <v>929.55</v>
      </c>
      <c r="O1960" t="s">
        <v>23</v>
      </c>
      <c r="P1960" t="s">
        <v>148</v>
      </c>
      <c r="Q1960" t="s">
        <v>1559</v>
      </c>
      <c r="R1960" t="s">
        <v>26</v>
      </c>
      <c r="S1960" s="4" t="str">
        <f>IF(C1960="","",_xlfn.IFNA(_xlfn.XLOOKUP(C1960,'CADASTRO CLIENTE'!$B$2:$B$9815,'CADASTRO CLIENTE'!$C$2:$C$9815),"NÃO ENCONTRADO"))</f>
        <v>GEQ GÁS BUTANO</v>
      </c>
    </row>
    <row r="1961" spans="1:19" hidden="1" x14ac:dyDescent="0.3">
      <c r="A1961" t="s">
        <v>47</v>
      </c>
      <c r="B1961" t="s">
        <v>20</v>
      </c>
      <c r="C1961" t="s">
        <v>1109</v>
      </c>
      <c r="D1961" t="s">
        <v>1110</v>
      </c>
      <c r="K1961">
        <v>0</v>
      </c>
      <c r="L1961" s="1">
        <v>46205</v>
      </c>
      <c r="M1961">
        <v>100.14</v>
      </c>
      <c r="N1961" s="3">
        <v>4998.93</v>
      </c>
      <c r="O1961" t="s">
        <v>23</v>
      </c>
      <c r="P1961" t="s">
        <v>24</v>
      </c>
      <c r="Q1961" t="s">
        <v>1111</v>
      </c>
      <c r="R1961" t="s">
        <v>26</v>
      </c>
      <c r="S1961" s="4" t="str">
        <f>IF(C1961="","",_xlfn.IFNA(_xlfn.XLOOKUP(C1961,'CADASTRO CLIENTE'!$B$2:$B$9815,'CADASTRO CLIENTE'!$C$2:$C$9815),"NÃO ENCONTRADO"))</f>
        <v>UP IMAGEM</v>
      </c>
    </row>
    <row r="1962" spans="1:19" hidden="1" x14ac:dyDescent="0.3">
      <c r="A1962" t="s">
        <v>47</v>
      </c>
      <c r="B1962" t="s">
        <v>20</v>
      </c>
      <c r="C1962" t="s">
        <v>2906</v>
      </c>
      <c r="D1962" t="s">
        <v>2907</v>
      </c>
      <c r="K1962">
        <v>0</v>
      </c>
      <c r="L1962" s="1">
        <v>46234</v>
      </c>
      <c r="M1962">
        <v>0</v>
      </c>
      <c r="N1962">
        <v>209.3</v>
      </c>
      <c r="O1962" t="s">
        <v>23</v>
      </c>
      <c r="P1962" t="s">
        <v>142</v>
      </c>
      <c r="Q1962" t="s">
        <v>2908</v>
      </c>
      <c r="R1962" t="s">
        <v>26</v>
      </c>
      <c r="S1962" s="4" t="str">
        <f>IF(C1962="","",_xlfn.IFNA(_xlfn.XLOOKUP(C1962,'CADASTRO CLIENTE'!$B$2:$B$9815,'CADASTRO CLIENTE'!$C$2:$C$9815),"NÃO ENCONTRADO"))</f>
        <v>MINERADORA V. PAJEU</v>
      </c>
    </row>
    <row r="1963" spans="1:19" hidden="1" x14ac:dyDescent="0.3">
      <c r="A1963" t="s">
        <v>19</v>
      </c>
      <c r="B1963" t="s">
        <v>20</v>
      </c>
      <c r="C1963" t="s">
        <v>695</v>
      </c>
      <c r="D1963" t="s">
        <v>55</v>
      </c>
      <c r="F1963" s="1">
        <v>46206</v>
      </c>
      <c r="G1963" s="1">
        <v>46206</v>
      </c>
      <c r="H1963">
        <v>48644</v>
      </c>
      <c r="I1963" s="1">
        <v>46211</v>
      </c>
      <c r="J1963" s="2">
        <v>46023</v>
      </c>
      <c r="K1963">
        <v>0</v>
      </c>
      <c r="L1963" s="1">
        <v>46211</v>
      </c>
      <c r="M1963">
        <v>0</v>
      </c>
      <c r="N1963" s="3">
        <v>11029.6</v>
      </c>
      <c r="O1963" t="s">
        <v>23</v>
      </c>
      <c r="P1963" t="s">
        <v>24</v>
      </c>
      <c r="Q1963" t="s">
        <v>696</v>
      </c>
      <c r="R1963" t="s">
        <v>26</v>
      </c>
      <c r="S1963" s="4" t="str">
        <f>IF(C1963="","",_xlfn.IFNA(_xlfn.XLOOKUP(C1963,'CADASTRO CLIENTE'!$B$2:$B$9815,'CADASTRO CLIENTE'!$C$2:$C$9815),"NÃO ENCONTRADO"))</f>
        <v>SESI PAULISTA</v>
      </c>
    </row>
    <row r="1964" spans="1:19" hidden="1" x14ac:dyDescent="0.3">
      <c r="A1964" t="s">
        <v>47</v>
      </c>
      <c r="B1964" t="s">
        <v>31</v>
      </c>
      <c r="C1964" t="s">
        <v>2759</v>
      </c>
      <c r="D1964" t="s">
        <v>2760</v>
      </c>
      <c r="K1964">
        <v>0</v>
      </c>
      <c r="L1964" s="1">
        <v>46204</v>
      </c>
      <c r="M1964">
        <v>0</v>
      </c>
      <c r="N1964">
        <v>977.39</v>
      </c>
      <c r="O1964" t="s">
        <v>23</v>
      </c>
      <c r="P1964" t="s">
        <v>34</v>
      </c>
      <c r="Q1964" t="s">
        <v>2761</v>
      </c>
      <c r="R1964" t="s">
        <v>26</v>
      </c>
      <c r="S1964" s="4" t="str">
        <f>IF(C1964="","",_xlfn.IFNA(_xlfn.XLOOKUP(C1964,'CADASTRO CLIENTE'!$B$2:$B$9815,'CADASTRO CLIENTE'!$C$2:$C$9815),"NÃO ENCONTRADO"))</f>
        <v>DE ANGELIS</v>
      </c>
    </row>
    <row r="1965" spans="1:19" hidden="1" x14ac:dyDescent="0.3">
      <c r="A1965" t="s">
        <v>19</v>
      </c>
      <c r="B1965" t="s">
        <v>20</v>
      </c>
      <c r="C1965" t="s">
        <v>125</v>
      </c>
      <c r="D1965" t="s">
        <v>126</v>
      </c>
      <c r="F1965" s="1">
        <v>46267</v>
      </c>
      <c r="G1965" s="1">
        <v>46267</v>
      </c>
      <c r="H1965">
        <v>50318</v>
      </c>
      <c r="I1965" s="1">
        <v>46282</v>
      </c>
      <c r="J1965" s="2">
        <v>46023</v>
      </c>
      <c r="K1965">
        <v>0</v>
      </c>
      <c r="L1965" s="1">
        <v>46282</v>
      </c>
      <c r="M1965">
        <v>0</v>
      </c>
      <c r="N1965" s="3">
        <v>104370</v>
      </c>
      <c r="O1965" t="s">
        <v>23</v>
      </c>
      <c r="P1965" t="s">
        <v>24</v>
      </c>
      <c r="Q1965" t="s">
        <v>4982</v>
      </c>
      <c r="R1965" t="s">
        <v>26</v>
      </c>
      <c r="S1965" s="4" t="str">
        <f>IF(C1965="","",_xlfn.IFNA(_xlfn.XLOOKUP(C1965,'CADASTRO CLIENTE'!$B$2:$B$9815,'CADASTRO CLIENTE'!$C$2:$C$9815),"NÃO ENCONTRADO"))</f>
        <v>RECIAÇO</v>
      </c>
    </row>
    <row r="1966" spans="1:19" hidden="1" x14ac:dyDescent="0.3">
      <c r="A1966" t="s">
        <v>19</v>
      </c>
      <c r="B1966" t="s">
        <v>20</v>
      </c>
      <c r="C1966" t="s">
        <v>1037</v>
      </c>
      <c r="D1966" t="s">
        <v>1038</v>
      </c>
      <c r="F1966" s="1">
        <v>46267</v>
      </c>
      <c r="G1966" s="1">
        <v>46267</v>
      </c>
      <c r="H1966">
        <v>50313</v>
      </c>
      <c r="I1966" s="1">
        <v>46274</v>
      </c>
      <c r="J1966" s="2">
        <v>46023</v>
      </c>
      <c r="K1966">
        <v>0</v>
      </c>
      <c r="L1966" s="1">
        <v>46274</v>
      </c>
      <c r="M1966">
        <v>0</v>
      </c>
      <c r="N1966" s="3">
        <v>679458</v>
      </c>
      <c r="O1966" t="s">
        <v>23</v>
      </c>
      <c r="P1966" t="s">
        <v>791</v>
      </c>
      <c r="Q1966" t="s">
        <v>1039</v>
      </c>
      <c r="R1966" t="s">
        <v>26</v>
      </c>
      <c r="S1966" s="4" t="str">
        <f>IF(C1966="","",_xlfn.IFNA(_xlfn.XLOOKUP(C1966,'CADASTRO CLIENTE'!$B$2:$B$9815,'CADASTRO CLIENTE'!$C$2:$C$9815),"NÃO ENCONTRADO"))</f>
        <v>AES OPERACOES</v>
      </c>
    </row>
    <row r="1967" spans="1:19" hidden="1" x14ac:dyDescent="0.3">
      <c r="A1967" t="s">
        <v>19</v>
      </c>
      <c r="B1967" t="s">
        <v>20</v>
      </c>
      <c r="C1967" t="s">
        <v>355</v>
      </c>
      <c r="D1967" t="s">
        <v>111</v>
      </c>
      <c r="F1967" s="1">
        <v>46239</v>
      </c>
      <c r="G1967" s="1">
        <v>46239</v>
      </c>
      <c r="H1967">
        <v>49746</v>
      </c>
      <c r="I1967" s="1">
        <v>46244</v>
      </c>
      <c r="J1967" s="2">
        <v>46023</v>
      </c>
      <c r="K1967">
        <v>0</v>
      </c>
      <c r="L1967" s="1">
        <v>46244</v>
      </c>
      <c r="M1967">
        <v>0</v>
      </c>
      <c r="N1967" s="3">
        <v>11143.77</v>
      </c>
      <c r="O1967" t="s">
        <v>23</v>
      </c>
      <c r="P1967" t="s">
        <v>24</v>
      </c>
      <c r="Q1967" t="s">
        <v>356</v>
      </c>
      <c r="R1967" t="s">
        <v>26</v>
      </c>
      <c r="S1967" s="4" t="str">
        <f>IF(C1967="","",_xlfn.IFNA(_xlfn.XLOOKUP(C1967,'CADASTRO CLIENTE'!$B$2:$B$9815,'CADASTRO CLIENTE'!$C$2:$C$9815),"NÃO ENCONTRADO"))</f>
        <v>SELF IT MAIOBAO</v>
      </c>
    </row>
    <row r="1968" spans="1:19" hidden="1" x14ac:dyDescent="0.3">
      <c r="A1968" t="s">
        <v>19</v>
      </c>
      <c r="B1968" t="s">
        <v>20</v>
      </c>
      <c r="C1968" t="s">
        <v>459</v>
      </c>
      <c r="D1968" t="s">
        <v>460</v>
      </c>
      <c r="F1968" s="1">
        <v>46267</v>
      </c>
      <c r="G1968" s="1">
        <v>46267</v>
      </c>
      <c r="H1968">
        <v>50397</v>
      </c>
      <c r="I1968" s="1">
        <v>46275</v>
      </c>
      <c r="J1968" s="2">
        <v>46023</v>
      </c>
      <c r="K1968">
        <v>0</v>
      </c>
      <c r="L1968" s="1">
        <v>46275</v>
      </c>
      <c r="M1968">
        <v>0</v>
      </c>
      <c r="N1968" s="3">
        <v>277046.46999999997</v>
      </c>
      <c r="O1968" t="s">
        <v>23</v>
      </c>
      <c r="P1968" t="s">
        <v>24</v>
      </c>
      <c r="Q1968" t="s">
        <v>1269</v>
      </c>
      <c r="R1968" t="s">
        <v>26</v>
      </c>
      <c r="S1968" s="4" t="str">
        <f>IF(C1968="","",_xlfn.IFNA(_xlfn.XLOOKUP(C1968,'CADASTRO CLIENTE'!$B$2:$B$9815,'CADASTRO CLIENTE'!$C$2:$C$9815),"NÃO ENCONTRADO"))</f>
        <v>COVOLAN</v>
      </c>
    </row>
    <row r="1969" spans="1:19" hidden="1" x14ac:dyDescent="0.3">
      <c r="A1969" t="s">
        <v>47</v>
      </c>
      <c r="B1969" t="s">
        <v>20</v>
      </c>
      <c r="C1969" t="s">
        <v>140</v>
      </c>
      <c r="D1969" t="s">
        <v>141</v>
      </c>
      <c r="K1969">
        <v>0</v>
      </c>
      <c r="L1969" s="1">
        <v>46234</v>
      </c>
      <c r="M1969">
        <v>0</v>
      </c>
      <c r="N1969" s="3">
        <v>4713.96</v>
      </c>
      <c r="O1969" t="s">
        <v>23</v>
      </c>
      <c r="P1969" t="s">
        <v>142</v>
      </c>
      <c r="Q1969" t="s">
        <v>143</v>
      </c>
      <c r="R1969" t="s">
        <v>26</v>
      </c>
      <c r="S1969" s="4" t="str">
        <f>IF(C1969="","",_xlfn.IFNA(_xlfn.XLOOKUP(C1969,'CADASTRO CLIENTE'!$B$2:$B$9815,'CADASTRO CLIENTE'!$C$2:$C$9815),"NÃO ENCONTRADO"))</f>
        <v>HNSA</v>
      </c>
    </row>
    <row r="1970" spans="1:19" hidden="1" x14ac:dyDescent="0.3">
      <c r="A1970" t="s">
        <v>19</v>
      </c>
      <c r="B1970" t="s">
        <v>20</v>
      </c>
      <c r="C1970" t="s">
        <v>1452</v>
      </c>
      <c r="D1970" t="s">
        <v>1453</v>
      </c>
      <c r="F1970" s="1">
        <v>46217</v>
      </c>
      <c r="G1970" s="1">
        <v>46217</v>
      </c>
      <c r="H1970">
        <v>49267</v>
      </c>
      <c r="I1970" s="1">
        <v>46218</v>
      </c>
      <c r="J1970" s="2">
        <v>46023</v>
      </c>
      <c r="K1970">
        <v>0</v>
      </c>
      <c r="L1970" s="1">
        <v>46225</v>
      </c>
      <c r="M1970">
        <v>0</v>
      </c>
      <c r="N1970" s="3">
        <v>14859.83</v>
      </c>
      <c r="O1970" t="s">
        <v>23</v>
      </c>
      <c r="P1970" t="s">
        <v>24</v>
      </c>
      <c r="Q1970" t="s">
        <v>1454</v>
      </c>
      <c r="R1970" t="s">
        <v>26</v>
      </c>
      <c r="S1970" s="4" t="str">
        <f>IF(C1970="","",_xlfn.IFNA(_xlfn.XLOOKUP(C1970,'CADASTRO CLIENTE'!$B$2:$B$9815,'CADASTRO CLIENTE'!$C$2:$C$9815),"NÃO ENCONTRADO"))</f>
        <v>TESCAN - UC 190082914</v>
      </c>
    </row>
    <row r="1971" spans="1:19" hidden="1" x14ac:dyDescent="0.3">
      <c r="A1971" t="s">
        <v>19</v>
      </c>
      <c r="B1971" t="s">
        <v>20</v>
      </c>
      <c r="C1971" t="s">
        <v>1273</v>
      </c>
      <c r="D1971" t="s">
        <v>515</v>
      </c>
      <c r="F1971" s="1">
        <v>46273</v>
      </c>
      <c r="G1971" s="1">
        <v>46273</v>
      </c>
      <c r="H1971">
        <v>50880</v>
      </c>
      <c r="I1971" s="1">
        <v>46280</v>
      </c>
      <c r="J1971" s="2">
        <v>46023</v>
      </c>
      <c r="K1971">
        <v>0</v>
      </c>
      <c r="L1971" s="1">
        <v>46281</v>
      </c>
      <c r="M1971">
        <v>0</v>
      </c>
      <c r="N1971">
        <v>804.68</v>
      </c>
      <c r="O1971" t="s">
        <v>23</v>
      </c>
      <c r="P1971" t="s">
        <v>24</v>
      </c>
      <c r="Q1971" t="s">
        <v>5050</v>
      </c>
      <c r="R1971" t="s">
        <v>26</v>
      </c>
      <c r="S1971" s="4" t="str">
        <f>IF(C1971="","",_xlfn.IFNA(_xlfn.XLOOKUP(C1971,'CADASTRO CLIENTE'!$B$2:$B$9815,'CADASTRO CLIENTE'!$C$2:$C$9815),"NÃO ENCONTRADO"))</f>
        <v>REDE INSPIRA UC COD 36</v>
      </c>
    </row>
    <row r="1972" spans="1:19" hidden="1" x14ac:dyDescent="0.3">
      <c r="A1972" t="s">
        <v>19</v>
      </c>
      <c r="B1972" t="s">
        <v>60</v>
      </c>
      <c r="C1972" t="s">
        <v>332</v>
      </c>
      <c r="D1972" t="s">
        <v>333</v>
      </c>
      <c r="F1972" s="1">
        <v>46251</v>
      </c>
      <c r="G1972" s="1">
        <v>46251</v>
      </c>
      <c r="H1972">
        <v>1504</v>
      </c>
      <c r="I1972" s="1">
        <v>46254</v>
      </c>
      <c r="J1972" s="2">
        <v>46023</v>
      </c>
      <c r="K1972">
        <v>0</v>
      </c>
      <c r="L1972" s="1">
        <v>46254</v>
      </c>
      <c r="M1972">
        <v>0</v>
      </c>
      <c r="N1972" s="3">
        <v>29081.3</v>
      </c>
      <c r="O1972" t="s">
        <v>23</v>
      </c>
      <c r="P1972" t="s">
        <v>63</v>
      </c>
      <c r="Q1972" t="s">
        <v>2831</v>
      </c>
      <c r="R1972" t="s">
        <v>26</v>
      </c>
      <c r="S1972" s="4" t="str">
        <f>IF(C1972="","",_xlfn.IFNA(_xlfn.XLOOKUP(C1972,'CADASTRO CLIENTE'!$B$2:$B$9815,'CADASTRO CLIENTE'!$C$2:$C$9815),"NÃO ENCONTRADO"))</f>
        <v>AMPLA</v>
      </c>
    </row>
    <row r="1973" spans="1:19" hidden="1" x14ac:dyDescent="0.3">
      <c r="A1973" t="s">
        <v>19</v>
      </c>
      <c r="B1973" t="s">
        <v>20</v>
      </c>
      <c r="C1973" t="s">
        <v>1774</v>
      </c>
      <c r="D1973" t="s">
        <v>158</v>
      </c>
      <c r="F1973" s="1">
        <v>46239</v>
      </c>
      <c r="G1973" s="1">
        <v>46239</v>
      </c>
      <c r="H1973">
        <v>49823</v>
      </c>
      <c r="I1973" s="1">
        <v>46249</v>
      </c>
      <c r="J1973" s="2">
        <v>46023</v>
      </c>
      <c r="K1973">
        <v>0</v>
      </c>
      <c r="L1973" s="1">
        <v>46251</v>
      </c>
      <c r="M1973">
        <v>0</v>
      </c>
      <c r="N1973" s="3">
        <v>2547.84</v>
      </c>
      <c r="O1973" t="s">
        <v>23</v>
      </c>
      <c r="P1973" t="s">
        <v>24</v>
      </c>
      <c r="Q1973" t="s">
        <v>1775</v>
      </c>
      <c r="R1973" t="s">
        <v>26</v>
      </c>
      <c r="S1973" s="4" t="str">
        <f>IF(C1973="","",_xlfn.IFNA(_xlfn.XLOOKUP(C1973,'CADASTRO CLIENTE'!$B$2:$B$9815,'CADASTRO CLIENTE'!$C$2:$C$9815),"NÃO ENCONTRADO"))</f>
        <v>INSPIRA NORTE UNID 17</v>
      </c>
    </row>
    <row r="1974" spans="1:19" hidden="1" x14ac:dyDescent="0.3">
      <c r="A1974" t="s">
        <v>19</v>
      </c>
      <c r="B1974" t="s">
        <v>258</v>
      </c>
      <c r="C1974" t="s">
        <v>518</v>
      </c>
      <c r="D1974" t="s">
        <v>519</v>
      </c>
      <c r="F1974" s="1">
        <v>46212</v>
      </c>
      <c r="G1974" s="1">
        <v>46212</v>
      </c>
      <c r="H1974">
        <v>10</v>
      </c>
      <c r="I1974" s="1">
        <v>46216</v>
      </c>
      <c r="J1974" s="2">
        <v>46023</v>
      </c>
      <c r="K1974">
        <v>0</v>
      </c>
      <c r="L1974" s="1">
        <v>46213</v>
      </c>
      <c r="M1974">
        <v>0</v>
      </c>
      <c r="N1974" s="3">
        <v>446727.38</v>
      </c>
      <c r="O1974" t="s">
        <v>23</v>
      </c>
      <c r="P1974" t="s">
        <v>928</v>
      </c>
      <c r="Q1974" t="s">
        <v>929</v>
      </c>
      <c r="R1974" t="s">
        <v>26</v>
      </c>
      <c r="S1974" s="4" t="str">
        <f>IF(C1974="","",_xlfn.IFNA(_xlfn.XLOOKUP(C1974,'CADASTRO CLIENTE'!$B$2:$B$9815,'CADASTRO CLIENTE'!$C$2:$C$9815),"NÃO ENCONTRADO"))</f>
        <v>CAGECE MATRIZ</v>
      </c>
    </row>
    <row r="1975" spans="1:19" hidden="1" x14ac:dyDescent="0.3">
      <c r="A1975" t="s">
        <v>19</v>
      </c>
      <c r="B1975" t="s">
        <v>573</v>
      </c>
      <c r="C1975" t="s">
        <v>2391</v>
      </c>
      <c r="D1975" t="s">
        <v>2392</v>
      </c>
      <c r="F1975" s="1">
        <v>46233</v>
      </c>
      <c r="G1975" s="1">
        <v>46233</v>
      </c>
      <c r="H1975">
        <v>50</v>
      </c>
      <c r="I1975" s="1">
        <v>46249</v>
      </c>
      <c r="J1975" s="2">
        <v>46023</v>
      </c>
      <c r="K1975">
        <v>0</v>
      </c>
      <c r="L1975" s="1">
        <v>46258</v>
      </c>
      <c r="M1975">
        <v>0</v>
      </c>
      <c r="N1975">
        <v>109.91</v>
      </c>
      <c r="O1975" t="s">
        <v>23</v>
      </c>
      <c r="P1975" t="s">
        <v>576</v>
      </c>
      <c r="Q1975" t="s">
        <v>5095</v>
      </c>
      <c r="R1975" t="s">
        <v>26</v>
      </c>
      <c r="S1975" s="4">
        <f>IF(C1975="","",_xlfn.IFNA(_xlfn.XLOOKUP(C1975,'CADASTRO CLIENTE'!$B$2:$B$9815,'CADASTRO CLIENTE'!$C$2:$C$9815),"NÃO ENCONTRADO"))</f>
        <v>0</v>
      </c>
    </row>
    <row r="1976" spans="1:19" hidden="1" x14ac:dyDescent="0.3">
      <c r="A1976" t="s">
        <v>19</v>
      </c>
      <c r="B1976" t="s">
        <v>20</v>
      </c>
      <c r="C1976" t="s">
        <v>1021</v>
      </c>
      <c r="D1976" t="s">
        <v>92</v>
      </c>
      <c r="F1976" s="1">
        <v>46273</v>
      </c>
      <c r="G1976" s="1">
        <v>46273</v>
      </c>
      <c r="H1976">
        <v>50918</v>
      </c>
      <c r="I1976" s="1">
        <v>46280</v>
      </c>
      <c r="J1976" s="2">
        <v>46023</v>
      </c>
      <c r="K1976">
        <v>0</v>
      </c>
      <c r="L1976" s="1">
        <v>46280</v>
      </c>
      <c r="M1976">
        <v>0</v>
      </c>
      <c r="N1976" s="3">
        <v>3435.67</v>
      </c>
      <c r="O1976" t="s">
        <v>23</v>
      </c>
      <c r="P1976" t="s">
        <v>24</v>
      </c>
      <c r="Q1976" t="s">
        <v>5057</v>
      </c>
      <c r="R1976" t="s">
        <v>26</v>
      </c>
      <c r="S1976" s="4" t="str">
        <f>IF(C1976="","",_xlfn.IFNA(_xlfn.XLOOKUP(C1976,'CADASTRO CLIENTE'!$B$2:$B$9815,'CADASTRO CLIENTE'!$C$2:$C$9815),"NÃO ENCONTRADO"))</f>
        <v>UNIDADE DE EAD DA UNIP</v>
      </c>
    </row>
    <row r="1977" spans="1:19" hidden="1" x14ac:dyDescent="0.3">
      <c r="A1977" t="s">
        <v>19</v>
      </c>
      <c r="B1977" t="s">
        <v>20</v>
      </c>
      <c r="C1977" t="s">
        <v>751</v>
      </c>
      <c r="D1977" t="s">
        <v>752</v>
      </c>
      <c r="F1977" s="1">
        <v>46239</v>
      </c>
      <c r="G1977" s="1">
        <v>46239</v>
      </c>
      <c r="H1977">
        <v>49824</v>
      </c>
      <c r="I1977" s="1">
        <v>46244</v>
      </c>
      <c r="J1977" s="2">
        <v>46023</v>
      </c>
      <c r="K1977">
        <v>0</v>
      </c>
      <c r="L1977" s="1">
        <v>46244</v>
      </c>
      <c r="M1977">
        <v>0</v>
      </c>
      <c r="N1977" s="3">
        <v>951235.62</v>
      </c>
      <c r="O1977" t="s">
        <v>23</v>
      </c>
      <c r="P1977" t="s">
        <v>148</v>
      </c>
      <c r="Q1977" t="s">
        <v>2645</v>
      </c>
      <c r="R1977" t="s">
        <v>26</v>
      </c>
      <c r="S1977" s="4" t="str">
        <f>IF(C1977="","",_xlfn.IFNA(_xlfn.XLOOKUP(C1977,'CADASTRO CLIENTE'!$B$2:$B$9815,'CADASTRO CLIENTE'!$C$2:$C$9815),"NÃO ENCONTRADO"))</f>
        <v>DUCOCO</v>
      </c>
    </row>
    <row r="1978" spans="1:19" hidden="1" x14ac:dyDescent="0.3">
      <c r="A1978" t="s">
        <v>19</v>
      </c>
      <c r="B1978" t="s">
        <v>38</v>
      </c>
      <c r="C1978" t="s">
        <v>39</v>
      </c>
      <c r="D1978" t="s">
        <v>40</v>
      </c>
      <c r="F1978" s="1">
        <v>46269</v>
      </c>
      <c r="G1978" s="1">
        <v>46269</v>
      </c>
      <c r="H1978">
        <v>480</v>
      </c>
      <c r="I1978" s="1">
        <v>46285</v>
      </c>
      <c r="J1978" s="2">
        <v>46023</v>
      </c>
      <c r="K1978">
        <v>0</v>
      </c>
      <c r="L1978" s="1">
        <v>46283</v>
      </c>
      <c r="M1978">
        <v>0</v>
      </c>
      <c r="N1978" s="3">
        <v>5931.7</v>
      </c>
      <c r="O1978" t="s">
        <v>23</v>
      </c>
      <c r="P1978" t="s">
        <v>24</v>
      </c>
      <c r="Q1978" t="s">
        <v>5105</v>
      </c>
      <c r="R1978" t="s">
        <v>26</v>
      </c>
      <c r="S1978" s="4" t="str">
        <f>IF(C1978="","",_xlfn.IFNA(_xlfn.XLOOKUP(C1978,'CADASTRO CLIENTE'!$B$2:$B$9815,'CADASTRO CLIENTE'!$C$2:$C$9815),"NÃO ENCONTRADO"))</f>
        <v>CAGEPA</v>
      </c>
    </row>
    <row r="1979" spans="1:19" hidden="1" x14ac:dyDescent="0.3">
      <c r="A1979" t="s">
        <v>19</v>
      </c>
      <c r="B1979" t="s">
        <v>60</v>
      </c>
      <c r="C1979" t="s">
        <v>1113</v>
      </c>
      <c r="D1979" t="s">
        <v>1114</v>
      </c>
      <c r="F1979" s="1">
        <v>46217</v>
      </c>
      <c r="G1979" s="1">
        <v>46217</v>
      </c>
      <c r="H1979">
        <v>1463</v>
      </c>
      <c r="I1979" s="1">
        <v>46217</v>
      </c>
      <c r="J1979" s="2">
        <v>46023</v>
      </c>
      <c r="K1979">
        <v>0</v>
      </c>
      <c r="L1979" s="1">
        <v>46223</v>
      </c>
      <c r="M1979">
        <v>0</v>
      </c>
      <c r="N1979" s="3">
        <v>3131.45</v>
      </c>
      <c r="O1979" t="s">
        <v>23</v>
      </c>
      <c r="P1979" t="s">
        <v>63</v>
      </c>
      <c r="Q1979" t="s">
        <v>1564</v>
      </c>
      <c r="R1979" t="s">
        <v>26</v>
      </c>
      <c r="S1979" s="4" t="str">
        <f>IF(C1979="","",_xlfn.IFNA(_xlfn.XLOOKUP(C1979,'CADASTRO CLIENTE'!$B$2:$B$9815,'CADASTRO CLIENTE'!$C$2:$C$9815),"NÃO ENCONTRADO"))</f>
        <v>ENERGISA MG DISTRIBUIDORA</v>
      </c>
    </row>
    <row r="1980" spans="1:19" hidden="1" x14ac:dyDescent="0.3">
      <c r="A1980" t="s">
        <v>19</v>
      </c>
      <c r="B1980" t="s">
        <v>20</v>
      </c>
      <c r="C1980" t="s">
        <v>2181</v>
      </c>
      <c r="D1980" t="s">
        <v>2182</v>
      </c>
      <c r="F1980" s="1">
        <v>46268</v>
      </c>
      <c r="G1980" s="1">
        <v>46268</v>
      </c>
      <c r="H1980">
        <v>50478</v>
      </c>
      <c r="I1980" s="1">
        <v>46274</v>
      </c>
      <c r="J1980" s="2">
        <v>46023</v>
      </c>
      <c r="K1980">
        <v>0</v>
      </c>
      <c r="L1980" s="1">
        <v>46274</v>
      </c>
      <c r="M1980">
        <v>0</v>
      </c>
      <c r="N1980" s="3">
        <v>489524.26</v>
      </c>
      <c r="O1980" t="s">
        <v>23</v>
      </c>
      <c r="P1980" t="s">
        <v>24</v>
      </c>
      <c r="Q1980" t="s">
        <v>2673</v>
      </c>
      <c r="R1980" t="s">
        <v>26</v>
      </c>
      <c r="S1980" s="4" t="str">
        <f>IF(C1980="","",_xlfn.IFNA(_xlfn.XLOOKUP(C1980,'CADASTRO CLIENTE'!$B$2:$B$9815,'CADASTRO CLIENTE'!$C$2:$C$9815),"NÃO ENCONTRADO"))</f>
        <v>BOM VIZINHO</v>
      </c>
    </row>
    <row r="1981" spans="1:19" hidden="1" x14ac:dyDescent="0.3">
      <c r="A1981" t="s">
        <v>19</v>
      </c>
      <c r="B1981" t="s">
        <v>60</v>
      </c>
      <c r="C1981" t="s">
        <v>809</v>
      </c>
      <c r="D1981" t="s">
        <v>810</v>
      </c>
      <c r="F1981" s="1">
        <v>46209</v>
      </c>
      <c r="G1981" s="1">
        <v>46209</v>
      </c>
      <c r="H1981">
        <v>1438</v>
      </c>
      <c r="I1981" s="1">
        <v>46218</v>
      </c>
      <c r="J1981" s="2">
        <v>46023</v>
      </c>
      <c r="K1981">
        <v>0</v>
      </c>
      <c r="L1981" s="1">
        <v>46218</v>
      </c>
      <c r="M1981">
        <v>0</v>
      </c>
      <c r="N1981" s="3">
        <v>17546.96</v>
      </c>
      <c r="O1981" t="s">
        <v>23</v>
      </c>
      <c r="P1981" t="s">
        <v>63</v>
      </c>
      <c r="Q1981" t="s">
        <v>995</v>
      </c>
      <c r="R1981" t="s">
        <v>26</v>
      </c>
      <c r="S1981" s="4" t="str">
        <f>IF(C1981="","",_xlfn.IFNA(_xlfn.XLOOKUP(C1981,'CADASTRO CLIENTE'!$B$2:$B$9815,'CADASTRO CLIENTE'!$C$2:$C$9815),"NÃO ENCONTRADO"))</f>
        <v>CEMAR</v>
      </c>
    </row>
    <row r="1982" spans="1:19" hidden="1" x14ac:dyDescent="0.3">
      <c r="A1982" t="s">
        <v>19</v>
      </c>
      <c r="B1982" t="s">
        <v>20</v>
      </c>
      <c r="C1982" t="s">
        <v>457</v>
      </c>
      <c r="D1982" t="s">
        <v>111</v>
      </c>
      <c r="F1982" s="1">
        <v>46268</v>
      </c>
      <c r="G1982" s="1">
        <v>46268</v>
      </c>
      <c r="H1982">
        <v>50575</v>
      </c>
      <c r="I1982" s="1">
        <v>46274</v>
      </c>
      <c r="J1982" s="2">
        <v>46023</v>
      </c>
      <c r="K1982">
        <v>0</v>
      </c>
      <c r="L1982" s="1">
        <v>46269</v>
      </c>
      <c r="M1982">
        <v>0</v>
      </c>
      <c r="N1982" s="3">
        <v>11900.91</v>
      </c>
      <c r="O1982" t="s">
        <v>23</v>
      </c>
      <c r="P1982" t="s">
        <v>24</v>
      </c>
      <c r="Q1982" t="s">
        <v>458</v>
      </c>
      <c r="R1982" t="s">
        <v>26</v>
      </c>
      <c r="S1982" s="4" t="str">
        <f>IF(C1982="","",_xlfn.IFNA(_xlfn.XLOOKUP(C1982,'CADASTRO CLIENTE'!$B$2:$B$9815,'CADASTRO CLIENTE'!$C$2:$C$9815),"NÃO ENCONTRADO"))</f>
        <v>SELFIT OLHO D'AGUA</v>
      </c>
    </row>
    <row r="1983" spans="1:19" hidden="1" x14ac:dyDescent="0.3">
      <c r="A1983" t="s">
        <v>19</v>
      </c>
      <c r="B1983" t="s">
        <v>20</v>
      </c>
      <c r="C1983" t="s">
        <v>1216</v>
      </c>
      <c r="D1983" t="s">
        <v>195</v>
      </c>
      <c r="F1983" s="1">
        <v>46206</v>
      </c>
      <c r="G1983" s="1">
        <v>46206</v>
      </c>
      <c r="H1983">
        <v>48732</v>
      </c>
      <c r="I1983" s="1">
        <v>46211</v>
      </c>
      <c r="J1983" s="2">
        <v>46023</v>
      </c>
      <c r="K1983">
        <v>0</v>
      </c>
      <c r="L1983" s="1">
        <v>46210</v>
      </c>
      <c r="M1983">
        <v>0</v>
      </c>
      <c r="N1983" s="3">
        <v>2862.14</v>
      </c>
      <c r="O1983" t="s">
        <v>23</v>
      </c>
      <c r="P1983" t="s">
        <v>24</v>
      </c>
      <c r="Q1983" t="s">
        <v>2033</v>
      </c>
      <c r="R1983" t="s">
        <v>26</v>
      </c>
      <c r="S1983" s="4" t="str">
        <f>IF(C1983="","",_xlfn.IFNA(_xlfn.XLOOKUP(C1983,'CADASTRO CLIENTE'!$B$2:$B$9815,'CADASTRO CLIENTE'!$C$2:$C$9815),"NÃO ENCONTRADO"))</f>
        <v>COLEGIO CHRISTUS - SUL 2</v>
      </c>
    </row>
    <row r="1984" spans="1:19" hidden="1" x14ac:dyDescent="0.3">
      <c r="A1984" t="s">
        <v>19</v>
      </c>
      <c r="B1984" t="s">
        <v>20</v>
      </c>
      <c r="C1984" t="s">
        <v>962</v>
      </c>
      <c r="D1984" t="s">
        <v>137</v>
      </c>
      <c r="F1984" s="1">
        <v>46268</v>
      </c>
      <c r="G1984" s="1">
        <v>46268</v>
      </c>
      <c r="H1984">
        <v>50539</v>
      </c>
      <c r="I1984" s="1">
        <v>46280</v>
      </c>
      <c r="J1984" s="2">
        <v>46023</v>
      </c>
      <c r="K1984">
        <v>0</v>
      </c>
      <c r="L1984" s="1">
        <v>46287</v>
      </c>
      <c r="M1984">
        <v>0</v>
      </c>
      <c r="N1984" s="3">
        <v>12168.63</v>
      </c>
      <c r="O1984" t="s">
        <v>23</v>
      </c>
      <c r="P1984" t="s">
        <v>24</v>
      </c>
      <c r="Q1984" t="s">
        <v>26630</v>
      </c>
      <c r="R1984" t="s">
        <v>26</v>
      </c>
      <c r="S1984" s="4" t="str">
        <f>IF(C1984="","",_xlfn.IFNA(_xlfn.XLOOKUP(C1984,'CADASTRO CLIENTE'!$B$2:$B$9815,'CADASTRO CLIENTE'!$C$2:$C$9815),"NÃO ENCONTRADO"))</f>
        <v>MATA NORTE - TORRE 1</v>
      </c>
    </row>
    <row r="1985" spans="1:19" hidden="1" x14ac:dyDescent="0.3">
      <c r="A1985" t="s">
        <v>19</v>
      </c>
      <c r="B1985" t="s">
        <v>20</v>
      </c>
      <c r="C1985" t="s">
        <v>1388</v>
      </c>
      <c r="D1985" t="s">
        <v>175</v>
      </c>
      <c r="F1985" s="1">
        <v>46206</v>
      </c>
      <c r="G1985" s="1">
        <v>46206</v>
      </c>
      <c r="H1985">
        <v>48441</v>
      </c>
      <c r="I1985" s="1">
        <v>46211</v>
      </c>
      <c r="J1985" s="2">
        <v>46023</v>
      </c>
      <c r="K1985">
        <v>0</v>
      </c>
      <c r="L1985" s="1">
        <v>46211</v>
      </c>
      <c r="M1985">
        <v>0</v>
      </c>
      <c r="N1985" s="3">
        <v>42422.2</v>
      </c>
      <c r="O1985" t="s">
        <v>23</v>
      </c>
      <c r="P1985" t="s">
        <v>24</v>
      </c>
      <c r="Q1985" t="s">
        <v>2893</v>
      </c>
      <c r="R1985" t="s">
        <v>26</v>
      </c>
      <c r="S1985" s="4" t="str">
        <f>IF(C1985="","",_xlfn.IFNA(_xlfn.XLOOKUP(C1985,'CADASTRO CLIENTE'!$B$2:$B$9815,'CADASTRO CLIENTE'!$C$2:$C$9815),"NÃO ENCONTRADO"))</f>
        <v>DINIZ SUPER - AILTON</v>
      </c>
    </row>
    <row r="1986" spans="1:19" hidden="1" x14ac:dyDescent="0.3">
      <c r="A1986" t="s">
        <v>19</v>
      </c>
      <c r="B1986" t="s">
        <v>20</v>
      </c>
      <c r="C1986" t="s">
        <v>226</v>
      </c>
      <c r="D1986" t="s">
        <v>195</v>
      </c>
      <c r="F1986" s="1">
        <v>46206</v>
      </c>
      <c r="G1986" s="1">
        <v>46206</v>
      </c>
      <c r="H1986">
        <v>48726</v>
      </c>
      <c r="I1986" s="1">
        <v>46211</v>
      </c>
      <c r="J1986" s="2">
        <v>46023</v>
      </c>
      <c r="K1986">
        <v>0</v>
      </c>
      <c r="L1986" s="1">
        <v>46210</v>
      </c>
      <c r="M1986">
        <v>0</v>
      </c>
      <c r="N1986" s="3">
        <v>4171.3500000000004</v>
      </c>
      <c r="O1986" t="s">
        <v>23</v>
      </c>
      <c r="P1986" t="s">
        <v>24</v>
      </c>
      <c r="Q1986" t="s">
        <v>227</v>
      </c>
      <c r="R1986" t="s">
        <v>26</v>
      </c>
      <c r="S1986" s="4" t="str">
        <f>IF(C1986="","",_xlfn.IFNA(_xlfn.XLOOKUP(C1986,'CADASTRO CLIENTE'!$B$2:$B$9815,'CADASTRO CLIENTE'!$C$2:$C$9815),"NÃO ENCONTRADO"))</f>
        <v>COLEGIO CHRISTUS - PARQUELANDIA 2</v>
      </c>
    </row>
    <row r="1987" spans="1:19" hidden="1" x14ac:dyDescent="0.3">
      <c r="A1987" t="s">
        <v>19</v>
      </c>
      <c r="B1987" t="s">
        <v>38</v>
      </c>
      <c r="C1987" t="s">
        <v>39</v>
      </c>
      <c r="D1987" t="s">
        <v>40</v>
      </c>
      <c r="F1987" s="1">
        <v>46248</v>
      </c>
      <c r="G1987" s="1">
        <v>46248</v>
      </c>
      <c r="H1987">
        <v>419</v>
      </c>
      <c r="I1987" s="1">
        <v>46254</v>
      </c>
      <c r="J1987" s="2">
        <v>46023</v>
      </c>
      <c r="K1987">
        <v>0</v>
      </c>
      <c r="L1987" s="1">
        <v>46254</v>
      </c>
      <c r="M1987">
        <v>0</v>
      </c>
      <c r="N1987" s="3">
        <v>13651.7</v>
      </c>
      <c r="O1987" t="s">
        <v>23</v>
      </c>
      <c r="P1987" t="s">
        <v>24</v>
      </c>
      <c r="Q1987" t="s">
        <v>1054</v>
      </c>
      <c r="R1987" t="s">
        <v>26</v>
      </c>
      <c r="S1987" s="4" t="str">
        <f>IF(C1987="","",_xlfn.IFNA(_xlfn.XLOOKUP(C1987,'CADASTRO CLIENTE'!$B$2:$B$9815,'CADASTRO CLIENTE'!$C$2:$C$9815),"NÃO ENCONTRADO"))</f>
        <v>CAGEPA</v>
      </c>
    </row>
    <row r="1988" spans="1:19" hidden="1" x14ac:dyDescent="0.3">
      <c r="A1988" t="s">
        <v>19</v>
      </c>
      <c r="B1988" t="s">
        <v>20</v>
      </c>
      <c r="C1988" t="s">
        <v>2369</v>
      </c>
      <c r="D1988" t="s">
        <v>2370</v>
      </c>
      <c r="F1988" s="1">
        <v>46206</v>
      </c>
      <c r="G1988" s="1">
        <v>46206</v>
      </c>
      <c r="H1988">
        <v>48758</v>
      </c>
      <c r="I1988" s="1">
        <v>46218</v>
      </c>
      <c r="J1988" s="2">
        <v>46023</v>
      </c>
      <c r="K1988">
        <v>0</v>
      </c>
      <c r="L1988" s="1">
        <v>46234</v>
      </c>
      <c r="M1988">
        <v>0</v>
      </c>
      <c r="N1988" s="3">
        <v>10678.75</v>
      </c>
      <c r="O1988" t="s">
        <v>23</v>
      </c>
      <c r="P1988" t="s">
        <v>24</v>
      </c>
      <c r="Q1988" t="s">
        <v>2371</v>
      </c>
      <c r="R1988" t="s">
        <v>26</v>
      </c>
      <c r="S1988" s="4" t="str">
        <f>IF(C1988="","",_xlfn.IFNA(_xlfn.XLOOKUP(C1988,'CADASTRO CLIENTE'!$B$2:$B$9815,'CADASTRO CLIENTE'!$C$2:$C$9815),"NÃO ENCONTRADO"))</f>
        <v>FENIX RESIDUOS</v>
      </c>
    </row>
    <row r="1989" spans="1:19" hidden="1" x14ac:dyDescent="0.3">
      <c r="A1989" t="s">
        <v>47</v>
      </c>
      <c r="B1989" t="s">
        <v>31</v>
      </c>
      <c r="C1989" t="s">
        <v>3012</v>
      </c>
      <c r="D1989" t="s">
        <v>3013</v>
      </c>
      <c r="K1989">
        <v>0</v>
      </c>
      <c r="L1989" s="1">
        <v>46204</v>
      </c>
      <c r="M1989">
        <v>0</v>
      </c>
      <c r="N1989" s="3">
        <v>1604.36</v>
      </c>
      <c r="O1989" t="s">
        <v>23</v>
      </c>
      <c r="P1989" t="s">
        <v>34</v>
      </c>
      <c r="Q1989" t="s">
        <v>3014</v>
      </c>
      <c r="R1989" t="s">
        <v>26</v>
      </c>
      <c r="S1989" s="4" t="str">
        <f>IF(C1989="","",_xlfn.IFNA(_xlfn.XLOOKUP(C1989,'CADASTRO CLIENTE'!$B$2:$B$9815,'CADASTRO CLIENTE'!$C$2:$C$9815),"NÃO ENCONTRADO"))</f>
        <v>BRAZILIAN PET FOOD</v>
      </c>
    </row>
    <row r="1990" spans="1:19" hidden="1" x14ac:dyDescent="0.3">
      <c r="A1990" t="s">
        <v>19</v>
      </c>
      <c r="B1990" t="s">
        <v>20</v>
      </c>
      <c r="C1990" t="s">
        <v>2064</v>
      </c>
      <c r="D1990" t="s">
        <v>2065</v>
      </c>
      <c r="F1990" s="1">
        <v>46209</v>
      </c>
      <c r="G1990" s="1">
        <v>46209</v>
      </c>
      <c r="H1990">
        <v>48797</v>
      </c>
      <c r="I1990" s="1">
        <v>46219</v>
      </c>
      <c r="J1990" s="2">
        <v>46023</v>
      </c>
      <c r="K1990">
        <v>0</v>
      </c>
      <c r="L1990" s="1">
        <v>46218</v>
      </c>
      <c r="M1990">
        <v>0</v>
      </c>
      <c r="N1990" s="3">
        <v>27199.58</v>
      </c>
      <c r="O1990" t="s">
        <v>23</v>
      </c>
      <c r="P1990" t="s">
        <v>24</v>
      </c>
      <c r="Q1990" t="s">
        <v>2066</v>
      </c>
      <c r="R1990" t="s">
        <v>26</v>
      </c>
      <c r="S1990" s="4" t="str">
        <f>IF(C1990="","",_xlfn.IFNA(_xlfn.XLOOKUP(C1990,'CADASTRO CLIENTE'!$B$2:$B$9815,'CADASTRO CLIENTE'!$C$2:$C$9815),"NÃO ENCONTRADO"))</f>
        <v>SER EDUC SETE DE SETEMBRO</v>
      </c>
    </row>
    <row r="1991" spans="1:19" hidden="1" x14ac:dyDescent="0.3">
      <c r="A1991" t="s">
        <v>19</v>
      </c>
      <c r="B1991" t="s">
        <v>20</v>
      </c>
      <c r="C1991" t="s">
        <v>91</v>
      </c>
      <c r="D1991" t="s">
        <v>92</v>
      </c>
      <c r="F1991" s="1">
        <v>46210</v>
      </c>
      <c r="G1991" s="1">
        <v>46210</v>
      </c>
      <c r="H1991">
        <v>49129</v>
      </c>
      <c r="I1991" s="1">
        <v>46218</v>
      </c>
      <c r="J1991" s="2">
        <v>46023</v>
      </c>
      <c r="K1991">
        <v>0</v>
      </c>
      <c r="L1991" s="1">
        <v>46216</v>
      </c>
      <c r="M1991">
        <v>0</v>
      </c>
      <c r="N1991" s="3">
        <v>5679.8</v>
      </c>
      <c r="O1991" t="s">
        <v>23</v>
      </c>
      <c r="P1991" t="s">
        <v>24</v>
      </c>
      <c r="Q1991" t="s">
        <v>2058</v>
      </c>
      <c r="R1991" t="s">
        <v>26</v>
      </c>
      <c r="S1991" s="4" t="str">
        <f>IF(C1991="","",_xlfn.IFNA(_xlfn.XLOOKUP(C1991,'CADASTRO CLIENTE'!$B$2:$B$9815,'CADASTRO CLIENTE'!$C$2:$C$9815),"NÃO ENCONTRADO"))</f>
        <v>ASSUPERO - AMAZONAS</v>
      </c>
    </row>
    <row r="1992" spans="1:19" hidden="1" x14ac:dyDescent="0.3">
      <c r="A1992" t="s">
        <v>19</v>
      </c>
      <c r="B1992" t="s">
        <v>74</v>
      </c>
      <c r="C1992" t="s">
        <v>1587</v>
      </c>
      <c r="D1992" t="s">
        <v>76</v>
      </c>
      <c r="F1992" s="1">
        <v>46241</v>
      </c>
      <c r="G1992" s="1">
        <v>46241</v>
      </c>
      <c r="H1992">
        <v>1132</v>
      </c>
      <c r="I1992" s="1">
        <v>46244</v>
      </c>
      <c r="J1992" s="2">
        <v>46023</v>
      </c>
      <c r="K1992">
        <v>0</v>
      </c>
      <c r="L1992" s="1">
        <v>46244</v>
      </c>
      <c r="M1992">
        <v>0</v>
      </c>
      <c r="N1992" s="3">
        <v>22560</v>
      </c>
      <c r="O1992" t="s">
        <v>23</v>
      </c>
      <c r="P1992" t="s">
        <v>77</v>
      </c>
      <c r="Q1992" t="s">
        <v>1588</v>
      </c>
      <c r="R1992" t="s">
        <v>26</v>
      </c>
      <c r="S1992" s="4" t="str">
        <f>IF(C1992="","",_xlfn.IFNA(_xlfn.XLOOKUP(C1992,'CADASTRO CLIENTE'!$B$2:$B$9815,'CADASTRO CLIENTE'!$C$2:$C$9815),"NÃO ENCONTRADO"))</f>
        <v>SUPERMERCADO COMETA LOJA 46</v>
      </c>
    </row>
    <row r="1993" spans="1:19" hidden="1" x14ac:dyDescent="0.3">
      <c r="A1993" t="s">
        <v>19</v>
      </c>
      <c r="B1993" t="s">
        <v>20</v>
      </c>
      <c r="C1993" t="s">
        <v>2919</v>
      </c>
      <c r="D1993" t="s">
        <v>147</v>
      </c>
      <c r="F1993" s="1">
        <v>46239</v>
      </c>
      <c r="G1993" s="1">
        <v>46239</v>
      </c>
      <c r="H1993">
        <v>49919</v>
      </c>
      <c r="I1993" s="1">
        <v>46259</v>
      </c>
      <c r="J1993" s="2">
        <v>46023</v>
      </c>
      <c r="K1993">
        <v>0</v>
      </c>
      <c r="L1993" s="1">
        <v>46266</v>
      </c>
      <c r="M1993">
        <v>0</v>
      </c>
      <c r="N1993" s="3">
        <v>4881.53</v>
      </c>
      <c r="O1993" t="s">
        <v>23</v>
      </c>
      <c r="P1993" t="s">
        <v>148</v>
      </c>
      <c r="Q1993" t="s">
        <v>2920</v>
      </c>
      <c r="R1993" t="s">
        <v>26</v>
      </c>
      <c r="S1993" s="4" t="str">
        <f>IF(C1993="","",_xlfn.IFNA(_xlfn.XLOOKUP(C1993,'CADASTRO CLIENTE'!$B$2:$B$9815,'CADASTRO CLIENTE'!$C$2:$C$9815),"NÃO ENCONTRADO"))</f>
        <v>NGB - IMPERATRIZ</v>
      </c>
    </row>
    <row r="1994" spans="1:19" hidden="1" x14ac:dyDescent="0.3">
      <c r="A1994" t="s">
        <v>19</v>
      </c>
      <c r="B1994" t="s">
        <v>60</v>
      </c>
      <c r="C1994" t="s">
        <v>606</v>
      </c>
      <c r="D1994" t="s">
        <v>607</v>
      </c>
      <c r="F1994" s="1">
        <v>46251</v>
      </c>
      <c r="G1994" s="1">
        <v>46251</v>
      </c>
      <c r="H1994">
        <v>1537</v>
      </c>
      <c r="I1994" s="1">
        <v>46264</v>
      </c>
      <c r="J1994" s="2">
        <v>46023</v>
      </c>
      <c r="K1994">
        <v>0</v>
      </c>
      <c r="L1994" s="1">
        <v>46265</v>
      </c>
      <c r="M1994">
        <v>0</v>
      </c>
      <c r="N1994" s="3">
        <v>5428</v>
      </c>
      <c r="O1994" t="s">
        <v>23</v>
      </c>
      <c r="P1994" t="s">
        <v>63</v>
      </c>
      <c r="Q1994" t="s">
        <v>2724</v>
      </c>
      <c r="R1994" t="s">
        <v>26</v>
      </c>
      <c r="S1994" s="4" t="str">
        <f>IF(C1994="","",_xlfn.IFNA(_xlfn.XLOOKUP(C1994,'CADASTRO CLIENTE'!$B$2:$B$9815,'CADASTRO CLIENTE'!$C$2:$C$9815),"NÃO ENCONTRADO"))</f>
        <v>ENERGISA TO</v>
      </c>
    </row>
    <row r="1995" spans="1:19" hidden="1" x14ac:dyDescent="0.3">
      <c r="A1995" t="s">
        <v>47</v>
      </c>
      <c r="B1995" t="s">
        <v>31</v>
      </c>
      <c r="C1995" t="s">
        <v>3570</v>
      </c>
      <c r="D1995" t="s">
        <v>3571</v>
      </c>
      <c r="K1995">
        <v>0</v>
      </c>
      <c r="L1995" s="1">
        <v>46293</v>
      </c>
      <c r="M1995">
        <v>136.74</v>
      </c>
      <c r="N1995">
        <v>504.42</v>
      </c>
      <c r="O1995" t="s">
        <v>23</v>
      </c>
      <c r="P1995" t="s">
        <v>34</v>
      </c>
      <c r="Q1995" t="s">
        <v>26725</v>
      </c>
      <c r="R1995" t="s">
        <v>26</v>
      </c>
      <c r="S1995" s="4" t="str">
        <f>IF(C1995="","",_xlfn.IFNA(_xlfn.XLOOKUP(C1995,'CADASTRO CLIENTE'!$B$2:$B$9815,'CADASTRO CLIENTE'!$C$2:$C$9815),"NÃO ENCONTRADO"))</f>
        <v>COSTA PEREIRA E ARAUJO</v>
      </c>
    </row>
    <row r="1996" spans="1:19" hidden="1" x14ac:dyDescent="0.3">
      <c r="A1996" t="s">
        <v>19</v>
      </c>
      <c r="B1996" t="s">
        <v>20</v>
      </c>
      <c r="C1996" t="s">
        <v>733</v>
      </c>
      <c r="D1996" t="s">
        <v>734</v>
      </c>
      <c r="F1996" s="1">
        <v>46206</v>
      </c>
      <c r="G1996" s="1">
        <v>46206</v>
      </c>
      <c r="H1996">
        <v>48577</v>
      </c>
      <c r="I1996" s="1">
        <v>46212</v>
      </c>
      <c r="J1996" s="2">
        <v>46023</v>
      </c>
      <c r="K1996">
        <v>0</v>
      </c>
      <c r="L1996" s="1">
        <v>46211</v>
      </c>
      <c r="M1996">
        <v>0</v>
      </c>
      <c r="N1996" s="3">
        <v>33889.47</v>
      </c>
      <c r="O1996" t="s">
        <v>23</v>
      </c>
      <c r="P1996" t="s">
        <v>24</v>
      </c>
      <c r="Q1996" t="s">
        <v>735</v>
      </c>
      <c r="R1996" t="s">
        <v>26</v>
      </c>
      <c r="S1996" s="4" t="str">
        <f>IF(C1996="","",_xlfn.IFNA(_xlfn.XLOOKUP(C1996,'CADASTRO CLIENTE'!$B$2:$B$9815,'CADASTRO CLIENTE'!$C$2:$C$9815),"NÃO ENCONTRADO"))</f>
        <v>MOINHO TRABIJU</v>
      </c>
    </row>
    <row r="1997" spans="1:19" hidden="1" x14ac:dyDescent="0.3">
      <c r="A1997" t="s">
        <v>19</v>
      </c>
      <c r="B1997" t="s">
        <v>20</v>
      </c>
      <c r="C1997" t="s">
        <v>795</v>
      </c>
      <c r="D1997" t="s">
        <v>796</v>
      </c>
      <c r="F1997" s="1">
        <v>46238</v>
      </c>
      <c r="G1997" s="1">
        <v>46238</v>
      </c>
      <c r="H1997">
        <v>49536</v>
      </c>
      <c r="I1997" s="1">
        <v>46244</v>
      </c>
      <c r="J1997" s="2">
        <v>46023</v>
      </c>
      <c r="K1997">
        <v>0</v>
      </c>
      <c r="L1997" s="1">
        <v>46244</v>
      </c>
      <c r="M1997">
        <v>0</v>
      </c>
      <c r="N1997" s="3">
        <v>18907.37</v>
      </c>
      <c r="O1997" t="s">
        <v>23</v>
      </c>
      <c r="P1997" t="s">
        <v>24</v>
      </c>
      <c r="Q1997" t="s">
        <v>2699</v>
      </c>
      <c r="R1997" t="s">
        <v>26</v>
      </c>
      <c r="S1997" s="4" t="str">
        <f>IF(C1997="","",_xlfn.IFNA(_xlfn.XLOOKUP(C1997,'CADASTRO CLIENTE'!$B$2:$B$9815,'CADASTRO CLIENTE'!$C$2:$C$9815),"NÃO ENCONTRADO"))</f>
        <v>WOOD PELLET LTDA</v>
      </c>
    </row>
    <row r="1998" spans="1:19" hidden="1" x14ac:dyDescent="0.3">
      <c r="A1998" t="s">
        <v>19</v>
      </c>
      <c r="B1998" t="s">
        <v>20</v>
      </c>
      <c r="C1998" t="s">
        <v>642</v>
      </c>
      <c r="D1998" t="s">
        <v>643</v>
      </c>
      <c r="F1998" s="1">
        <v>46218</v>
      </c>
      <c r="G1998" s="1">
        <v>46218</v>
      </c>
      <c r="H1998">
        <v>49301</v>
      </c>
      <c r="I1998" s="1">
        <v>46223</v>
      </c>
      <c r="J1998" s="2">
        <v>46023</v>
      </c>
      <c r="K1998">
        <v>0</v>
      </c>
      <c r="L1998" s="1">
        <v>46223</v>
      </c>
      <c r="M1998">
        <v>0</v>
      </c>
      <c r="N1998" s="3">
        <v>5438.11</v>
      </c>
      <c r="O1998" t="s">
        <v>23</v>
      </c>
      <c r="P1998" t="s">
        <v>24</v>
      </c>
      <c r="Q1998" t="s">
        <v>644</v>
      </c>
      <c r="R1998" t="s">
        <v>26</v>
      </c>
      <c r="S1998" s="4" t="str">
        <f>IF(C1998="","",_xlfn.IFNA(_xlfn.XLOOKUP(C1998,'CADASTRO CLIENTE'!$B$2:$B$9815,'CADASTRO CLIENTE'!$C$2:$C$9815),"NÃO ENCONTRADO"))</f>
        <v>ELFSM</v>
      </c>
    </row>
    <row r="1999" spans="1:19" hidden="1" x14ac:dyDescent="0.3">
      <c r="A1999" t="s">
        <v>19</v>
      </c>
      <c r="B1999" t="s">
        <v>20</v>
      </c>
      <c r="C1999" t="s">
        <v>2747</v>
      </c>
      <c r="D1999" t="s">
        <v>2748</v>
      </c>
      <c r="F1999" s="1">
        <v>46251</v>
      </c>
      <c r="G1999" s="1">
        <v>46251</v>
      </c>
      <c r="H1999">
        <v>50176</v>
      </c>
      <c r="I1999" s="1">
        <v>46254</v>
      </c>
      <c r="J1999" s="2">
        <v>46023</v>
      </c>
      <c r="K1999">
        <v>0</v>
      </c>
      <c r="L1999" s="1">
        <v>46254</v>
      </c>
      <c r="M1999">
        <v>0</v>
      </c>
      <c r="N1999" s="3">
        <v>152815.91</v>
      </c>
      <c r="O1999" t="s">
        <v>23</v>
      </c>
      <c r="P1999" t="s">
        <v>24</v>
      </c>
      <c r="Q1999" t="s">
        <v>2807</v>
      </c>
      <c r="R1999" t="s">
        <v>26</v>
      </c>
      <c r="S1999" s="4" t="str">
        <f>IF(C1999="","",_xlfn.IFNA(_xlfn.XLOOKUP(C1999,'CADASTRO CLIENTE'!$B$2:$B$9815,'CADASTRO CLIENTE'!$C$2:$C$9815),"NÃO ENCONTRADO"))</f>
        <v>ELETROPAULO METROP.</v>
      </c>
    </row>
    <row r="2000" spans="1:19" hidden="1" x14ac:dyDescent="0.3">
      <c r="A2000" t="s">
        <v>19</v>
      </c>
      <c r="B2000" t="s">
        <v>20</v>
      </c>
      <c r="C2000" t="s">
        <v>2664</v>
      </c>
      <c r="D2000" t="s">
        <v>313</v>
      </c>
      <c r="F2000" s="1">
        <v>46205</v>
      </c>
      <c r="G2000" s="1">
        <v>46205</v>
      </c>
      <c r="H2000">
        <v>48334</v>
      </c>
      <c r="I2000" s="1">
        <v>46211</v>
      </c>
      <c r="J2000" s="2">
        <v>46023</v>
      </c>
      <c r="K2000">
        <v>0</v>
      </c>
      <c r="L2000" s="1">
        <v>46211</v>
      </c>
      <c r="M2000">
        <v>0</v>
      </c>
      <c r="N2000" s="3">
        <v>9098.5400000000009</v>
      </c>
      <c r="O2000" t="s">
        <v>23</v>
      </c>
      <c r="P2000" t="s">
        <v>24</v>
      </c>
      <c r="Q2000" t="s">
        <v>2952</v>
      </c>
      <c r="R2000" t="s">
        <v>26</v>
      </c>
      <c r="S2000" s="4" t="str">
        <f>IF(C2000="","",_xlfn.IFNA(_xlfn.XLOOKUP(C2000,'CADASTRO CLIENTE'!$B$2:$B$9815,'CADASTRO CLIENTE'!$C$2:$C$9815),"NÃO ENCONTRADO"))</f>
        <v>SUP. SAN GERARDO</v>
      </c>
    </row>
    <row r="2001" spans="1:19" hidden="1" x14ac:dyDescent="0.3">
      <c r="A2001" t="s">
        <v>47</v>
      </c>
      <c r="B2001" t="s">
        <v>20</v>
      </c>
      <c r="C2001" t="s">
        <v>71</v>
      </c>
      <c r="D2001" t="s">
        <v>72</v>
      </c>
      <c r="K2001">
        <v>0</v>
      </c>
      <c r="L2001" s="1">
        <v>46212</v>
      </c>
      <c r="M2001">
        <v>0</v>
      </c>
      <c r="N2001" s="3">
        <v>8705.83</v>
      </c>
      <c r="O2001" t="s">
        <v>23</v>
      </c>
      <c r="P2001" t="s">
        <v>24</v>
      </c>
      <c r="Q2001" t="s">
        <v>3027</v>
      </c>
      <c r="R2001" t="s">
        <v>26</v>
      </c>
      <c r="S2001" s="4" t="str">
        <f>IF(C2001="","",_xlfn.IFNA(_xlfn.XLOOKUP(C2001,'CADASTRO CLIENTE'!$B$2:$B$9815,'CADASTRO CLIENTE'!$C$2:$C$9815),"NÃO ENCONTRADO"))</f>
        <v>HOSPITAL MARIA LUCINDA</v>
      </c>
    </row>
    <row r="2002" spans="1:19" hidden="1" x14ac:dyDescent="0.3">
      <c r="A2002" t="s">
        <v>19</v>
      </c>
      <c r="B2002" t="s">
        <v>20</v>
      </c>
      <c r="C2002" t="s">
        <v>1958</v>
      </c>
      <c r="D2002" t="s">
        <v>1959</v>
      </c>
      <c r="F2002" s="1">
        <v>46206</v>
      </c>
      <c r="G2002" s="1">
        <v>46206</v>
      </c>
      <c r="H2002">
        <v>48490</v>
      </c>
      <c r="I2002" s="1">
        <v>46212</v>
      </c>
      <c r="J2002" s="2">
        <v>46023</v>
      </c>
      <c r="K2002">
        <v>0</v>
      </c>
      <c r="L2002" s="1">
        <v>46212</v>
      </c>
      <c r="M2002">
        <v>0</v>
      </c>
      <c r="N2002" s="3">
        <v>67455</v>
      </c>
      <c r="O2002" t="s">
        <v>23</v>
      </c>
      <c r="P2002" t="s">
        <v>24</v>
      </c>
      <c r="Q2002" t="s">
        <v>1960</v>
      </c>
      <c r="R2002" t="s">
        <v>26</v>
      </c>
      <c r="S2002" s="4" t="str">
        <f>IF(C2002="","",_xlfn.IFNA(_xlfn.XLOOKUP(C2002,'CADASTRO CLIENTE'!$B$2:$B$9815,'CADASTRO CLIENTE'!$C$2:$C$9815),"NÃO ENCONTRADO"))</f>
        <v>MAG SHOPPING</v>
      </c>
    </row>
    <row r="2003" spans="1:19" hidden="1" x14ac:dyDescent="0.3">
      <c r="A2003" t="s">
        <v>19</v>
      </c>
      <c r="B2003" t="s">
        <v>20</v>
      </c>
      <c r="C2003" t="s">
        <v>905</v>
      </c>
      <c r="D2003" t="s">
        <v>141</v>
      </c>
      <c r="F2003" s="1">
        <v>46224</v>
      </c>
      <c r="G2003" s="1">
        <v>46224</v>
      </c>
      <c r="H2003">
        <v>49318</v>
      </c>
      <c r="I2003" s="1">
        <v>46233</v>
      </c>
      <c r="J2003" s="2">
        <v>46023</v>
      </c>
      <c r="K2003">
        <v>0</v>
      </c>
      <c r="L2003" s="1">
        <v>46224</v>
      </c>
      <c r="M2003">
        <v>-0.01</v>
      </c>
      <c r="N2003" s="3">
        <v>60145.64</v>
      </c>
      <c r="O2003" t="s">
        <v>23</v>
      </c>
      <c r="P2003" t="s">
        <v>24</v>
      </c>
      <c r="Q2003" t="s">
        <v>2863</v>
      </c>
      <c r="R2003" t="s">
        <v>26</v>
      </c>
      <c r="S2003" s="4" t="str">
        <f>IF(C2003="","",_xlfn.IFNA(_xlfn.XLOOKUP(C2003,'CADASTRO CLIENTE'!$B$2:$B$9815,'CADASTRO CLIENTE'!$C$2:$C$9815),"NÃO ENCONTRADO"))</f>
        <v>BNA</v>
      </c>
    </row>
    <row r="2004" spans="1:19" hidden="1" x14ac:dyDescent="0.3">
      <c r="A2004" t="s">
        <v>19</v>
      </c>
      <c r="B2004" t="s">
        <v>31</v>
      </c>
      <c r="C2004" t="s">
        <v>2714</v>
      </c>
      <c r="D2004" t="s">
        <v>2715</v>
      </c>
      <c r="F2004" s="1">
        <v>46267</v>
      </c>
      <c r="G2004" s="1">
        <v>46267</v>
      </c>
      <c r="H2004">
        <v>883</v>
      </c>
      <c r="I2004" s="1">
        <v>46275</v>
      </c>
      <c r="J2004" s="2">
        <v>46023</v>
      </c>
      <c r="K2004">
        <v>0</v>
      </c>
      <c r="L2004" s="1">
        <v>46275</v>
      </c>
      <c r="M2004">
        <v>0</v>
      </c>
      <c r="N2004" s="3">
        <v>1013.09</v>
      </c>
      <c r="O2004" t="s">
        <v>23</v>
      </c>
      <c r="P2004" t="s">
        <v>34</v>
      </c>
      <c r="Q2004" t="s">
        <v>2716</v>
      </c>
      <c r="R2004" t="s">
        <v>26</v>
      </c>
      <c r="S2004" s="4" t="str">
        <f>IF(C2004="","",_xlfn.IFNA(_xlfn.XLOOKUP(C2004,'CADASTRO CLIENTE'!$B$2:$B$9815,'CADASTRO CLIENTE'!$C$2:$C$9815),"NÃO ENCONTRADO"))</f>
        <v>ARMAZENNA 02</v>
      </c>
    </row>
    <row r="2005" spans="1:19" hidden="1" x14ac:dyDescent="0.3">
      <c r="A2005" t="s">
        <v>19</v>
      </c>
      <c r="B2005" t="s">
        <v>38</v>
      </c>
      <c r="C2005" t="s">
        <v>39</v>
      </c>
      <c r="D2005" t="s">
        <v>40</v>
      </c>
      <c r="F2005" s="1">
        <v>46269</v>
      </c>
      <c r="G2005" s="1">
        <v>46269</v>
      </c>
      <c r="H2005">
        <v>471</v>
      </c>
      <c r="I2005" s="1">
        <v>46285</v>
      </c>
      <c r="J2005" s="2">
        <v>46023</v>
      </c>
      <c r="K2005">
        <v>0</v>
      </c>
      <c r="L2005" s="1">
        <v>46283</v>
      </c>
      <c r="M2005">
        <v>0</v>
      </c>
      <c r="N2005" s="3">
        <v>8993.93</v>
      </c>
      <c r="O2005" t="s">
        <v>23</v>
      </c>
      <c r="P2005" t="s">
        <v>24</v>
      </c>
      <c r="Q2005" t="s">
        <v>4999</v>
      </c>
      <c r="R2005" t="s">
        <v>26</v>
      </c>
      <c r="S2005" s="4" t="str">
        <f>IF(C2005="","",_xlfn.IFNA(_xlfn.XLOOKUP(C2005,'CADASTRO CLIENTE'!$B$2:$B$9815,'CADASTRO CLIENTE'!$C$2:$C$9815),"NÃO ENCONTRADO"))</f>
        <v>CAGEPA</v>
      </c>
    </row>
    <row r="2006" spans="1:19" hidden="1" x14ac:dyDescent="0.3">
      <c r="A2006" t="s">
        <v>47</v>
      </c>
      <c r="B2006" t="s">
        <v>31</v>
      </c>
      <c r="C2006" t="s">
        <v>450</v>
      </c>
      <c r="D2006" t="s">
        <v>451</v>
      </c>
      <c r="K2006">
        <v>0</v>
      </c>
      <c r="L2006" s="1">
        <v>46213</v>
      </c>
      <c r="M2006">
        <v>15.68</v>
      </c>
      <c r="N2006">
        <v>784.14</v>
      </c>
      <c r="O2006" t="s">
        <v>23</v>
      </c>
      <c r="P2006" t="s">
        <v>34</v>
      </c>
      <c r="Q2006" t="s">
        <v>1513</v>
      </c>
      <c r="R2006" t="s">
        <v>26</v>
      </c>
      <c r="S2006" s="4" t="str">
        <f>IF(C2006="","",_xlfn.IFNA(_xlfn.XLOOKUP(C2006,'CADASTRO CLIENTE'!$B$2:$B$9815,'CADASTRO CLIENTE'!$C$2:$C$9815),"NÃO ENCONTRADO"))</f>
        <v>CHURRASCARIA NATIVAS GRILL NATAL</v>
      </c>
    </row>
    <row r="2007" spans="1:19" hidden="1" x14ac:dyDescent="0.3">
      <c r="A2007" t="s">
        <v>19</v>
      </c>
      <c r="B2007" t="s">
        <v>20</v>
      </c>
      <c r="C2007" t="s">
        <v>430</v>
      </c>
      <c r="D2007" t="s">
        <v>431</v>
      </c>
      <c r="F2007" s="1">
        <v>46211</v>
      </c>
      <c r="G2007" s="1">
        <v>46211</v>
      </c>
      <c r="H2007">
        <v>49149</v>
      </c>
      <c r="I2007" s="1">
        <v>46213</v>
      </c>
      <c r="J2007" s="2">
        <v>46023</v>
      </c>
      <c r="K2007">
        <v>0</v>
      </c>
      <c r="L2007" s="1">
        <v>46213</v>
      </c>
      <c r="M2007">
        <v>0</v>
      </c>
      <c r="N2007" s="3">
        <v>80347.23</v>
      </c>
      <c r="O2007" t="s">
        <v>23</v>
      </c>
      <c r="P2007" t="s">
        <v>24</v>
      </c>
      <c r="Q2007" t="s">
        <v>1489</v>
      </c>
      <c r="R2007" t="s">
        <v>26</v>
      </c>
      <c r="S2007" s="4" t="str">
        <f>IF(C2007="","",_xlfn.IFNA(_xlfn.XLOOKUP(C2007,'CADASTRO CLIENTE'!$B$2:$B$9815,'CADASTRO CLIENTE'!$C$2:$C$9815),"NÃO ENCONTRADO"))</f>
        <v>CONDOMÍNIO JMF AURORA</v>
      </c>
    </row>
    <row r="2008" spans="1:19" hidden="1" x14ac:dyDescent="0.3">
      <c r="A2008" t="s">
        <v>19</v>
      </c>
      <c r="B2008" t="s">
        <v>20</v>
      </c>
      <c r="C2008" t="s">
        <v>625</v>
      </c>
      <c r="D2008" t="s">
        <v>217</v>
      </c>
      <c r="F2008" s="1">
        <v>46268</v>
      </c>
      <c r="G2008" s="1">
        <v>46268</v>
      </c>
      <c r="H2008">
        <v>50523</v>
      </c>
      <c r="I2008" s="1">
        <v>46274</v>
      </c>
      <c r="J2008" s="2">
        <v>46023</v>
      </c>
      <c r="K2008">
        <v>0</v>
      </c>
      <c r="L2008" s="1">
        <v>46273</v>
      </c>
      <c r="M2008">
        <v>0</v>
      </c>
      <c r="N2008" s="3">
        <v>3624.06</v>
      </c>
      <c r="O2008" t="s">
        <v>23</v>
      </c>
      <c r="P2008" t="s">
        <v>24</v>
      </c>
      <c r="Q2008" t="s">
        <v>1819</v>
      </c>
      <c r="R2008" t="s">
        <v>26</v>
      </c>
      <c r="S2008" s="4" t="str">
        <f>IF(C2008="","",_xlfn.IFNA(_xlfn.XLOOKUP(C2008,'CADASTRO CLIENTE'!$B$2:$B$9815,'CADASTRO CLIENTE'!$C$2:$C$9815),"NÃO ENCONTRADO"))</f>
        <v>SENAI IST</v>
      </c>
    </row>
    <row r="2009" spans="1:19" hidden="1" x14ac:dyDescent="0.3">
      <c r="A2009" t="s">
        <v>19</v>
      </c>
      <c r="B2009" t="s">
        <v>20</v>
      </c>
      <c r="C2009" t="s">
        <v>1972</v>
      </c>
      <c r="D2009" t="s">
        <v>20</v>
      </c>
      <c r="F2009" s="1">
        <v>46212</v>
      </c>
      <c r="G2009" s="1">
        <v>46212</v>
      </c>
      <c r="H2009">
        <v>49174</v>
      </c>
      <c r="I2009" s="1">
        <v>46223</v>
      </c>
      <c r="J2009" s="2">
        <v>46023</v>
      </c>
      <c r="K2009">
        <v>0</v>
      </c>
      <c r="L2009" s="1">
        <v>46234</v>
      </c>
      <c r="M2009">
        <v>0</v>
      </c>
      <c r="N2009" s="3">
        <v>457832.59</v>
      </c>
      <c r="O2009" t="s">
        <v>23</v>
      </c>
      <c r="P2009" t="s">
        <v>142</v>
      </c>
      <c r="Q2009" t="s">
        <v>1973</v>
      </c>
      <c r="R2009" t="s">
        <v>26</v>
      </c>
      <c r="S2009" s="4" t="str">
        <f>IF(C2009="","",_xlfn.IFNA(_xlfn.XLOOKUP(C2009,'CADASTRO CLIENTE'!$B$2:$B$9815,'CADASTRO CLIENTE'!$C$2:$C$9815),"NÃO ENCONTRADO"))</f>
        <v>KROMA PB</v>
      </c>
    </row>
    <row r="2010" spans="1:19" hidden="1" x14ac:dyDescent="0.3">
      <c r="A2010" t="s">
        <v>19</v>
      </c>
      <c r="B2010" t="s">
        <v>31</v>
      </c>
      <c r="C2010" t="s">
        <v>2096</v>
      </c>
      <c r="D2010" t="s">
        <v>2097</v>
      </c>
      <c r="F2010" s="1">
        <v>46225</v>
      </c>
      <c r="G2010" s="1">
        <v>46225</v>
      </c>
      <c r="H2010">
        <v>85</v>
      </c>
      <c r="I2010" s="1">
        <v>46249</v>
      </c>
      <c r="J2010" s="2">
        <v>46023</v>
      </c>
      <c r="K2010">
        <v>0</v>
      </c>
      <c r="L2010" s="1">
        <v>46274</v>
      </c>
      <c r="M2010">
        <v>0</v>
      </c>
      <c r="N2010" s="3">
        <v>1407.75</v>
      </c>
      <c r="O2010" t="s">
        <v>23</v>
      </c>
      <c r="P2010" t="s">
        <v>138</v>
      </c>
      <c r="Q2010" t="s">
        <v>2757</v>
      </c>
      <c r="R2010" t="s">
        <v>26</v>
      </c>
      <c r="S2010" s="4" t="str">
        <f>IF(C2010="","",_xlfn.IFNA(_xlfn.XLOOKUP(C2010,'CADASTRO CLIENTE'!$B$2:$B$9815,'CADASTRO CLIENTE'!$C$2:$C$9815),"NÃO ENCONTRADO"))</f>
        <v>HECAPLAST</v>
      </c>
    </row>
    <row r="2011" spans="1:19" hidden="1" x14ac:dyDescent="0.3">
      <c r="A2011" t="s">
        <v>47</v>
      </c>
      <c r="B2011" t="s">
        <v>20</v>
      </c>
      <c r="C2011" t="s">
        <v>645</v>
      </c>
      <c r="D2011" t="s">
        <v>646</v>
      </c>
      <c r="K2011">
        <v>0</v>
      </c>
      <c r="L2011" s="1">
        <v>46234</v>
      </c>
      <c r="M2011">
        <v>0</v>
      </c>
      <c r="N2011" s="3">
        <v>75398.710000000006</v>
      </c>
      <c r="O2011" t="s">
        <v>23</v>
      </c>
      <c r="P2011" t="s">
        <v>142</v>
      </c>
      <c r="Q2011" t="s">
        <v>647</v>
      </c>
      <c r="R2011" t="s">
        <v>26</v>
      </c>
      <c r="S2011" s="4" t="str">
        <f>IF(C2011="","",_xlfn.IFNA(_xlfn.XLOOKUP(C2011,'CADASTRO CLIENTE'!$B$2:$B$9815,'CADASTRO CLIENTE'!$C$2:$C$9815),"NÃO ENCONTRADO"))</f>
        <v>NUTRIVALE FOOD</v>
      </c>
    </row>
    <row r="2012" spans="1:19" hidden="1" x14ac:dyDescent="0.3">
      <c r="A2012" t="s">
        <v>19</v>
      </c>
      <c r="B2012" t="s">
        <v>20</v>
      </c>
      <c r="C2012" t="s">
        <v>476</v>
      </c>
      <c r="D2012" t="s">
        <v>477</v>
      </c>
      <c r="F2012" s="1">
        <v>46251</v>
      </c>
      <c r="G2012" s="1">
        <v>46251</v>
      </c>
      <c r="H2012">
        <v>50175</v>
      </c>
      <c r="I2012" s="1">
        <v>46254</v>
      </c>
      <c r="J2012" s="2">
        <v>46023</v>
      </c>
      <c r="K2012">
        <v>0</v>
      </c>
      <c r="L2012" s="1">
        <v>46258</v>
      </c>
      <c r="M2012">
        <v>0</v>
      </c>
      <c r="N2012" s="3">
        <v>17735.18</v>
      </c>
      <c r="O2012" t="s">
        <v>23</v>
      </c>
      <c r="P2012" t="s">
        <v>24</v>
      </c>
      <c r="Q2012" t="s">
        <v>1053</v>
      </c>
      <c r="R2012" t="s">
        <v>26</v>
      </c>
      <c r="S2012" s="4" t="str">
        <f>IF(C2012="","",_xlfn.IFNA(_xlfn.XLOOKUP(C2012,'CADASTRO CLIENTE'!$B$2:$B$9815,'CADASTRO CLIENTE'!$C$2:$C$9815),"NÃO ENCONTRADO"))</f>
        <v>CPFL JAGUARI</v>
      </c>
    </row>
    <row r="2013" spans="1:19" hidden="1" x14ac:dyDescent="0.3">
      <c r="A2013" t="s">
        <v>47</v>
      </c>
      <c r="B2013" t="s">
        <v>20</v>
      </c>
      <c r="C2013" t="s">
        <v>688</v>
      </c>
      <c r="D2013" t="s">
        <v>689</v>
      </c>
      <c r="K2013">
        <v>0</v>
      </c>
      <c r="L2013" s="1">
        <v>46234</v>
      </c>
      <c r="M2013">
        <v>0</v>
      </c>
      <c r="N2013" s="3">
        <v>420000</v>
      </c>
      <c r="O2013" t="s">
        <v>23</v>
      </c>
      <c r="P2013" t="s">
        <v>142</v>
      </c>
      <c r="Q2013" t="s">
        <v>2860</v>
      </c>
      <c r="R2013" t="s">
        <v>26</v>
      </c>
      <c r="S2013" s="4" t="str">
        <f>IF(C2013="","",_xlfn.IFNA(_xlfn.XLOOKUP(C2013,'CADASTRO CLIENTE'!$B$2:$B$9815,'CADASTRO CLIENTE'!$C$2:$C$9815),"NÃO ENCONTRADO"))</f>
        <v>KROMA GESTAO</v>
      </c>
    </row>
    <row r="2014" spans="1:19" hidden="1" x14ac:dyDescent="0.3">
      <c r="A2014" t="s">
        <v>19</v>
      </c>
      <c r="B2014" t="s">
        <v>20</v>
      </c>
      <c r="C2014" t="s">
        <v>219</v>
      </c>
      <c r="D2014" t="s">
        <v>200</v>
      </c>
      <c r="F2014" s="1">
        <v>46273</v>
      </c>
      <c r="G2014" s="1">
        <v>46273</v>
      </c>
      <c r="H2014">
        <v>50850</v>
      </c>
      <c r="I2014" s="1">
        <v>46280</v>
      </c>
      <c r="J2014" s="2">
        <v>46023</v>
      </c>
      <c r="K2014">
        <v>0</v>
      </c>
      <c r="L2014" s="1">
        <v>46281</v>
      </c>
      <c r="M2014">
        <v>0</v>
      </c>
      <c r="N2014" s="3">
        <v>11952.48</v>
      </c>
      <c r="O2014" t="s">
        <v>23</v>
      </c>
      <c r="P2014" t="s">
        <v>24</v>
      </c>
      <c r="Q2014" t="s">
        <v>5045</v>
      </c>
      <c r="R2014" t="s">
        <v>26</v>
      </c>
      <c r="S2014" s="4" t="str">
        <f>IF(C2014="","",_xlfn.IFNA(_xlfn.XLOOKUP(C2014,'CADASTRO CLIENTE'!$B$2:$B$9815,'CADASTRO CLIENTE'!$C$2:$C$9815),"NÃO ENCONTRADO"))</f>
        <v>INSPIRA MUDANÇA - UNID 30</v>
      </c>
    </row>
    <row r="2015" spans="1:19" hidden="1" x14ac:dyDescent="0.3">
      <c r="A2015" t="s">
        <v>19</v>
      </c>
      <c r="B2015" t="s">
        <v>20</v>
      </c>
      <c r="C2015" t="s">
        <v>2445</v>
      </c>
      <c r="D2015" t="s">
        <v>2446</v>
      </c>
      <c r="F2015" s="1">
        <v>46206</v>
      </c>
      <c r="G2015" s="1">
        <v>46206</v>
      </c>
      <c r="H2015">
        <v>48667</v>
      </c>
      <c r="I2015" s="1">
        <v>46211</v>
      </c>
      <c r="J2015" s="2">
        <v>46023</v>
      </c>
      <c r="K2015">
        <v>0</v>
      </c>
      <c r="L2015" s="1">
        <v>46211</v>
      </c>
      <c r="M2015">
        <v>0</v>
      </c>
      <c r="N2015" s="3">
        <v>546020</v>
      </c>
      <c r="O2015" t="s">
        <v>23</v>
      </c>
      <c r="P2015" t="s">
        <v>148</v>
      </c>
      <c r="Q2015" t="s">
        <v>2447</v>
      </c>
      <c r="R2015" t="s">
        <v>26</v>
      </c>
      <c r="S2015" s="4" t="str">
        <f>IF(C2015="","",_xlfn.IFNA(_xlfn.XLOOKUP(C2015,'CADASTRO CLIENTE'!$B$2:$B$9815,'CADASTRO CLIENTE'!$C$2:$C$9815),"NÃO ENCONTRADO"))</f>
        <v>MATESA FIOS</v>
      </c>
    </row>
    <row r="2016" spans="1:19" hidden="1" x14ac:dyDescent="0.3">
      <c r="A2016" t="s">
        <v>19</v>
      </c>
      <c r="B2016" t="s">
        <v>38</v>
      </c>
      <c r="C2016" t="s">
        <v>39</v>
      </c>
      <c r="D2016" t="s">
        <v>40</v>
      </c>
      <c r="F2016" s="1">
        <v>46269</v>
      </c>
      <c r="G2016" s="1">
        <v>46269</v>
      </c>
      <c r="H2016">
        <v>481</v>
      </c>
      <c r="I2016" s="1">
        <v>46285</v>
      </c>
      <c r="J2016" s="2">
        <v>46023</v>
      </c>
      <c r="K2016">
        <v>0</v>
      </c>
      <c r="L2016" s="1">
        <v>46283</v>
      </c>
      <c r="M2016">
        <v>0</v>
      </c>
      <c r="N2016" s="3">
        <v>5042.6000000000004</v>
      </c>
      <c r="O2016" t="s">
        <v>23</v>
      </c>
      <c r="P2016" t="s">
        <v>24</v>
      </c>
      <c r="Q2016" t="s">
        <v>5065</v>
      </c>
      <c r="R2016" t="s">
        <v>26</v>
      </c>
      <c r="S2016" s="4" t="str">
        <f>IF(C2016="","",_xlfn.IFNA(_xlfn.XLOOKUP(C2016,'CADASTRO CLIENTE'!$B$2:$B$9815,'CADASTRO CLIENTE'!$C$2:$C$9815),"NÃO ENCONTRADO"))</f>
        <v>CAGEPA</v>
      </c>
    </row>
    <row r="2017" spans="1:19" hidden="1" x14ac:dyDescent="0.3">
      <c r="A2017" t="s">
        <v>19</v>
      </c>
      <c r="B2017" t="s">
        <v>20</v>
      </c>
      <c r="C2017" t="s">
        <v>1534</v>
      </c>
      <c r="D2017" t="s">
        <v>1535</v>
      </c>
      <c r="F2017" s="1">
        <v>46240</v>
      </c>
      <c r="G2017" s="1">
        <v>46240</v>
      </c>
      <c r="H2017">
        <v>50036</v>
      </c>
      <c r="I2017" s="1">
        <v>46249</v>
      </c>
      <c r="J2017" s="2">
        <v>46023</v>
      </c>
      <c r="K2017">
        <v>0</v>
      </c>
      <c r="L2017" s="1">
        <v>46251</v>
      </c>
      <c r="M2017">
        <v>0</v>
      </c>
      <c r="N2017" s="3">
        <v>119895.4</v>
      </c>
      <c r="O2017" t="s">
        <v>23</v>
      </c>
      <c r="P2017" t="s">
        <v>24</v>
      </c>
      <c r="Q2017" t="s">
        <v>1682</v>
      </c>
      <c r="R2017" t="s">
        <v>26</v>
      </c>
      <c r="S2017" s="4" t="str">
        <f>IF(C2017="","",_xlfn.IFNA(_xlfn.XLOOKUP(C2017,'CADASTRO CLIENTE'!$B$2:$B$9815,'CADASTRO CLIENTE'!$C$2:$C$9815),"NÃO ENCONTRADO"))</f>
        <v>EDIFÍCIO CENTRONORTE</v>
      </c>
    </row>
    <row r="2018" spans="1:19" hidden="1" x14ac:dyDescent="0.3">
      <c r="A2018" t="s">
        <v>19</v>
      </c>
      <c r="B2018" t="s">
        <v>20</v>
      </c>
      <c r="C2018" t="s">
        <v>472</v>
      </c>
      <c r="D2018" t="s">
        <v>217</v>
      </c>
      <c r="F2018" s="1">
        <v>46238</v>
      </c>
      <c r="G2018" s="1">
        <v>46238</v>
      </c>
      <c r="H2018">
        <v>49522</v>
      </c>
      <c r="I2018" s="1">
        <v>46244</v>
      </c>
      <c r="J2018" s="2">
        <v>46023</v>
      </c>
      <c r="K2018">
        <v>0</v>
      </c>
      <c r="L2018" s="1">
        <v>46244</v>
      </c>
      <c r="M2018">
        <v>0</v>
      </c>
      <c r="N2018" s="3">
        <v>3994.66</v>
      </c>
      <c r="O2018" t="s">
        <v>23</v>
      </c>
      <c r="P2018" t="s">
        <v>24</v>
      </c>
      <c r="Q2018" t="s">
        <v>2864</v>
      </c>
      <c r="R2018" t="s">
        <v>26</v>
      </c>
      <c r="S2018" s="4" t="str">
        <f>IF(C2018="","",_xlfn.IFNA(_xlfn.XLOOKUP(C2018,'CADASTRO CLIENTE'!$B$2:$B$9815,'CADASTRO CLIENTE'!$C$2:$C$9815),"NÃO ENCONTRADO"))</f>
        <v>SENAI CARUARU</v>
      </c>
    </row>
    <row r="2019" spans="1:19" hidden="1" x14ac:dyDescent="0.3">
      <c r="A2019" t="s">
        <v>47</v>
      </c>
      <c r="B2019" t="s">
        <v>20</v>
      </c>
      <c r="C2019" t="s">
        <v>2131</v>
      </c>
      <c r="D2019" t="s">
        <v>2132</v>
      </c>
      <c r="K2019">
        <v>0</v>
      </c>
      <c r="L2019" s="1">
        <v>46213</v>
      </c>
      <c r="M2019">
        <v>0</v>
      </c>
      <c r="N2019" s="3">
        <v>20244.66</v>
      </c>
      <c r="O2019" t="s">
        <v>23</v>
      </c>
      <c r="P2019" t="s">
        <v>24</v>
      </c>
      <c r="Q2019" t="s">
        <v>2133</v>
      </c>
      <c r="R2019" t="s">
        <v>26</v>
      </c>
      <c r="S2019" s="4" t="str">
        <f>IF(C2019="","",_xlfn.IFNA(_xlfn.XLOOKUP(C2019,'CADASTRO CLIENTE'!$B$2:$B$9815,'CADASTRO CLIENTE'!$C$2:$C$9815),"NÃO ENCONTRADO"))</f>
        <v>LATICINIOS VALE DO LEITE</v>
      </c>
    </row>
    <row r="2020" spans="1:19" hidden="1" x14ac:dyDescent="0.3">
      <c r="A2020" t="s">
        <v>19</v>
      </c>
      <c r="B2020" t="s">
        <v>20</v>
      </c>
      <c r="C2020" t="s">
        <v>953</v>
      </c>
      <c r="D2020" t="s">
        <v>954</v>
      </c>
      <c r="F2020" s="1">
        <v>46267</v>
      </c>
      <c r="G2020" s="1">
        <v>46267</v>
      </c>
      <c r="H2020">
        <v>50324</v>
      </c>
      <c r="I2020" s="1">
        <v>46280</v>
      </c>
      <c r="J2020" s="2">
        <v>46023</v>
      </c>
      <c r="K2020">
        <v>0</v>
      </c>
      <c r="L2020" s="1">
        <v>46280</v>
      </c>
      <c r="M2020">
        <v>0</v>
      </c>
      <c r="N2020" s="3">
        <v>44468.63</v>
      </c>
      <c r="O2020" t="s">
        <v>23</v>
      </c>
      <c r="P2020" t="s">
        <v>24</v>
      </c>
      <c r="Q2020" t="s">
        <v>4948</v>
      </c>
      <c r="R2020" t="s">
        <v>26</v>
      </c>
      <c r="S2020" s="4" t="str">
        <f>IF(C2020="","",_xlfn.IFNA(_xlfn.XLOOKUP(C2020,'CADASTRO CLIENTE'!$B$2:$B$9815,'CADASTRO CLIENTE'!$C$2:$C$9815),"NÃO ENCONTRADO"))</f>
        <v>ALSTOM TRANSPORT</v>
      </c>
    </row>
    <row r="2021" spans="1:19" hidden="1" x14ac:dyDescent="0.3">
      <c r="A2021" t="s">
        <v>47</v>
      </c>
      <c r="B2021" t="s">
        <v>31</v>
      </c>
      <c r="C2021" t="s">
        <v>48</v>
      </c>
      <c r="D2021" t="s">
        <v>49</v>
      </c>
      <c r="K2021">
        <v>0</v>
      </c>
      <c r="L2021" s="1">
        <v>46220</v>
      </c>
      <c r="M2021">
        <v>0</v>
      </c>
      <c r="N2021">
        <v>249.53</v>
      </c>
      <c r="O2021" t="s">
        <v>23</v>
      </c>
      <c r="P2021" t="s">
        <v>34</v>
      </c>
      <c r="Q2021" t="s">
        <v>2553</v>
      </c>
      <c r="R2021" t="s">
        <v>26</v>
      </c>
      <c r="S2021" s="4" t="str">
        <f>IF(C2021="","",_xlfn.IFNA(_xlfn.XLOOKUP(C2021,'CADASTRO CLIENTE'!$B$2:$B$9815,'CADASTRO CLIENTE'!$C$2:$C$9815),"NÃO ENCONTRADO"))</f>
        <v>DOMANI</v>
      </c>
    </row>
    <row r="2022" spans="1:19" hidden="1" x14ac:dyDescent="0.3">
      <c r="A2022" t="s">
        <v>19</v>
      </c>
      <c r="B2022" t="s">
        <v>20</v>
      </c>
      <c r="C2022" t="s">
        <v>125</v>
      </c>
      <c r="D2022" t="s">
        <v>126</v>
      </c>
      <c r="F2022" s="1">
        <v>46240</v>
      </c>
      <c r="G2022" s="1">
        <v>46240</v>
      </c>
      <c r="H2022">
        <v>50034</v>
      </c>
      <c r="I2022" s="1">
        <v>46252</v>
      </c>
      <c r="J2022" s="2">
        <v>46023</v>
      </c>
      <c r="K2022">
        <v>0</v>
      </c>
      <c r="L2022" s="1">
        <v>46252</v>
      </c>
      <c r="M2022">
        <v>0</v>
      </c>
      <c r="N2022" s="3">
        <v>104143</v>
      </c>
      <c r="O2022" t="s">
        <v>23</v>
      </c>
      <c r="P2022" t="s">
        <v>24</v>
      </c>
      <c r="Q2022" t="s">
        <v>127</v>
      </c>
      <c r="R2022" t="s">
        <v>26</v>
      </c>
      <c r="S2022" s="4" t="str">
        <f>IF(C2022="","",_xlfn.IFNA(_xlfn.XLOOKUP(C2022,'CADASTRO CLIENTE'!$B$2:$B$9815,'CADASTRO CLIENTE'!$C$2:$C$9815),"NÃO ENCONTRADO"))</f>
        <v>RECIAÇO</v>
      </c>
    </row>
    <row r="2023" spans="1:19" hidden="1" x14ac:dyDescent="0.3">
      <c r="A2023" t="s">
        <v>19</v>
      </c>
      <c r="B2023" t="s">
        <v>517</v>
      </c>
      <c r="C2023" t="s">
        <v>518</v>
      </c>
      <c r="D2023" t="s">
        <v>519</v>
      </c>
      <c r="F2023" s="1">
        <v>46212</v>
      </c>
      <c r="G2023" s="1">
        <v>46212</v>
      </c>
      <c r="H2023">
        <v>9</v>
      </c>
      <c r="I2023" s="1">
        <v>46216</v>
      </c>
      <c r="J2023" s="2">
        <v>46023</v>
      </c>
      <c r="K2023">
        <v>0</v>
      </c>
      <c r="L2023" s="1">
        <v>46216</v>
      </c>
      <c r="M2023">
        <v>0</v>
      </c>
      <c r="N2023" s="3">
        <v>1977763.76</v>
      </c>
      <c r="O2023" t="s">
        <v>23</v>
      </c>
      <c r="P2023" t="s">
        <v>520</v>
      </c>
      <c r="Q2023" t="s">
        <v>521</v>
      </c>
      <c r="R2023" t="s">
        <v>26</v>
      </c>
      <c r="S2023" s="4" t="str">
        <f>IF(C2023="","",_xlfn.IFNA(_xlfn.XLOOKUP(C2023,'CADASTRO CLIENTE'!$B$2:$B$9815,'CADASTRO CLIENTE'!$C$2:$C$9815),"NÃO ENCONTRADO"))</f>
        <v>CAGECE MATRIZ</v>
      </c>
    </row>
    <row r="2024" spans="1:19" hidden="1" x14ac:dyDescent="0.3">
      <c r="A2024" t="s">
        <v>47</v>
      </c>
      <c r="B2024" t="s">
        <v>31</v>
      </c>
      <c r="C2024" t="s">
        <v>531</v>
      </c>
      <c r="D2024" t="s">
        <v>532</v>
      </c>
      <c r="K2024">
        <v>0</v>
      </c>
      <c r="L2024" s="1">
        <v>46212</v>
      </c>
      <c r="M2024">
        <v>0</v>
      </c>
      <c r="N2024" s="3">
        <v>1028.47</v>
      </c>
      <c r="O2024" t="s">
        <v>23</v>
      </c>
      <c r="P2024" t="s">
        <v>34</v>
      </c>
      <c r="Q2024" t="s">
        <v>1900</v>
      </c>
      <c r="R2024" t="s">
        <v>26</v>
      </c>
      <c r="S2024" s="4" t="str">
        <f>IF(C2024="","",_xlfn.IFNA(_xlfn.XLOOKUP(C2024,'CADASTRO CLIENTE'!$B$2:$B$9815,'CADASTRO CLIENTE'!$C$2:$C$9815),"NÃO ENCONTRADO"))</f>
        <v>LABCHECAP 01</v>
      </c>
    </row>
    <row r="2025" spans="1:19" hidden="1" x14ac:dyDescent="0.3">
      <c r="A2025" t="s">
        <v>47</v>
      </c>
      <c r="B2025" t="s">
        <v>31</v>
      </c>
      <c r="C2025" t="s">
        <v>1920</v>
      </c>
      <c r="D2025" t="s">
        <v>1921</v>
      </c>
      <c r="K2025">
        <v>0</v>
      </c>
      <c r="L2025" s="1">
        <v>46204</v>
      </c>
      <c r="M2025">
        <v>0</v>
      </c>
      <c r="N2025">
        <v>835.08</v>
      </c>
      <c r="O2025" t="s">
        <v>23</v>
      </c>
      <c r="P2025" t="s">
        <v>34</v>
      </c>
      <c r="Q2025" t="s">
        <v>1922</v>
      </c>
      <c r="R2025" t="s">
        <v>26</v>
      </c>
      <c r="S2025" s="4" t="str">
        <f>IF(C2025="","",_xlfn.IFNA(_xlfn.XLOOKUP(C2025,'CADASTRO CLIENTE'!$B$2:$B$9815,'CADASTRO CLIENTE'!$C$2:$C$9815),"NÃO ENCONTRADO"))</f>
        <v>MOBILE HOUSE</v>
      </c>
    </row>
    <row r="2026" spans="1:19" hidden="1" x14ac:dyDescent="0.3">
      <c r="A2026" t="s">
        <v>19</v>
      </c>
      <c r="B2026" t="s">
        <v>20</v>
      </c>
      <c r="C2026" t="s">
        <v>1314</v>
      </c>
      <c r="D2026" t="s">
        <v>425</v>
      </c>
      <c r="F2026" s="1">
        <v>46241</v>
      </c>
      <c r="G2026" s="1">
        <v>46241</v>
      </c>
      <c r="H2026">
        <v>50077</v>
      </c>
      <c r="I2026" s="1">
        <v>46245</v>
      </c>
      <c r="J2026" s="2">
        <v>46023</v>
      </c>
      <c r="K2026">
        <v>0</v>
      </c>
      <c r="L2026" s="1">
        <v>46245</v>
      </c>
      <c r="M2026">
        <v>0</v>
      </c>
      <c r="N2026" s="3">
        <v>1087250.8799999999</v>
      </c>
      <c r="O2026" t="s">
        <v>23</v>
      </c>
      <c r="P2026" t="s">
        <v>24</v>
      </c>
      <c r="Q2026" t="s">
        <v>1315</v>
      </c>
      <c r="R2026" t="s">
        <v>26</v>
      </c>
      <c r="S2026" s="4" t="str">
        <f>IF(C2026="","",_xlfn.IFNA(_xlfn.XLOOKUP(C2026,'CADASTRO CLIENTE'!$B$2:$B$9815,'CADASTRO CLIENTE'!$C$2:$C$9815),"NÃO ENCONTRADO"))</f>
        <v>SANTA LUZIA SPE - FILIAL</v>
      </c>
    </row>
    <row r="2027" spans="1:19" hidden="1" x14ac:dyDescent="0.3">
      <c r="A2027" t="s">
        <v>47</v>
      </c>
      <c r="B2027" t="s">
        <v>31</v>
      </c>
      <c r="C2027" t="s">
        <v>3234</v>
      </c>
      <c r="D2027" t="s">
        <v>3235</v>
      </c>
      <c r="K2027">
        <v>0</v>
      </c>
      <c r="L2027" s="1">
        <v>46287</v>
      </c>
      <c r="M2027">
        <v>0</v>
      </c>
      <c r="N2027">
        <v>503.11</v>
      </c>
      <c r="O2027" t="s">
        <v>23</v>
      </c>
      <c r="P2027" t="s">
        <v>34</v>
      </c>
      <c r="Q2027" t="s">
        <v>26640</v>
      </c>
      <c r="R2027" t="s">
        <v>26</v>
      </c>
      <c r="S2027" s="4" t="str">
        <f>IF(C2027="","",_xlfn.IFNA(_xlfn.XLOOKUP(C2027,'CADASTRO CLIENTE'!$B$2:$B$9815,'CADASTRO CLIENTE'!$C$2:$C$9815),"NÃO ENCONTRADO"))</f>
        <v>TOURS MB</v>
      </c>
    </row>
    <row r="2028" spans="1:19" hidden="1" x14ac:dyDescent="0.3">
      <c r="A2028" t="s">
        <v>19</v>
      </c>
      <c r="B2028" t="s">
        <v>20</v>
      </c>
      <c r="C2028" t="s">
        <v>45</v>
      </c>
      <c r="D2028" t="s">
        <v>0</v>
      </c>
      <c r="F2028" s="1">
        <v>46266</v>
      </c>
      <c r="G2028" s="1">
        <v>46266</v>
      </c>
      <c r="H2028">
        <v>50251</v>
      </c>
      <c r="I2028" s="1">
        <v>46274</v>
      </c>
      <c r="J2028" s="2">
        <v>46023</v>
      </c>
      <c r="K2028">
        <v>0</v>
      </c>
      <c r="L2028" s="1">
        <v>46274</v>
      </c>
      <c r="M2028">
        <v>0</v>
      </c>
      <c r="N2028" s="3">
        <v>15464.23</v>
      </c>
      <c r="O2028" t="s">
        <v>23</v>
      </c>
      <c r="P2028" t="s">
        <v>24</v>
      </c>
      <c r="Q2028" t="s">
        <v>46</v>
      </c>
      <c r="R2028" t="s">
        <v>26</v>
      </c>
      <c r="S2028" s="4" t="str">
        <f>IF(C2028="","",_xlfn.IFNA(_xlfn.XLOOKUP(C2028,'CADASTRO CLIENTE'!$B$2:$B$9815,'CADASTRO CLIENTE'!$C$2:$C$9815),"NÃO ENCONTRADO"))</f>
        <v>SAN FRANCISCO - CAUCAIA</v>
      </c>
    </row>
    <row r="2029" spans="1:19" hidden="1" x14ac:dyDescent="0.3">
      <c r="A2029" t="s">
        <v>47</v>
      </c>
      <c r="B2029" t="s">
        <v>31</v>
      </c>
      <c r="C2029" t="s">
        <v>850</v>
      </c>
      <c r="D2029" t="s">
        <v>851</v>
      </c>
      <c r="K2029">
        <v>0</v>
      </c>
      <c r="L2029" s="1">
        <v>46265</v>
      </c>
      <c r="M2029">
        <v>0</v>
      </c>
      <c r="N2029">
        <v>415.25</v>
      </c>
      <c r="O2029" t="s">
        <v>23</v>
      </c>
      <c r="P2029" t="s">
        <v>34</v>
      </c>
      <c r="Q2029" t="s">
        <v>1422</v>
      </c>
      <c r="R2029" t="s">
        <v>26</v>
      </c>
      <c r="S2029" s="4" t="str">
        <f>IF(C2029="","",_xlfn.IFNA(_xlfn.XLOOKUP(C2029,'CADASTRO CLIENTE'!$B$2:$B$9815,'CADASTRO CLIENTE'!$C$2:$C$9815),"NÃO ENCONTRADO"))</f>
        <v>BOATE METROPOLE</v>
      </c>
    </row>
    <row r="2030" spans="1:19" hidden="1" x14ac:dyDescent="0.3">
      <c r="A2030" t="s">
        <v>47</v>
      </c>
      <c r="B2030" t="s">
        <v>31</v>
      </c>
      <c r="C2030" t="s">
        <v>566</v>
      </c>
      <c r="D2030" t="s">
        <v>567</v>
      </c>
      <c r="K2030">
        <v>0</v>
      </c>
      <c r="L2030" s="1">
        <v>46204</v>
      </c>
      <c r="M2030">
        <v>0</v>
      </c>
      <c r="N2030">
        <v>721.5</v>
      </c>
      <c r="O2030" t="s">
        <v>23</v>
      </c>
      <c r="P2030" t="s">
        <v>34</v>
      </c>
      <c r="Q2030" t="s">
        <v>568</v>
      </c>
      <c r="R2030" t="s">
        <v>26</v>
      </c>
      <c r="S2030" s="4" t="str">
        <f>IF(C2030="","",_xlfn.IFNA(_xlfn.XLOOKUP(C2030,'CADASTRO CLIENTE'!$B$2:$B$9815,'CADASTRO CLIENTE'!$C$2:$C$9815),"NÃO ENCONTRADO"))</f>
        <v>SUP. IMPERIAL - PRIMITIVO</v>
      </c>
    </row>
    <row r="2031" spans="1:19" hidden="1" x14ac:dyDescent="0.3">
      <c r="A2031" t="s">
        <v>19</v>
      </c>
      <c r="B2031" t="s">
        <v>20</v>
      </c>
      <c r="C2031" t="s">
        <v>798</v>
      </c>
      <c r="D2031" t="s">
        <v>799</v>
      </c>
      <c r="F2031" s="1">
        <v>46267</v>
      </c>
      <c r="G2031" s="1">
        <v>46267</v>
      </c>
      <c r="H2031">
        <v>50418</v>
      </c>
      <c r="I2031" s="1">
        <v>46275</v>
      </c>
      <c r="J2031" s="2">
        <v>46023</v>
      </c>
      <c r="K2031">
        <v>0</v>
      </c>
      <c r="L2031" s="1">
        <v>46275</v>
      </c>
      <c r="M2031">
        <v>0</v>
      </c>
      <c r="N2031" s="3">
        <v>30683.07</v>
      </c>
      <c r="O2031" t="s">
        <v>23</v>
      </c>
      <c r="P2031" t="s">
        <v>24</v>
      </c>
      <c r="Q2031" t="s">
        <v>800</v>
      </c>
      <c r="R2031" t="s">
        <v>26</v>
      </c>
      <c r="S2031" s="4" t="str">
        <f>IF(C2031="","",_xlfn.IFNA(_xlfn.XLOOKUP(C2031,'CADASTRO CLIENTE'!$B$2:$B$9815,'CADASTRO CLIENTE'!$C$2:$C$9815),"NÃO ENCONTRADO"))</f>
        <v>PETTRUS MINERACAO</v>
      </c>
    </row>
    <row r="2032" spans="1:19" hidden="1" x14ac:dyDescent="0.3">
      <c r="A2032" t="s">
        <v>19</v>
      </c>
      <c r="B2032" t="s">
        <v>1251</v>
      </c>
      <c r="C2032" t="s">
        <v>1252</v>
      </c>
      <c r="D2032" t="s">
        <v>1253</v>
      </c>
      <c r="F2032" s="1">
        <v>46238</v>
      </c>
      <c r="G2032" s="1">
        <v>46238</v>
      </c>
      <c r="H2032">
        <v>38</v>
      </c>
      <c r="I2032" s="1">
        <v>46245</v>
      </c>
      <c r="J2032" s="2">
        <v>46023</v>
      </c>
      <c r="K2032">
        <v>0</v>
      </c>
      <c r="L2032" s="1">
        <v>46246</v>
      </c>
      <c r="M2032">
        <v>0</v>
      </c>
      <c r="N2032" s="3">
        <v>335267.5</v>
      </c>
      <c r="O2032" t="s">
        <v>23</v>
      </c>
      <c r="P2032" t="s">
        <v>24</v>
      </c>
      <c r="Q2032" t="s">
        <v>1533</v>
      </c>
      <c r="R2032" t="s">
        <v>26</v>
      </c>
      <c r="S2032" s="4" t="str">
        <f>IF(C2032="","",_xlfn.IFNA(_xlfn.XLOOKUP(C2032,'CADASTRO CLIENTE'!$B$2:$B$9815,'CADASTRO CLIENTE'!$C$2:$C$9815),"NÃO ENCONTRADO"))</f>
        <v>SAERB</v>
      </c>
    </row>
    <row r="2033" spans="1:19" hidden="1" x14ac:dyDescent="0.3">
      <c r="A2033" t="s">
        <v>19</v>
      </c>
      <c r="B2033" t="s">
        <v>163</v>
      </c>
      <c r="C2033" t="s">
        <v>164</v>
      </c>
      <c r="D2033" t="s">
        <v>165</v>
      </c>
      <c r="F2033" s="1">
        <v>46210</v>
      </c>
      <c r="G2033" s="1">
        <v>46210</v>
      </c>
      <c r="H2033">
        <v>97</v>
      </c>
      <c r="I2033" s="1">
        <v>46217</v>
      </c>
      <c r="J2033" s="2">
        <v>46023</v>
      </c>
      <c r="K2033">
        <v>0</v>
      </c>
      <c r="L2033" s="1">
        <v>46217</v>
      </c>
      <c r="M2033">
        <v>0</v>
      </c>
      <c r="N2033" s="3">
        <v>67722.720000000001</v>
      </c>
      <c r="O2033" t="s">
        <v>23</v>
      </c>
      <c r="P2033" t="s">
        <v>24</v>
      </c>
      <c r="Q2033" t="s">
        <v>166</v>
      </c>
      <c r="R2033" t="s">
        <v>26</v>
      </c>
      <c r="S2033" s="4" t="str">
        <f>IF(C2033="","",_xlfn.IFNA(_xlfn.XLOOKUP(C2033,'CADASTRO CLIENTE'!$B$2:$B$9815,'CADASTRO CLIENTE'!$C$2:$C$9815),"NÃO ENCONTRADO"))</f>
        <v>DAEP</v>
      </c>
    </row>
    <row r="2034" spans="1:19" hidden="1" x14ac:dyDescent="0.3">
      <c r="A2034" t="s">
        <v>47</v>
      </c>
      <c r="B2034" t="s">
        <v>31</v>
      </c>
      <c r="C2034" t="s">
        <v>824</v>
      </c>
      <c r="D2034" t="s">
        <v>716</v>
      </c>
      <c r="K2034">
        <v>0</v>
      </c>
      <c r="L2034" s="1">
        <v>46204</v>
      </c>
      <c r="M2034">
        <v>0</v>
      </c>
      <c r="N2034" s="3">
        <v>1072.03</v>
      </c>
      <c r="O2034" t="s">
        <v>23</v>
      </c>
      <c r="P2034" t="s">
        <v>34</v>
      </c>
      <c r="Q2034" t="s">
        <v>825</v>
      </c>
      <c r="R2034" t="s">
        <v>26</v>
      </c>
      <c r="S2034" s="4" t="str">
        <f>IF(C2034="","",_xlfn.IFNA(_xlfn.XLOOKUP(C2034,'CADASTRO CLIENTE'!$B$2:$B$9815,'CADASTRO CLIENTE'!$C$2:$C$9815),"NÃO ENCONTRADO"))</f>
        <v>BORBOREMA</v>
      </c>
    </row>
    <row r="2035" spans="1:19" hidden="1" x14ac:dyDescent="0.3">
      <c r="A2035" t="s">
        <v>19</v>
      </c>
      <c r="B2035" t="s">
        <v>20</v>
      </c>
      <c r="C2035" t="s">
        <v>1001</v>
      </c>
      <c r="D2035" t="s">
        <v>217</v>
      </c>
      <c r="F2035" s="1">
        <v>46238</v>
      </c>
      <c r="G2035" s="1">
        <v>46238</v>
      </c>
      <c r="H2035">
        <v>49516</v>
      </c>
      <c r="I2035" s="1">
        <v>46244</v>
      </c>
      <c r="J2035" s="2">
        <v>46023</v>
      </c>
      <c r="K2035">
        <v>0</v>
      </c>
      <c r="L2035" s="1">
        <v>46244</v>
      </c>
      <c r="M2035">
        <v>0</v>
      </c>
      <c r="N2035" s="3">
        <v>3699.88</v>
      </c>
      <c r="O2035" t="s">
        <v>23</v>
      </c>
      <c r="P2035" t="s">
        <v>24</v>
      </c>
      <c r="Q2035" t="s">
        <v>1434</v>
      </c>
      <c r="R2035" t="s">
        <v>26</v>
      </c>
      <c r="S2035" s="4" t="str">
        <f>IF(C2035="","",_xlfn.IFNA(_xlfn.XLOOKUP(C2035,'CADASTRO CLIENTE'!$B$2:$B$9815,'CADASTRO CLIENTE'!$C$2:$C$9815),"NÃO ENCONTRADO"))</f>
        <v>SENAI TECHUB</v>
      </c>
    </row>
    <row r="2036" spans="1:19" hidden="1" x14ac:dyDescent="0.3">
      <c r="A2036" t="s">
        <v>19</v>
      </c>
      <c r="B2036" t="s">
        <v>20</v>
      </c>
      <c r="C2036" t="s">
        <v>2692</v>
      </c>
      <c r="D2036" t="s">
        <v>187</v>
      </c>
      <c r="F2036" s="1">
        <v>46244</v>
      </c>
      <c r="G2036" s="1">
        <v>46244</v>
      </c>
      <c r="H2036">
        <v>50142</v>
      </c>
      <c r="I2036" s="1">
        <v>46246</v>
      </c>
      <c r="J2036" s="2">
        <v>46023</v>
      </c>
      <c r="K2036">
        <v>0</v>
      </c>
      <c r="L2036" s="1">
        <v>46246</v>
      </c>
      <c r="M2036">
        <v>0</v>
      </c>
      <c r="N2036" s="3">
        <v>10030.09</v>
      </c>
      <c r="O2036" t="s">
        <v>23</v>
      </c>
      <c r="P2036" t="s">
        <v>24</v>
      </c>
      <c r="Q2036" t="s">
        <v>2693</v>
      </c>
      <c r="R2036" t="s">
        <v>26</v>
      </c>
      <c r="S2036" s="4" t="str">
        <f>IF(C2036="","",_xlfn.IFNA(_xlfn.XLOOKUP(C2036,'CADASTRO CLIENTE'!$B$2:$B$9815,'CADASTRO CLIENTE'!$C$2:$C$9815),"NÃO ENCONTRADO"))</f>
        <v>BONANZA - LOJA 09</v>
      </c>
    </row>
    <row r="2037" spans="1:19" hidden="1" x14ac:dyDescent="0.3">
      <c r="A2037" t="s">
        <v>47</v>
      </c>
      <c r="B2037" t="s">
        <v>31</v>
      </c>
      <c r="C2037" t="s">
        <v>1319</v>
      </c>
      <c r="D2037" t="s">
        <v>1320</v>
      </c>
      <c r="K2037">
        <v>0</v>
      </c>
      <c r="L2037" s="1">
        <v>46279</v>
      </c>
      <c r="M2037">
        <v>0</v>
      </c>
      <c r="N2037">
        <v>603.73</v>
      </c>
      <c r="O2037" t="s">
        <v>23</v>
      </c>
      <c r="P2037" t="s">
        <v>34</v>
      </c>
      <c r="Q2037" t="s">
        <v>1585</v>
      </c>
      <c r="R2037" t="s">
        <v>26</v>
      </c>
      <c r="S2037" s="4" t="str">
        <f>IF(C2037="","",_xlfn.IFNA(_xlfn.XLOOKUP(C2037,'CADASTRO CLIENTE'!$B$2:$B$9815,'CADASTRO CLIENTE'!$C$2:$C$9815),"NÃO ENCONTRADO"))</f>
        <v>RUI BARBOSA DELICATESSEN</v>
      </c>
    </row>
    <row r="2038" spans="1:19" hidden="1" x14ac:dyDescent="0.3">
      <c r="A2038" t="s">
        <v>19</v>
      </c>
      <c r="B2038" t="s">
        <v>20</v>
      </c>
      <c r="C2038" t="s">
        <v>836</v>
      </c>
      <c r="D2038" t="s">
        <v>837</v>
      </c>
      <c r="F2038" s="1">
        <v>46206</v>
      </c>
      <c r="G2038" s="1">
        <v>46206</v>
      </c>
      <c r="H2038">
        <v>48537</v>
      </c>
      <c r="I2038" s="1">
        <v>46212</v>
      </c>
      <c r="J2038" s="2">
        <v>46023</v>
      </c>
      <c r="K2038">
        <v>0</v>
      </c>
      <c r="L2038" s="1">
        <v>46212</v>
      </c>
      <c r="M2038">
        <v>0</v>
      </c>
      <c r="N2038" s="3">
        <v>29936.6</v>
      </c>
      <c r="O2038" t="s">
        <v>23</v>
      </c>
      <c r="P2038" t="s">
        <v>24</v>
      </c>
      <c r="Q2038" t="s">
        <v>1267</v>
      </c>
      <c r="R2038" t="s">
        <v>26</v>
      </c>
      <c r="S2038" s="4" t="str">
        <f>IF(C2038="","",_xlfn.IFNA(_xlfn.XLOOKUP(C2038,'CADASTRO CLIENTE'!$B$2:$B$9815,'CADASTRO CLIENTE'!$C$2:$C$9815),"NÃO ENCONTRADO"))</f>
        <v>PRIMOR AGRO</v>
      </c>
    </row>
    <row r="2039" spans="1:19" hidden="1" x14ac:dyDescent="0.3">
      <c r="A2039" t="s">
        <v>19</v>
      </c>
      <c r="B2039" t="s">
        <v>20</v>
      </c>
      <c r="C2039" t="s">
        <v>831</v>
      </c>
      <c r="D2039" t="s">
        <v>832</v>
      </c>
      <c r="F2039" s="1">
        <v>46205</v>
      </c>
      <c r="G2039" s="1">
        <v>46205</v>
      </c>
      <c r="H2039">
        <v>48322</v>
      </c>
      <c r="I2039" s="1">
        <v>46213</v>
      </c>
      <c r="J2039" s="2">
        <v>46023</v>
      </c>
      <c r="K2039">
        <v>0</v>
      </c>
      <c r="L2039" s="1">
        <v>46213</v>
      </c>
      <c r="M2039">
        <v>0</v>
      </c>
      <c r="N2039" s="3">
        <v>29784.240000000002</v>
      </c>
      <c r="O2039" t="s">
        <v>23</v>
      </c>
      <c r="P2039" t="s">
        <v>24</v>
      </c>
      <c r="Q2039" t="s">
        <v>2180</v>
      </c>
      <c r="R2039" t="s">
        <v>26</v>
      </c>
      <c r="S2039" s="4" t="str">
        <f>IF(C2039="","",_xlfn.IFNA(_xlfn.XLOOKUP(C2039,'CADASTRO CLIENTE'!$B$2:$B$9815,'CADASTRO CLIENTE'!$C$2:$C$9815),"NÃO ENCONTRADO"))</f>
        <v>USINA IPOJUCA</v>
      </c>
    </row>
    <row r="2040" spans="1:19" hidden="1" x14ac:dyDescent="0.3">
      <c r="A2040" t="s">
        <v>19</v>
      </c>
      <c r="B2040" t="s">
        <v>20</v>
      </c>
      <c r="C2040" t="s">
        <v>505</v>
      </c>
      <c r="D2040" t="s">
        <v>200</v>
      </c>
      <c r="F2040" s="1">
        <v>46273</v>
      </c>
      <c r="G2040" s="1">
        <v>46273</v>
      </c>
      <c r="H2040">
        <v>50878</v>
      </c>
      <c r="I2040" s="1">
        <v>46280</v>
      </c>
      <c r="J2040" s="2">
        <v>46023</v>
      </c>
      <c r="K2040">
        <v>0</v>
      </c>
      <c r="L2040" s="1">
        <v>46281</v>
      </c>
      <c r="M2040">
        <v>0</v>
      </c>
      <c r="N2040" s="3">
        <v>2754.04</v>
      </c>
      <c r="O2040" t="s">
        <v>23</v>
      </c>
      <c r="P2040" t="s">
        <v>24</v>
      </c>
      <c r="Q2040" t="s">
        <v>4956</v>
      </c>
      <c r="R2040" t="s">
        <v>26</v>
      </c>
      <c r="S2040" s="4" t="str">
        <f>IF(C2040="","",_xlfn.IFNA(_xlfn.XLOOKUP(C2040,'CADASTRO CLIENTE'!$B$2:$B$9815,'CADASTRO CLIENTE'!$C$2:$C$9815),"NÃO ENCONTRADO"))</f>
        <v>ECN ITACOATIARA - INSPIRA 40</v>
      </c>
    </row>
    <row r="2041" spans="1:19" hidden="1" x14ac:dyDescent="0.3">
      <c r="A2041" t="s">
        <v>19</v>
      </c>
      <c r="B2041" t="s">
        <v>74</v>
      </c>
      <c r="C2041" t="s">
        <v>1270</v>
      </c>
      <c r="D2041" t="s">
        <v>1271</v>
      </c>
      <c r="F2041" s="1">
        <v>46210</v>
      </c>
      <c r="G2041" s="1">
        <v>46210</v>
      </c>
      <c r="H2041">
        <v>1095</v>
      </c>
      <c r="I2041" s="1">
        <v>46211</v>
      </c>
      <c r="J2041" s="2">
        <v>46023</v>
      </c>
      <c r="K2041">
        <v>0</v>
      </c>
      <c r="L2041" s="1">
        <v>46211</v>
      </c>
      <c r="M2041">
        <v>0</v>
      </c>
      <c r="N2041" s="3">
        <v>37944.06</v>
      </c>
      <c r="O2041" t="s">
        <v>23</v>
      </c>
      <c r="P2041" t="s">
        <v>24</v>
      </c>
      <c r="Q2041" t="s">
        <v>1272</v>
      </c>
      <c r="R2041" t="s">
        <v>26</v>
      </c>
      <c r="S2041" s="4" t="str">
        <f>IF(C2041="","",_xlfn.IFNA(_xlfn.XLOOKUP(C2041,'CADASTRO CLIENTE'!$B$2:$B$9815,'CADASTRO CLIENTE'!$C$2:$C$9815),"NÃO ENCONTRADO"))</f>
        <v>CIONE</v>
      </c>
    </row>
    <row r="2042" spans="1:19" hidden="1" x14ac:dyDescent="0.3">
      <c r="A2042" t="s">
        <v>19</v>
      </c>
      <c r="B2042" t="s">
        <v>38</v>
      </c>
      <c r="C2042" t="s">
        <v>39</v>
      </c>
      <c r="D2042" t="s">
        <v>40</v>
      </c>
      <c r="F2042" s="1">
        <v>46269</v>
      </c>
      <c r="G2042" s="1">
        <v>46269</v>
      </c>
      <c r="H2042">
        <v>478</v>
      </c>
      <c r="I2042" s="1">
        <v>46285</v>
      </c>
      <c r="J2042" s="2">
        <v>46023</v>
      </c>
      <c r="K2042">
        <v>0</v>
      </c>
      <c r="L2042" s="1">
        <v>46283</v>
      </c>
      <c r="M2042">
        <v>0</v>
      </c>
      <c r="N2042" s="3">
        <v>17325.78</v>
      </c>
      <c r="O2042" t="s">
        <v>23</v>
      </c>
      <c r="P2042" t="s">
        <v>24</v>
      </c>
      <c r="Q2042" t="s">
        <v>4951</v>
      </c>
      <c r="R2042" t="s">
        <v>26</v>
      </c>
      <c r="S2042" s="4" t="str">
        <f>IF(C2042="","",_xlfn.IFNA(_xlfn.XLOOKUP(C2042,'CADASTRO CLIENTE'!$B$2:$B$9815,'CADASTRO CLIENTE'!$C$2:$C$9815),"NÃO ENCONTRADO"))</f>
        <v>CAGEPA</v>
      </c>
    </row>
    <row r="2043" spans="1:19" hidden="1" x14ac:dyDescent="0.3">
      <c r="A2043" t="s">
        <v>47</v>
      </c>
      <c r="B2043" t="s">
        <v>20</v>
      </c>
      <c r="C2043" t="s">
        <v>140</v>
      </c>
      <c r="D2043" t="s">
        <v>141</v>
      </c>
      <c r="K2043">
        <v>0</v>
      </c>
      <c r="L2043" s="1">
        <v>46234</v>
      </c>
      <c r="M2043">
        <v>0</v>
      </c>
      <c r="N2043" s="3">
        <v>6221</v>
      </c>
      <c r="O2043" t="s">
        <v>23</v>
      </c>
      <c r="P2043" t="s">
        <v>142</v>
      </c>
      <c r="Q2043" t="s">
        <v>2610</v>
      </c>
      <c r="R2043" t="s">
        <v>26</v>
      </c>
      <c r="S2043" s="4" t="str">
        <f>IF(C2043="","",_xlfn.IFNA(_xlfn.XLOOKUP(C2043,'CADASTRO CLIENTE'!$B$2:$B$9815,'CADASTRO CLIENTE'!$C$2:$C$9815),"NÃO ENCONTRADO"))</f>
        <v>HNSA</v>
      </c>
    </row>
    <row r="2044" spans="1:19" hidden="1" x14ac:dyDescent="0.3">
      <c r="A2044" t="s">
        <v>19</v>
      </c>
      <c r="B2044" t="s">
        <v>20</v>
      </c>
      <c r="C2044" t="s">
        <v>751</v>
      </c>
      <c r="D2044" t="s">
        <v>752</v>
      </c>
      <c r="F2044" s="1">
        <v>46267</v>
      </c>
      <c r="G2044" s="1">
        <v>46267</v>
      </c>
      <c r="H2044">
        <v>50340</v>
      </c>
      <c r="I2044" s="1">
        <v>46274</v>
      </c>
      <c r="J2044" s="2">
        <v>46023</v>
      </c>
      <c r="K2044">
        <v>0</v>
      </c>
      <c r="L2044" s="1">
        <v>46274</v>
      </c>
      <c r="M2044">
        <v>0</v>
      </c>
      <c r="N2044" s="3">
        <v>164496.51999999999</v>
      </c>
      <c r="O2044" t="s">
        <v>23</v>
      </c>
      <c r="P2044" t="s">
        <v>148</v>
      </c>
      <c r="Q2044" t="s">
        <v>2917</v>
      </c>
      <c r="R2044" t="s">
        <v>26</v>
      </c>
      <c r="S2044" s="4" t="str">
        <f>IF(C2044="","",_xlfn.IFNA(_xlfn.XLOOKUP(C2044,'CADASTRO CLIENTE'!$B$2:$B$9815,'CADASTRO CLIENTE'!$C$2:$C$9815),"NÃO ENCONTRADO"))</f>
        <v>DUCOCO</v>
      </c>
    </row>
    <row r="2045" spans="1:19" hidden="1" x14ac:dyDescent="0.3">
      <c r="A2045" t="s">
        <v>19</v>
      </c>
      <c r="B2045" t="s">
        <v>20</v>
      </c>
      <c r="C2045" t="s">
        <v>1441</v>
      </c>
      <c r="D2045" t="s">
        <v>200</v>
      </c>
      <c r="F2045" s="1">
        <v>46239</v>
      </c>
      <c r="G2045" s="1">
        <v>46239</v>
      </c>
      <c r="H2045">
        <v>49851</v>
      </c>
      <c r="I2045" s="1">
        <v>46249</v>
      </c>
      <c r="J2045" s="2">
        <v>46023</v>
      </c>
      <c r="K2045">
        <v>0</v>
      </c>
      <c r="L2045" s="1">
        <v>46251</v>
      </c>
      <c r="M2045">
        <v>0</v>
      </c>
      <c r="N2045" s="3">
        <v>16150.32</v>
      </c>
      <c r="O2045" t="s">
        <v>23</v>
      </c>
      <c r="P2045" t="s">
        <v>24</v>
      </c>
      <c r="Q2045" t="s">
        <v>1442</v>
      </c>
      <c r="R2045" t="s">
        <v>26</v>
      </c>
      <c r="S2045" s="4" t="str">
        <f>IF(C2045="","",_xlfn.IFNA(_xlfn.XLOOKUP(C2045,'CADASTRO CLIENTE'!$B$2:$B$9815,'CADASTRO CLIENTE'!$C$2:$C$9815),"NÃO ENCONTRADO"))</f>
        <v>INSPIRA MUDANÇA - UNID 21</v>
      </c>
    </row>
    <row r="2046" spans="1:19" hidden="1" x14ac:dyDescent="0.3">
      <c r="A2046" t="s">
        <v>19</v>
      </c>
      <c r="B2046" t="s">
        <v>20</v>
      </c>
      <c r="C2046" t="s">
        <v>1207</v>
      </c>
      <c r="D2046" t="s">
        <v>1208</v>
      </c>
      <c r="F2046" s="1">
        <v>46244</v>
      </c>
      <c r="G2046" s="1">
        <v>46244</v>
      </c>
      <c r="H2046">
        <v>50115</v>
      </c>
      <c r="I2046" s="1">
        <v>46252</v>
      </c>
      <c r="J2046" s="2">
        <v>46023</v>
      </c>
      <c r="K2046">
        <v>0</v>
      </c>
      <c r="L2046" s="1">
        <v>46259</v>
      </c>
      <c r="M2046">
        <v>0</v>
      </c>
      <c r="N2046" s="3">
        <v>8229.9</v>
      </c>
      <c r="O2046" t="s">
        <v>23</v>
      </c>
      <c r="P2046" t="s">
        <v>24</v>
      </c>
      <c r="Q2046" t="s">
        <v>1209</v>
      </c>
      <c r="R2046" t="s">
        <v>26</v>
      </c>
      <c r="S2046" s="4" t="str">
        <f>IF(C2046="","",_xlfn.IFNA(_xlfn.XLOOKUP(C2046,'CADASTRO CLIENTE'!$B$2:$B$9815,'CADASTRO CLIENTE'!$C$2:$C$9815),"NÃO ENCONTRADO"))</f>
        <v>SER BARREIRAS</v>
      </c>
    </row>
    <row r="2047" spans="1:19" hidden="1" x14ac:dyDescent="0.3">
      <c r="A2047" t="s">
        <v>19</v>
      </c>
      <c r="B2047" t="s">
        <v>60</v>
      </c>
      <c r="C2047" t="s">
        <v>606</v>
      </c>
      <c r="D2047" t="s">
        <v>607</v>
      </c>
      <c r="F2047" s="1">
        <v>46217</v>
      </c>
      <c r="G2047" s="1">
        <v>46217</v>
      </c>
      <c r="H2047">
        <v>1468</v>
      </c>
      <c r="I2047" s="1">
        <v>46217</v>
      </c>
      <c r="J2047" s="2">
        <v>46023</v>
      </c>
      <c r="K2047">
        <v>0</v>
      </c>
      <c r="L2047" s="1">
        <v>46223</v>
      </c>
      <c r="M2047">
        <v>0</v>
      </c>
      <c r="N2047" s="3">
        <v>5252.84</v>
      </c>
      <c r="O2047" t="s">
        <v>23</v>
      </c>
      <c r="P2047" t="s">
        <v>63</v>
      </c>
      <c r="Q2047" t="s">
        <v>1246</v>
      </c>
      <c r="R2047" t="s">
        <v>26</v>
      </c>
      <c r="S2047" s="4" t="str">
        <f>IF(C2047="","",_xlfn.IFNA(_xlfn.XLOOKUP(C2047,'CADASTRO CLIENTE'!$B$2:$B$9815,'CADASTRO CLIENTE'!$C$2:$C$9815),"NÃO ENCONTRADO"))</f>
        <v>ENERGISA TO</v>
      </c>
    </row>
    <row r="2048" spans="1:19" hidden="1" x14ac:dyDescent="0.3">
      <c r="A2048" t="s">
        <v>19</v>
      </c>
      <c r="B2048" t="s">
        <v>20</v>
      </c>
      <c r="C2048" t="s">
        <v>113</v>
      </c>
      <c r="D2048" t="s">
        <v>114</v>
      </c>
      <c r="F2048" s="1">
        <v>46206</v>
      </c>
      <c r="G2048" s="1">
        <v>46206</v>
      </c>
      <c r="H2048">
        <v>48455</v>
      </c>
      <c r="I2048" s="1">
        <v>46211</v>
      </c>
      <c r="J2048" s="2">
        <v>46023</v>
      </c>
      <c r="K2048">
        <v>0</v>
      </c>
      <c r="L2048" s="1">
        <v>46211</v>
      </c>
      <c r="M2048">
        <v>0</v>
      </c>
      <c r="N2048" s="3">
        <v>237163.61</v>
      </c>
      <c r="O2048" t="s">
        <v>23</v>
      </c>
      <c r="P2048" t="s">
        <v>24</v>
      </c>
      <c r="Q2048" t="s">
        <v>2682</v>
      </c>
      <c r="R2048" t="s">
        <v>26</v>
      </c>
      <c r="S2048" s="4" t="str">
        <f>IF(C2048="","",_xlfn.IFNA(_xlfn.XLOOKUP(C2048,'CADASTRO CLIENTE'!$B$2:$B$9815,'CADASTRO CLIENTE'!$C$2:$C$9815),"NÃO ENCONTRADO"))</f>
        <v>FIACAO PATAMUTE</v>
      </c>
    </row>
    <row r="2049" spans="1:19" hidden="1" x14ac:dyDescent="0.3">
      <c r="A2049" t="s">
        <v>19</v>
      </c>
      <c r="B2049" t="s">
        <v>20</v>
      </c>
      <c r="C2049" t="s">
        <v>321</v>
      </c>
      <c r="D2049" t="s">
        <v>322</v>
      </c>
      <c r="F2049" s="1">
        <v>46206</v>
      </c>
      <c r="G2049" s="1">
        <v>46206</v>
      </c>
      <c r="H2049">
        <v>48435</v>
      </c>
      <c r="I2049" s="1">
        <v>46211</v>
      </c>
      <c r="J2049" s="2">
        <v>46023</v>
      </c>
      <c r="K2049">
        <v>0</v>
      </c>
      <c r="L2049" s="1">
        <v>46211</v>
      </c>
      <c r="M2049">
        <v>0</v>
      </c>
      <c r="N2049" s="3">
        <v>20577.330000000002</v>
      </c>
      <c r="O2049" t="s">
        <v>23</v>
      </c>
      <c r="P2049" t="s">
        <v>24</v>
      </c>
      <c r="Q2049" t="s">
        <v>323</v>
      </c>
      <c r="R2049" t="s">
        <v>26</v>
      </c>
      <c r="S2049" s="4" t="str">
        <f>IF(C2049="","",_xlfn.IFNA(_xlfn.XLOOKUP(C2049,'CADASTRO CLIENTE'!$B$2:$B$9815,'CADASTRO CLIENTE'!$C$2:$C$9815),"NÃO ENCONTRADO"))</f>
        <v>VESUVIUS - RESENDE</v>
      </c>
    </row>
    <row r="2050" spans="1:19" hidden="1" x14ac:dyDescent="0.3">
      <c r="A2050" t="s">
        <v>19</v>
      </c>
      <c r="B2050" t="s">
        <v>20</v>
      </c>
      <c r="C2050" t="s">
        <v>602</v>
      </c>
      <c r="D2050" t="s">
        <v>217</v>
      </c>
      <c r="F2050" s="1">
        <v>46268</v>
      </c>
      <c r="G2050" s="1">
        <v>46268</v>
      </c>
      <c r="H2050">
        <v>50524</v>
      </c>
      <c r="I2050" s="1">
        <v>46274</v>
      </c>
      <c r="J2050" s="2">
        <v>46023</v>
      </c>
      <c r="K2050">
        <v>0</v>
      </c>
      <c r="L2050" s="1">
        <v>46273</v>
      </c>
      <c r="M2050">
        <v>0</v>
      </c>
      <c r="N2050" s="3">
        <v>11197.9</v>
      </c>
      <c r="O2050" t="s">
        <v>23</v>
      </c>
      <c r="P2050" t="s">
        <v>24</v>
      </c>
      <c r="Q2050" t="s">
        <v>1056</v>
      </c>
      <c r="R2050" t="s">
        <v>26</v>
      </c>
      <c r="S2050" s="4" t="str">
        <f>IF(C2050="","",_xlfn.IFNA(_xlfn.XLOOKUP(C2050,'CADASTRO CLIENTE'!$B$2:$B$9815,'CADASTRO CLIENTE'!$C$2:$C$9815),"NÃO ENCONTRADO"))</f>
        <v>SENAI CABO</v>
      </c>
    </row>
    <row r="2051" spans="1:19" hidden="1" x14ac:dyDescent="0.3">
      <c r="A2051" t="s">
        <v>47</v>
      </c>
      <c r="B2051" t="s">
        <v>31</v>
      </c>
      <c r="C2051" t="s">
        <v>703</v>
      </c>
      <c r="D2051" t="s">
        <v>704</v>
      </c>
      <c r="K2051">
        <v>0</v>
      </c>
      <c r="L2051" s="1">
        <v>46204</v>
      </c>
      <c r="M2051">
        <v>0</v>
      </c>
      <c r="N2051">
        <v>716.5</v>
      </c>
      <c r="O2051" t="s">
        <v>23</v>
      </c>
      <c r="P2051" t="s">
        <v>34</v>
      </c>
      <c r="Q2051" t="s">
        <v>901</v>
      </c>
      <c r="R2051" t="s">
        <v>26</v>
      </c>
      <c r="S2051" s="4" t="str">
        <f>IF(C2051="","",_xlfn.IFNA(_xlfn.XLOOKUP(C2051,'CADASTRO CLIENTE'!$B$2:$B$9815,'CADASTRO CLIENTE'!$C$2:$C$9815),"NÃO ENCONTRADO"))</f>
        <v>UP - VILA VELHA</v>
      </c>
    </row>
    <row r="2052" spans="1:19" hidden="1" x14ac:dyDescent="0.3">
      <c r="A2052" t="s">
        <v>47</v>
      </c>
      <c r="B2052" t="s">
        <v>20</v>
      </c>
      <c r="C2052" t="s">
        <v>1485</v>
      </c>
      <c r="D2052" t="s">
        <v>1486</v>
      </c>
      <c r="K2052">
        <v>0</v>
      </c>
      <c r="L2052" s="1">
        <v>46205</v>
      </c>
      <c r="M2052">
        <v>111.93</v>
      </c>
      <c r="N2052" s="3">
        <v>5588.52</v>
      </c>
      <c r="O2052" t="s">
        <v>23</v>
      </c>
      <c r="P2052" t="s">
        <v>24</v>
      </c>
      <c r="Q2052" t="s">
        <v>1487</v>
      </c>
      <c r="R2052" t="s">
        <v>26</v>
      </c>
      <c r="S2052" s="4" t="str">
        <f>IF(C2052="","",_xlfn.IFNA(_xlfn.XLOOKUP(C2052,'CADASTRO CLIENTE'!$B$2:$B$9815,'CADASTRO CLIENTE'!$C$2:$C$9815),"NÃO ENCONTRADO"))</f>
        <v>NEW WINNER</v>
      </c>
    </row>
    <row r="2053" spans="1:19" hidden="1" x14ac:dyDescent="0.3">
      <c r="A2053" t="s">
        <v>19</v>
      </c>
      <c r="B2053" t="s">
        <v>38</v>
      </c>
      <c r="C2053" t="s">
        <v>39</v>
      </c>
      <c r="D2053" t="s">
        <v>40</v>
      </c>
      <c r="F2053" s="1">
        <v>46248</v>
      </c>
      <c r="G2053" s="1">
        <v>46248</v>
      </c>
      <c r="H2053">
        <v>427</v>
      </c>
      <c r="I2053" s="1">
        <v>46254</v>
      </c>
      <c r="J2053" s="2">
        <v>46023</v>
      </c>
      <c r="K2053">
        <v>0</v>
      </c>
      <c r="L2053" s="1">
        <v>46254</v>
      </c>
      <c r="M2053">
        <v>0</v>
      </c>
      <c r="N2053" s="3">
        <v>9908.23</v>
      </c>
      <c r="O2053" t="s">
        <v>23</v>
      </c>
      <c r="P2053" t="s">
        <v>24</v>
      </c>
      <c r="Q2053" t="s">
        <v>2478</v>
      </c>
      <c r="R2053" t="s">
        <v>26</v>
      </c>
      <c r="S2053" s="4" t="str">
        <f>IF(C2053="","",_xlfn.IFNA(_xlfn.XLOOKUP(C2053,'CADASTRO CLIENTE'!$B$2:$B$9815,'CADASTRO CLIENTE'!$C$2:$C$9815),"NÃO ENCONTRADO"))</f>
        <v>CAGEPA</v>
      </c>
    </row>
    <row r="2054" spans="1:19" hidden="1" x14ac:dyDescent="0.3">
      <c r="A2054" t="s">
        <v>19</v>
      </c>
      <c r="B2054" t="s">
        <v>20</v>
      </c>
      <c r="C2054" t="s">
        <v>2623</v>
      </c>
      <c r="D2054" t="s">
        <v>2624</v>
      </c>
      <c r="F2054" s="1">
        <v>46206</v>
      </c>
      <c r="G2054" s="1">
        <v>46206</v>
      </c>
      <c r="H2054">
        <v>48602</v>
      </c>
      <c r="I2054" s="1">
        <v>46211</v>
      </c>
      <c r="J2054" s="2">
        <v>46023</v>
      </c>
      <c r="K2054">
        <v>0</v>
      </c>
      <c r="L2054" s="1">
        <v>46211</v>
      </c>
      <c r="M2054">
        <v>0</v>
      </c>
      <c r="N2054" s="3">
        <v>5852.95</v>
      </c>
      <c r="O2054" t="s">
        <v>23</v>
      </c>
      <c r="P2054" t="s">
        <v>24</v>
      </c>
      <c r="Q2054" t="s">
        <v>2905</v>
      </c>
      <c r="R2054" t="s">
        <v>26</v>
      </c>
      <c r="S2054" s="4" t="str">
        <f>IF(C2054="","",_xlfn.IFNA(_xlfn.XLOOKUP(C2054,'CADASTRO CLIENTE'!$B$2:$B$9815,'CADASTRO CLIENTE'!$C$2:$C$9815),"NÃO ENCONTRADO"))</f>
        <v>YPETRO</v>
      </c>
    </row>
    <row r="2055" spans="1:19" hidden="1" x14ac:dyDescent="0.3">
      <c r="A2055" t="s">
        <v>19</v>
      </c>
      <c r="B2055" t="s">
        <v>20</v>
      </c>
      <c r="C2055" t="s">
        <v>1576</v>
      </c>
      <c r="D2055" t="s">
        <v>111</v>
      </c>
      <c r="F2055" s="1">
        <v>46239</v>
      </c>
      <c r="G2055" s="1">
        <v>46239</v>
      </c>
      <c r="H2055">
        <v>49754</v>
      </c>
      <c r="I2055" s="1">
        <v>46244</v>
      </c>
      <c r="J2055" s="2">
        <v>46023</v>
      </c>
      <c r="K2055">
        <v>0</v>
      </c>
      <c r="L2055" s="1">
        <v>46244</v>
      </c>
      <c r="M2055">
        <v>0</v>
      </c>
      <c r="N2055" s="3">
        <v>13064.16</v>
      </c>
      <c r="O2055" t="s">
        <v>23</v>
      </c>
      <c r="P2055" t="s">
        <v>24</v>
      </c>
      <c r="Q2055" t="s">
        <v>1577</v>
      </c>
      <c r="R2055" t="s">
        <v>26</v>
      </c>
      <c r="S2055" s="4" t="str">
        <f>IF(C2055="","",_xlfn.IFNA(_xlfn.XLOOKUP(C2055,'CADASTRO CLIENTE'!$B$2:$B$9815,'CADASTRO CLIENTE'!$C$2:$C$9815),"NÃO ENCONTRADO"))</f>
        <v>SELFIT ANJO DA GUARDA (MA)</v>
      </c>
    </row>
    <row r="2056" spans="1:19" hidden="1" x14ac:dyDescent="0.3">
      <c r="A2056" t="s">
        <v>19</v>
      </c>
      <c r="B2056" t="s">
        <v>74</v>
      </c>
      <c r="C2056" t="s">
        <v>749</v>
      </c>
      <c r="D2056" t="s">
        <v>76</v>
      </c>
      <c r="F2056" s="1">
        <v>46239</v>
      </c>
      <c r="G2056" s="1">
        <v>46239</v>
      </c>
      <c r="H2056">
        <v>1109</v>
      </c>
      <c r="I2056" s="1">
        <v>46244</v>
      </c>
      <c r="J2056" s="2">
        <v>46023</v>
      </c>
      <c r="K2056">
        <v>0</v>
      </c>
      <c r="L2056" s="1">
        <v>46244</v>
      </c>
      <c r="M2056">
        <v>0</v>
      </c>
      <c r="N2056" s="3">
        <v>17901.41</v>
      </c>
      <c r="O2056" t="s">
        <v>23</v>
      </c>
      <c r="P2056" t="s">
        <v>77</v>
      </c>
      <c r="Q2056" t="s">
        <v>750</v>
      </c>
      <c r="R2056" t="s">
        <v>26</v>
      </c>
      <c r="S2056" s="4" t="str">
        <f>IF(C2056="","",_xlfn.IFNA(_xlfn.XLOOKUP(C2056,'CADASTRO CLIENTE'!$B$2:$B$9815,'CADASTRO CLIENTE'!$C$2:$C$9815),"NÃO ENCONTRADO"))</f>
        <v>COMETA - FRANCISCO SÁ</v>
      </c>
    </row>
    <row r="2057" spans="1:19" hidden="1" x14ac:dyDescent="0.3">
      <c r="A2057" t="s">
        <v>19</v>
      </c>
      <c r="B2057" t="s">
        <v>20</v>
      </c>
      <c r="C2057" t="s">
        <v>776</v>
      </c>
      <c r="D2057" t="s">
        <v>158</v>
      </c>
      <c r="F2057" s="1">
        <v>46239</v>
      </c>
      <c r="G2057" s="1">
        <v>46239</v>
      </c>
      <c r="H2057">
        <v>49867</v>
      </c>
      <c r="I2057" s="1">
        <v>46249</v>
      </c>
      <c r="J2057" s="2">
        <v>46023</v>
      </c>
      <c r="K2057">
        <v>0</v>
      </c>
      <c r="L2057" s="1">
        <v>46251</v>
      </c>
      <c r="M2057">
        <v>0</v>
      </c>
      <c r="N2057" s="3">
        <v>5312.8</v>
      </c>
      <c r="O2057" t="s">
        <v>23</v>
      </c>
      <c r="P2057" t="s">
        <v>24</v>
      </c>
      <c r="Q2057" t="s">
        <v>2107</v>
      </c>
      <c r="R2057" t="s">
        <v>26</v>
      </c>
      <c r="S2057" s="4" t="str">
        <f>IF(C2057="","",_xlfn.IFNA(_xlfn.XLOOKUP(C2057,'CADASTRO CLIENTE'!$B$2:$B$9815,'CADASTRO CLIENTE'!$C$2:$C$9815),"NÃO ENCONTRADO"))</f>
        <v>REDE INSPIRA UC COD 43</v>
      </c>
    </row>
    <row r="2058" spans="1:19" hidden="1" x14ac:dyDescent="0.3">
      <c r="A2058" t="s">
        <v>19</v>
      </c>
      <c r="B2058" t="s">
        <v>20</v>
      </c>
      <c r="C2058" t="s">
        <v>756</v>
      </c>
      <c r="D2058" t="s">
        <v>158</v>
      </c>
      <c r="F2058" s="1">
        <v>46209</v>
      </c>
      <c r="G2058" s="1">
        <v>46209</v>
      </c>
      <c r="H2058">
        <v>48980</v>
      </c>
      <c r="I2058" s="1">
        <v>46218</v>
      </c>
      <c r="J2058" s="2">
        <v>46023</v>
      </c>
      <c r="K2058">
        <v>0</v>
      </c>
      <c r="L2058" s="1">
        <v>46218</v>
      </c>
      <c r="M2058">
        <v>0</v>
      </c>
      <c r="N2058" s="3">
        <v>6155.19</v>
      </c>
      <c r="O2058" t="s">
        <v>23</v>
      </c>
      <c r="P2058" t="s">
        <v>24</v>
      </c>
      <c r="Q2058" t="s">
        <v>848</v>
      </c>
      <c r="R2058" t="s">
        <v>26</v>
      </c>
      <c r="S2058" s="4" t="str">
        <f>IF(C2058="","",_xlfn.IFNA(_xlfn.XLOOKUP(C2058,'CADASTRO CLIENTE'!$B$2:$B$9815,'CADASTRO CLIENTE'!$C$2:$C$9815),"NÃO ENCONTRADO"))</f>
        <v>REDE INSPIRA NORTE</v>
      </c>
    </row>
    <row r="2059" spans="1:19" hidden="1" x14ac:dyDescent="0.3">
      <c r="A2059" t="s">
        <v>19</v>
      </c>
      <c r="B2059" t="s">
        <v>38</v>
      </c>
      <c r="C2059" t="s">
        <v>39</v>
      </c>
      <c r="D2059" t="s">
        <v>40</v>
      </c>
      <c r="F2059" s="1">
        <v>46248</v>
      </c>
      <c r="G2059" s="1">
        <v>46248</v>
      </c>
      <c r="H2059">
        <v>435</v>
      </c>
      <c r="I2059" s="1">
        <v>46254</v>
      </c>
      <c r="J2059" s="2">
        <v>46023</v>
      </c>
      <c r="K2059">
        <v>0</v>
      </c>
      <c r="L2059" s="1">
        <v>46254</v>
      </c>
      <c r="M2059">
        <v>0</v>
      </c>
      <c r="N2059" s="3">
        <v>8817.14</v>
      </c>
      <c r="O2059" t="s">
        <v>23</v>
      </c>
      <c r="P2059" t="s">
        <v>24</v>
      </c>
      <c r="Q2059" t="s">
        <v>2305</v>
      </c>
      <c r="R2059" t="s">
        <v>26</v>
      </c>
      <c r="S2059" s="4" t="str">
        <f>IF(C2059="","",_xlfn.IFNA(_xlfn.XLOOKUP(C2059,'CADASTRO CLIENTE'!$B$2:$B$9815,'CADASTRO CLIENTE'!$C$2:$C$9815),"NÃO ENCONTRADO"))</f>
        <v>CAGEPA</v>
      </c>
    </row>
    <row r="2060" spans="1:19" hidden="1" x14ac:dyDescent="0.3">
      <c r="A2060" t="s">
        <v>19</v>
      </c>
      <c r="B2060" t="s">
        <v>60</v>
      </c>
      <c r="C2060" t="s">
        <v>1830</v>
      </c>
      <c r="D2060" t="s">
        <v>1831</v>
      </c>
      <c r="F2060" s="1">
        <v>46251</v>
      </c>
      <c r="G2060" s="1">
        <v>46251</v>
      </c>
      <c r="H2060">
        <v>1517</v>
      </c>
      <c r="I2060" s="1">
        <v>46254</v>
      </c>
      <c r="J2060" s="2">
        <v>46023</v>
      </c>
      <c r="K2060">
        <v>0</v>
      </c>
      <c r="L2060" s="1">
        <v>46258</v>
      </c>
      <c r="M2060">
        <v>0</v>
      </c>
      <c r="N2060" s="3">
        <v>17118.89</v>
      </c>
      <c r="O2060" t="s">
        <v>23</v>
      </c>
      <c r="P2060" t="s">
        <v>63</v>
      </c>
      <c r="Q2060" t="s">
        <v>2626</v>
      </c>
      <c r="R2060" t="s">
        <v>26</v>
      </c>
      <c r="S2060" s="4" t="str">
        <f>IF(C2060="","",_xlfn.IFNA(_xlfn.XLOOKUP(C2060,'CADASTRO CLIENTE'!$B$2:$B$9815,'CADASTRO CLIENTE'!$C$2:$C$9815),"NÃO ENCONTRADO"))</f>
        <v>ENERGISA MT</v>
      </c>
    </row>
    <row r="2061" spans="1:19" hidden="1" x14ac:dyDescent="0.3">
      <c r="A2061" t="s">
        <v>19</v>
      </c>
      <c r="B2061" t="s">
        <v>20</v>
      </c>
      <c r="C2061" t="s">
        <v>101</v>
      </c>
      <c r="D2061" t="s">
        <v>102</v>
      </c>
      <c r="F2061" s="1">
        <v>46238</v>
      </c>
      <c r="G2061" s="1">
        <v>46238</v>
      </c>
      <c r="H2061">
        <v>49604</v>
      </c>
      <c r="I2061" s="1">
        <v>46245</v>
      </c>
      <c r="J2061" s="2">
        <v>46023</v>
      </c>
      <c r="K2061">
        <v>0</v>
      </c>
      <c r="L2061" s="1">
        <v>46244</v>
      </c>
      <c r="M2061">
        <v>0</v>
      </c>
      <c r="N2061" s="3">
        <v>443885.05</v>
      </c>
      <c r="O2061" t="s">
        <v>23</v>
      </c>
      <c r="P2061" t="s">
        <v>24</v>
      </c>
      <c r="Q2061" t="s">
        <v>103</v>
      </c>
      <c r="R2061" t="s">
        <v>26</v>
      </c>
      <c r="S2061" s="4" t="str">
        <f>IF(C2061="","",_xlfn.IFNA(_xlfn.XLOOKUP(C2061,'CADASTRO CLIENTE'!$B$2:$B$9815,'CADASTRO CLIENTE'!$C$2:$C$9815),"NÃO ENCONTRADO"))</f>
        <v>ITAPETINGA RN</v>
      </c>
    </row>
    <row r="2062" spans="1:19" hidden="1" x14ac:dyDescent="0.3">
      <c r="A2062" t="s">
        <v>19</v>
      </c>
      <c r="B2062" t="s">
        <v>20</v>
      </c>
      <c r="C2062" t="s">
        <v>2064</v>
      </c>
      <c r="D2062" t="s">
        <v>2065</v>
      </c>
      <c r="F2062" s="1">
        <v>46260</v>
      </c>
      <c r="G2062" s="1">
        <v>46260</v>
      </c>
      <c r="H2062">
        <v>2026082602</v>
      </c>
      <c r="I2062" s="1">
        <v>46267</v>
      </c>
      <c r="J2062" s="2">
        <v>46023</v>
      </c>
      <c r="K2062">
        <v>0</v>
      </c>
      <c r="L2062" s="1">
        <v>46267</v>
      </c>
      <c r="M2062">
        <v>0</v>
      </c>
      <c r="N2062">
        <v>460.9</v>
      </c>
      <c r="O2062" t="s">
        <v>23</v>
      </c>
      <c r="P2062" t="s">
        <v>24</v>
      </c>
      <c r="Q2062" t="s">
        <v>2653</v>
      </c>
      <c r="R2062" t="s">
        <v>26</v>
      </c>
      <c r="S2062" s="4" t="str">
        <f>IF(C2062="","",_xlfn.IFNA(_xlfn.XLOOKUP(C2062,'CADASTRO CLIENTE'!$B$2:$B$9815,'CADASTRO CLIENTE'!$C$2:$C$9815),"NÃO ENCONTRADO"))</f>
        <v>SER EDUC SETE DE SETEMBRO</v>
      </c>
    </row>
    <row r="2063" spans="1:19" hidden="1" x14ac:dyDescent="0.3">
      <c r="A2063" t="s">
        <v>47</v>
      </c>
      <c r="B2063" t="s">
        <v>31</v>
      </c>
      <c r="C2063" t="s">
        <v>1538</v>
      </c>
      <c r="D2063" t="s">
        <v>1539</v>
      </c>
      <c r="K2063">
        <v>0</v>
      </c>
      <c r="L2063" s="1">
        <v>46204</v>
      </c>
      <c r="M2063">
        <v>0</v>
      </c>
      <c r="N2063" s="3">
        <v>1028.1300000000001</v>
      </c>
      <c r="O2063" t="s">
        <v>23</v>
      </c>
      <c r="P2063" t="s">
        <v>34</v>
      </c>
      <c r="Q2063" t="s">
        <v>2750</v>
      </c>
      <c r="R2063" t="s">
        <v>26</v>
      </c>
      <c r="S2063" s="4" t="str">
        <f>IF(C2063="","",_xlfn.IFNA(_xlfn.XLOOKUP(C2063,'CADASTRO CLIENTE'!$B$2:$B$9815,'CADASTRO CLIENTE'!$C$2:$C$9815),"NÃO ENCONTRADO"))</f>
        <v>J I ADM</v>
      </c>
    </row>
    <row r="2064" spans="1:19" hidden="1" x14ac:dyDescent="0.3">
      <c r="A2064" t="s">
        <v>19</v>
      </c>
      <c r="B2064" t="s">
        <v>38</v>
      </c>
      <c r="C2064" t="s">
        <v>39</v>
      </c>
      <c r="D2064" t="s">
        <v>40</v>
      </c>
      <c r="F2064" s="1">
        <v>46269</v>
      </c>
      <c r="G2064" s="1">
        <v>46269</v>
      </c>
      <c r="H2064">
        <v>455</v>
      </c>
      <c r="I2064" s="1">
        <v>46285</v>
      </c>
      <c r="J2064" s="2">
        <v>46023</v>
      </c>
      <c r="K2064">
        <v>0</v>
      </c>
      <c r="L2064" s="1">
        <v>46283</v>
      </c>
      <c r="M2064">
        <v>0</v>
      </c>
      <c r="N2064" s="3">
        <v>7819.76</v>
      </c>
      <c r="O2064" t="s">
        <v>23</v>
      </c>
      <c r="P2064" t="s">
        <v>24</v>
      </c>
      <c r="Q2064" t="s">
        <v>5008</v>
      </c>
      <c r="R2064" t="s">
        <v>26</v>
      </c>
      <c r="S2064" s="4" t="str">
        <f>IF(C2064="","",_xlfn.IFNA(_xlfn.XLOOKUP(C2064,'CADASTRO CLIENTE'!$B$2:$B$9815,'CADASTRO CLIENTE'!$C$2:$C$9815),"NÃO ENCONTRADO"))</f>
        <v>CAGEPA</v>
      </c>
    </row>
    <row r="2065" spans="1:19" hidden="1" x14ac:dyDescent="0.3">
      <c r="A2065" t="s">
        <v>19</v>
      </c>
      <c r="B2065" t="s">
        <v>20</v>
      </c>
      <c r="C2065" t="s">
        <v>1292</v>
      </c>
      <c r="D2065" t="s">
        <v>1293</v>
      </c>
      <c r="F2065" s="1">
        <v>46239</v>
      </c>
      <c r="G2065" s="1">
        <v>46239</v>
      </c>
      <c r="H2065">
        <v>49896</v>
      </c>
      <c r="I2065" s="1">
        <v>46245</v>
      </c>
      <c r="J2065" s="2">
        <v>46023</v>
      </c>
      <c r="K2065">
        <v>0</v>
      </c>
      <c r="L2065" s="1">
        <v>46245</v>
      </c>
      <c r="M2065">
        <v>0</v>
      </c>
      <c r="N2065" s="3">
        <v>10564.48</v>
      </c>
      <c r="O2065" t="s">
        <v>23</v>
      </c>
      <c r="P2065" t="s">
        <v>24</v>
      </c>
      <c r="Q2065" t="s">
        <v>2600</v>
      </c>
      <c r="R2065" t="s">
        <v>26</v>
      </c>
      <c r="S2065" s="4" t="str">
        <f>IF(C2065="","",_xlfn.IFNA(_xlfn.XLOOKUP(C2065,'CADASTRO CLIENTE'!$B$2:$B$9815,'CADASTRO CLIENTE'!$C$2:$C$9815),"NÃO ENCONTRADO"))</f>
        <v>SANTA CASA - ITUVERAVA</v>
      </c>
    </row>
    <row r="2066" spans="1:19" hidden="1" x14ac:dyDescent="0.3">
      <c r="A2066" t="s">
        <v>19</v>
      </c>
      <c r="B2066" t="s">
        <v>20</v>
      </c>
      <c r="C2066" t="s">
        <v>686</v>
      </c>
      <c r="D2066" t="s">
        <v>252</v>
      </c>
      <c r="F2066" s="1">
        <v>46210</v>
      </c>
      <c r="G2066" s="1">
        <v>46210</v>
      </c>
      <c r="H2066">
        <v>49080</v>
      </c>
      <c r="I2066" s="1">
        <v>46219</v>
      </c>
      <c r="J2066" s="2">
        <v>46023</v>
      </c>
      <c r="K2066">
        <v>0</v>
      </c>
      <c r="L2066" s="1">
        <v>46218</v>
      </c>
      <c r="M2066">
        <v>0</v>
      </c>
      <c r="N2066" s="3">
        <v>3817.14</v>
      </c>
      <c r="O2066" t="s">
        <v>23</v>
      </c>
      <c r="P2066" t="s">
        <v>24</v>
      </c>
      <c r="Q2066" t="s">
        <v>2059</v>
      </c>
      <c r="R2066" t="s">
        <v>26</v>
      </c>
      <c r="S2066" s="4" t="str">
        <f>IF(C2066="","",_xlfn.IFNA(_xlfn.XLOOKUP(C2066,'CADASTRO CLIENTE'!$B$2:$B$9815,'CADASTRO CLIENTE'!$C$2:$C$9815),"NÃO ENCONTRADO"))</f>
        <v>SER EDUCACIONAL JOQUEI II</v>
      </c>
    </row>
    <row r="2067" spans="1:19" hidden="1" x14ac:dyDescent="0.3">
      <c r="A2067" t="s">
        <v>47</v>
      </c>
      <c r="B2067" t="s">
        <v>31</v>
      </c>
      <c r="C2067" t="s">
        <v>2996</v>
      </c>
      <c r="D2067" t="s">
        <v>2997</v>
      </c>
      <c r="K2067">
        <v>0</v>
      </c>
      <c r="L2067" s="1">
        <v>46204</v>
      </c>
      <c r="M2067">
        <v>0</v>
      </c>
      <c r="N2067" s="3">
        <v>1073.2</v>
      </c>
      <c r="O2067" t="s">
        <v>23</v>
      </c>
      <c r="P2067" t="s">
        <v>34</v>
      </c>
      <c r="Q2067" t="s">
        <v>2998</v>
      </c>
      <c r="R2067" t="s">
        <v>26</v>
      </c>
      <c r="S2067" s="4" t="str">
        <f>IF(C2067="","",_xlfn.IFNA(_xlfn.XLOOKUP(C2067,'CADASTRO CLIENTE'!$B$2:$B$9815,'CADASTRO CLIENTE'!$C$2:$C$9815),"NÃO ENCONTRADO"))</f>
        <v>LOKFRIO CE</v>
      </c>
    </row>
    <row r="2068" spans="1:19" hidden="1" x14ac:dyDescent="0.3">
      <c r="A2068" t="s">
        <v>19</v>
      </c>
      <c r="B2068" t="s">
        <v>20</v>
      </c>
      <c r="C2068" t="s">
        <v>631</v>
      </c>
      <c r="D2068" t="s">
        <v>632</v>
      </c>
      <c r="F2068" s="1">
        <v>46269</v>
      </c>
      <c r="G2068" s="1">
        <v>46269</v>
      </c>
      <c r="H2068">
        <v>50764</v>
      </c>
      <c r="I2068" s="1">
        <v>46276</v>
      </c>
      <c r="J2068" s="2">
        <v>46023</v>
      </c>
      <c r="K2068">
        <v>0</v>
      </c>
      <c r="L2068" s="1">
        <v>46276</v>
      </c>
      <c r="M2068">
        <v>0</v>
      </c>
      <c r="N2068" s="3">
        <v>6027.48</v>
      </c>
      <c r="O2068" t="s">
        <v>23</v>
      </c>
      <c r="P2068" t="s">
        <v>24</v>
      </c>
      <c r="Q2068" t="s">
        <v>846</v>
      </c>
      <c r="R2068" t="s">
        <v>26</v>
      </c>
      <c r="S2068" s="4" t="str">
        <f>IF(C2068="","",_xlfn.IFNA(_xlfn.XLOOKUP(C2068,'CADASTRO CLIENTE'!$B$2:$B$9815,'CADASTRO CLIENTE'!$C$2:$C$9815),"NÃO ENCONTRADO"))</f>
        <v>NAGEM</v>
      </c>
    </row>
    <row r="2069" spans="1:19" hidden="1" x14ac:dyDescent="0.3">
      <c r="A2069" t="s">
        <v>19</v>
      </c>
      <c r="B2069" t="s">
        <v>163</v>
      </c>
      <c r="C2069" t="s">
        <v>164</v>
      </c>
      <c r="D2069" t="s">
        <v>165</v>
      </c>
      <c r="F2069" s="1">
        <v>46210</v>
      </c>
      <c r="G2069" s="1">
        <v>46210</v>
      </c>
      <c r="H2069">
        <v>105</v>
      </c>
      <c r="I2069" s="1">
        <v>46217</v>
      </c>
      <c r="J2069" s="2">
        <v>46023</v>
      </c>
      <c r="K2069">
        <v>0</v>
      </c>
      <c r="L2069" s="1">
        <v>46217</v>
      </c>
      <c r="M2069">
        <v>0</v>
      </c>
      <c r="N2069" s="3">
        <v>1222.94</v>
      </c>
      <c r="O2069" t="s">
        <v>23</v>
      </c>
      <c r="P2069" t="s">
        <v>24</v>
      </c>
      <c r="Q2069" t="s">
        <v>2619</v>
      </c>
      <c r="R2069" t="s">
        <v>26</v>
      </c>
      <c r="S2069" s="4" t="str">
        <f>IF(C2069="","",_xlfn.IFNA(_xlfn.XLOOKUP(C2069,'CADASTRO CLIENTE'!$B$2:$B$9815,'CADASTRO CLIENTE'!$C$2:$C$9815),"NÃO ENCONTRADO"))</f>
        <v>DAEP</v>
      </c>
    </row>
    <row r="2070" spans="1:19" hidden="1" x14ac:dyDescent="0.3">
      <c r="A2070" t="s">
        <v>19</v>
      </c>
      <c r="B2070" t="s">
        <v>38</v>
      </c>
      <c r="C2070" t="s">
        <v>39</v>
      </c>
      <c r="D2070" t="s">
        <v>40</v>
      </c>
      <c r="F2070" s="1">
        <v>46248</v>
      </c>
      <c r="G2070" s="1">
        <v>46248</v>
      </c>
      <c r="H2070">
        <v>413</v>
      </c>
      <c r="I2070" s="1">
        <v>46254</v>
      </c>
      <c r="J2070" s="2">
        <v>46023</v>
      </c>
      <c r="K2070">
        <v>0</v>
      </c>
      <c r="L2070" s="1">
        <v>46254</v>
      </c>
      <c r="M2070">
        <v>0</v>
      </c>
      <c r="N2070" s="3">
        <v>8994.81</v>
      </c>
      <c r="O2070" t="s">
        <v>23</v>
      </c>
      <c r="P2070" t="s">
        <v>24</v>
      </c>
      <c r="Q2070" t="s">
        <v>2989</v>
      </c>
      <c r="R2070" t="s">
        <v>26</v>
      </c>
      <c r="S2070" s="4" t="str">
        <f>IF(C2070="","",_xlfn.IFNA(_xlfn.XLOOKUP(C2070,'CADASTRO CLIENTE'!$B$2:$B$9815,'CADASTRO CLIENTE'!$C$2:$C$9815),"NÃO ENCONTRADO"))</f>
        <v>CAGEPA</v>
      </c>
    </row>
    <row r="2071" spans="1:19" hidden="1" x14ac:dyDescent="0.3">
      <c r="A2071" t="s">
        <v>19</v>
      </c>
      <c r="B2071" t="s">
        <v>20</v>
      </c>
      <c r="C2071" t="s">
        <v>983</v>
      </c>
      <c r="D2071" t="s">
        <v>984</v>
      </c>
      <c r="F2071" s="1">
        <v>46211</v>
      </c>
      <c r="G2071" s="1">
        <v>46211</v>
      </c>
      <c r="H2071">
        <v>49160</v>
      </c>
      <c r="I2071" s="1">
        <v>46218</v>
      </c>
      <c r="J2071" s="2">
        <v>46023</v>
      </c>
      <c r="K2071">
        <v>0</v>
      </c>
      <c r="L2071" s="1">
        <v>46216</v>
      </c>
      <c r="M2071">
        <v>0</v>
      </c>
      <c r="N2071" s="3">
        <v>405699.06</v>
      </c>
      <c r="O2071" t="s">
        <v>23</v>
      </c>
      <c r="P2071" t="s">
        <v>24</v>
      </c>
      <c r="Q2071" t="s">
        <v>985</v>
      </c>
      <c r="R2071" t="s">
        <v>26</v>
      </c>
      <c r="S2071" s="4" t="str">
        <f>IF(C2071="","",_xlfn.IFNA(_xlfn.XLOOKUP(C2071,'CADASTRO CLIENTE'!$B$2:$B$9815,'CADASTRO CLIENTE'!$C$2:$C$9815),"NÃO ENCONTRADO"))</f>
        <v>DESO</v>
      </c>
    </row>
    <row r="2072" spans="1:19" hidden="1" x14ac:dyDescent="0.3">
      <c r="A2072" t="s">
        <v>47</v>
      </c>
      <c r="B2072" t="s">
        <v>31</v>
      </c>
      <c r="C2072" t="s">
        <v>1210</v>
      </c>
      <c r="D2072" t="s">
        <v>1211</v>
      </c>
      <c r="K2072">
        <v>0</v>
      </c>
      <c r="L2072" s="1">
        <v>46204</v>
      </c>
      <c r="M2072">
        <v>0</v>
      </c>
      <c r="N2072" s="3">
        <v>1237.0999999999999</v>
      </c>
      <c r="O2072" t="s">
        <v>23</v>
      </c>
      <c r="P2072" t="s">
        <v>34</v>
      </c>
      <c r="Q2072" t="s">
        <v>1212</v>
      </c>
      <c r="R2072" t="s">
        <v>26</v>
      </c>
      <c r="S2072" s="4" t="str">
        <f>IF(C2072="","",_xlfn.IFNA(_xlfn.XLOOKUP(C2072,'CADASTRO CLIENTE'!$B$2:$B$9815,'CADASTRO CLIENTE'!$C$2:$C$9815),"NÃO ENCONTRADO"))</f>
        <v>JOSATEX</v>
      </c>
    </row>
    <row r="2073" spans="1:19" hidden="1" x14ac:dyDescent="0.3">
      <c r="A2073" t="s">
        <v>19</v>
      </c>
      <c r="B2073" t="s">
        <v>20</v>
      </c>
      <c r="C2073" t="s">
        <v>648</v>
      </c>
      <c r="D2073" t="s">
        <v>55</v>
      </c>
      <c r="F2073" s="1">
        <v>46238</v>
      </c>
      <c r="G2073" s="1">
        <v>46238</v>
      </c>
      <c r="H2073">
        <v>49511</v>
      </c>
      <c r="I2073" s="1">
        <v>46244</v>
      </c>
      <c r="J2073" s="2">
        <v>46023</v>
      </c>
      <c r="K2073">
        <v>0</v>
      </c>
      <c r="L2073" s="1">
        <v>46244</v>
      </c>
      <c r="M2073">
        <v>0</v>
      </c>
      <c r="N2073" s="3">
        <v>7353.86</v>
      </c>
      <c r="O2073" t="s">
        <v>23</v>
      </c>
      <c r="P2073" t="s">
        <v>24</v>
      </c>
      <c r="Q2073" t="s">
        <v>997</v>
      </c>
      <c r="R2073" t="s">
        <v>26</v>
      </c>
      <c r="S2073" s="4" t="str">
        <f>IF(C2073="","",_xlfn.IFNA(_xlfn.XLOOKUP(C2073,'CADASTRO CLIENTE'!$B$2:$B$9815,'CADASTRO CLIENTE'!$C$2:$C$9815),"NÃO ENCONTRADO"))</f>
        <v>SESI PETROLINA</v>
      </c>
    </row>
    <row r="2074" spans="1:19" hidden="1" x14ac:dyDescent="0.3">
      <c r="A2074" t="s">
        <v>19</v>
      </c>
      <c r="B2074" t="s">
        <v>20</v>
      </c>
      <c r="C2074" t="s">
        <v>407</v>
      </c>
      <c r="D2074" t="s">
        <v>408</v>
      </c>
      <c r="F2074" s="1">
        <v>46238</v>
      </c>
      <c r="G2074" s="1">
        <v>46238</v>
      </c>
      <c r="H2074">
        <v>49646</v>
      </c>
      <c r="I2074" s="1">
        <v>46248</v>
      </c>
      <c r="J2074" s="2">
        <v>46023</v>
      </c>
      <c r="K2074">
        <v>0</v>
      </c>
      <c r="L2074" s="1">
        <v>46258</v>
      </c>
      <c r="M2074">
        <v>0</v>
      </c>
      <c r="N2074" s="3">
        <v>55684.07</v>
      </c>
      <c r="O2074" t="s">
        <v>23</v>
      </c>
      <c r="P2074" t="s">
        <v>24</v>
      </c>
      <c r="Q2074" t="s">
        <v>409</v>
      </c>
      <c r="R2074" t="s">
        <v>26</v>
      </c>
      <c r="S2074" s="4" t="str">
        <f>IF(C2074="","",_xlfn.IFNA(_xlfn.XLOOKUP(C2074,'CADASTRO CLIENTE'!$B$2:$B$9815,'CADASTRO CLIENTE'!$C$2:$C$9815),"NÃO ENCONTRADO"))</f>
        <v>CDC</v>
      </c>
    </row>
    <row r="2075" spans="1:19" hidden="1" x14ac:dyDescent="0.3">
      <c r="A2075" t="s">
        <v>19</v>
      </c>
      <c r="B2075" t="s">
        <v>20</v>
      </c>
      <c r="C2075" t="s">
        <v>119</v>
      </c>
      <c r="D2075" t="s">
        <v>120</v>
      </c>
      <c r="F2075" s="1">
        <v>46267</v>
      </c>
      <c r="G2075" s="1">
        <v>46267</v>
      </c>
      <c r="H2075">
        <v>50307</v>
      </c>
      <c r="I2075" s="1">
        <v>46274</v>
      </c>
      <c r="J2075" s="2">
        <v>46023</v>
      </c>
      <c r="K2075">
        <v>0</v>
      </c>
      <c r="L2075" s="1">
        <v>46274</v>
      </c>
      <c r="M2075">
        <v>0</v>
      </c>
      <c r="N2075" s="3">
        <v>223200</v>
      </c>
      <c r="O2075" t="s">
        <v>23</v>
      </c>
      <c r="P2075" t="s">
        <v>24</v>
      </c>
      <c r="Q2075" t="s">
        <v>490</v>
      </c>
      <c r="R2075" t="s">
        <v>26</v>
      </c>
      <c r="S2075" s="4" t="str">
        <f>IF(C2075="","",_xlfn.IFNA(_xlfn.XLOOKUP(C2075,'CADASTRO CLIENTE'!$B$2:$B$9815,'CADASTRO CLIENTE'!$C$2:$C$9815),"NÃO ENCONTRADO"))</f>
        <v>GENIAL ENERGY</v>
      </c>
    </row>
    <row r="2076" spans="1:19" hidden="1" x14ac:dyDescent="0.3">
      <c r="A2076" t="s">
        <v>19</v>
      </c>
      <c r="B2076" t="s">
        <v>38</v>
      </c>
      <c r="C2076" t="s">
        <v>39</v>
      </c>
      <c r="D2076" t="s">
        <v>40</v>
      </c>
      <c r="F2076" s="1">
        <v>46212</v>
      </c>
      <c r="G2076" s="1">
        <v>46212</v>
      </c>
      <c r="H2076">
        <v>384</v>
      </c>
      <c r="I2076" s="1">
        <v>46223</v>
      </c>
      <c r="J2076" s="2">
        <v>46023</v>
      </c>
      <c r="K2076">
        <v>0</v>
      </c>
      <c r="L2076" s="1">
        <v>46223</v>
      </c>
      <c r="M2076">
        <v>0</v>
      </c>
      <c r="N2076" s="3">
        <v>9255.92</v>
      </c>
      <c r="O2076" t="s">
        <v>23</v>
      </c>
      <c r="P2076" t="s">
        <v>24</v>
      </c>
      <c r="Q2076" t="s">
        <v>919</v>
      </c>
      <c r="R2076" t="s">
        <v>26</v>
      </c>
      <c r="S2076" s="4" t="str">
        <f>IF(C2076="","",_xlfn.IFNA(_xlfn.XLOOKUP(C2076,'CADASTRO CLIENTE'!$B$2:$B$9815,'CADASTRO CLIENTE'!$C$2:$C$9815),"NÃO ENCONTRADO"))</f>
        <v>CAGEPA</v>
      </c>
    </row>
    <row r="2077" spans="1:19" hidden="1" x14ac:dyDescent="0.3">
      <c r="A2077" t="s">
        <v>19</v>
      </c>
      <c r="B2077" t="s">
        <v>20</v>
      </c>
      <c r="C2077" t="s">
        <v>1012</v>
      </c>
      <c r="D2077" t="s">
        <v>1013</v>
      </c>
      <c r="F2077" s="1">
        <v>46251</v>
      </c>
      <c r="G2077" s="1">
        <v>46251</v>
      </c>
      <c r="H2077">
        <v>50174</v>
      </c>
      <c r="I2077" s="1">
        <v>46254</v>
      </c>
      <c r="J2077" s="2">
        <v>46023</v>
      </c>
      <c r="K2077">
        <v>0</v>
      </c>
      <c r="L2077" s="1">
        <v>46254</v>
      </c>
      <c r="M2077">
        <v>0</v>
      </c>
      <c r="N2077">
        <v>182.47</v>
      </c>
      <c r="O2077" t="s">
        <v>23</v>
      </c>
      <c r="P2077" t="s">
        <v>24</v>
      </c>
      <c r="Q2077" t="s">
        <v>1014</v>
      </c>
      <c r="R2077" t="s">
        <v>26</v>
      </c>
      <c r="S2077" s="4" t="str">
        <f>IF(C2077="","",_xlfn.IFNA(_xlfn.XLOOKUP(C2077,'CADASTRO CLIENTE'!$B$2:$B$9815,'CADASTRO CLIENTE'!$C$2:$C$9815),"NÃO ENCONTRADO"))</f>
        <v>CEPISA</v>
      </c>
    </row>
    <row r="2078" spans="1:19" hidden="1" x14ac:dyDescent="0.3">
      <c r="A2078" t="s">
        <v>47</v>
      </c>
      <c r="B2078" t="s">
        <v>31</v>
      </c>
      <c r="C2078" t="s">
        <v>1330</v>
      </c>
      <c r="D2078" t="s">
        <v>1331</v>
      </c>
      <c r="K2078">
        <v>0</v>
      </c>
      <c r="L2078" s="1">
        <v>46293</v>
      </c>
      <c r="M2078">
        <v>-9.86</v>
      </c>
      <c r="N2078">
        <v>626.75</v>
      </c>
      <c r="O2078" t="s">
        <v>23</v>
      </c>
      <c r="P2078" t="s">
        <v>34</v>
      </c>
      <c r="Q2078" t="s">
        <v>26736</v>
      </c>
      <c r="R2078" t="s">
        <v>26</v>
      </c>
      <c r="S2078" s="4" t="str">
        <f>IF(C2078="","",_xlfn.IFNA(_xlfn.XLOOKUP(C2078,'CADASTRO CLIENTE'!$B$2:$B$9815,'CADASTRO CLIENTE'!$C$2:$C$9815),"NÃO ENCONTRADO"))</f>
        <v>MORENA VEÍCULOS</v>
      </c>
    </row>
    <row r="2079" spans="1:19" hidden="1" x14ac:dyDescent="0.3">
      <c r="A2079" t="s">
        <v>47</v>
      </c>
      <c r="B2079" t="s">
        <v>31</v>
      </c>
      <c r="C2079" t="s">
        <v>3234</v>
      </c>
      <c r="D2079" t="s">
        <v>3235</v>
      </c>
      <c r="K2079">
        <v>0</v>
      </c>
      <c r="L2079" s="1">
        <v>46287</v>
      </c>
      <c r="M2079">
        <v>0</v>
      </c>
      <c r="N2079">
        <v>503.11</v>
      </c>
      <c r="O2079" t="s">
        <v>23</v>
      </c>
      <c r="P2079" t="s">
        <v>34</v>
      </c>
      <c r="Q2079" t="s">
        <v>26633</v>
      </c>
      <c r="R2079" t="s">
        <v>26</v>
      </c>
      <c r="S2079" s="4" t="str">
        <f>IF(C2079="","",_xlfn.IFNA(_xlfn.XLOOKUP(C2079,'CADASTRO CLIENTE'!$B$2:$B$9815,'CADASTRO CLIENTE'!$C$2:$C$9815),"NÃO ENCONTRADO"))</f>
        <v>TOURS MB</v>
      </c>
    </row>
    <row r="2080" spans="1:19" hidden="1" x14ac:dyDescent="0.3">
      <c r="A2080" t="s">
        <v>19</v>
      </c>
      <c r="B2080" t="s">
        <v>20</v>
      </c>
      <c r="C2080" t="s">
        <v>500</v>
      </c>
      <c r="D2080" t="s">
        <v>55</v>
      </c>
      <c r="F2080" s="1">
        <v>46268</v>
      </c>
      <c r="G2080" s="1">
        <v>46268</v>
      </c>
      <c r="H2080">
        <v>50532</v>
      </c>
      <c r="I2080" s="1">
        <v>46274</v>
      </c>
      <c r="J2080" s="2">
        <v>46023</v>
      </c>
      <c r="K2080">
        <v>0</v>
      </c>
      <c r="L2080" s="1">
        <v>46273</v>
      </c>
      <c r="M2080">
        <v>0</v>
      </c>
      <c r="N2080" s="3">
        <v>8627.16</v>
      </c>
      <c r="O2080" t="s">
        <v>23</v>
      </c>
      <c r="P2080" t="s">
        <v>24</v>
      </c>
      <c r="Q2080" t="s">
        <v>2316</v>
      </c>
      <c r="R2080" t="s">
        <v>26</v>
      </c>
      <c r="S2080" s="4" t="str">
        <f>IF(C2080="","",_xlfn.IFNA(_xlfn.XLOOKUP(C2080,'CADASTRO CLIENTE'!$B$2:$B$9815,'CADASTRO CLIENTE'!$C$2:$C$9815),"NÃO ENCONTRADO"))</f>
        <v>SESI CABO</v>
      </c>
    </row>
    <row r="2081" spans="1:19" hidden="1" x14ac:dyDescent="0.3">
      <c r="A2081" t="s">
        <v>19</v>
      </c>
      <c r="B2081" t="s">
        <v>38</v>
      </c>
      <c r="C2081" t="s">
        <v>39</v>
      </c>
      <c r="D2081" t="s">
        <v>40</v>
      </c>
      <c r="F2081" s="1">
        <v>46212</v>
      </c>
      <c r="G2081" s="1">
        <v>46212</v>
      </c>
      <c r="H2081">
        <v>406</v>
      </c>
      <c r="I2081" s="1">
        <v>46223</v>
      </c>
      <c r="J2081" s="2">
        <v>46023</v>
      </c>
      <c r="K2081">
        <v>0</v>
      </c>
      <c r="L2081" s="1">
        <v>46223</v>
      </c>
      <c r="M2081">
        <v>0</v>
      </c>
      <c r="N2081" s="3">
        <v>2719.83</v>
      </c>
      <c r="O2081" t="s">
        <v>23</v>
      </c>
      <c r="P2081" t="s">
        <v>24</v>
      </c>
      <c r="Q2081" t="s">
        <v>1919</v>
      </c>
      <c r="R2081" t="s">
        <v>26</v>
      </c>
      <c r="S2081" s="4" t="str">
        <f>IF(C2081="","",_xlfn.IFNA(_xlfn.XLOOKUP(C2081,'CADASTRO CLIENTE'!$B$2:$B$9815,'CADASTRO CLIENTE'!$C$2:$C$9815),"NÃO ENCONTRADO"))</f>
        <v>CAGEPA</v>
      </c>
    </row>
    <row r="2082" spans="1:19" hidden="1" x14ac:dyDescent="0.3">
      <c r="A2082" t="s">
        <v>19</v>
      </c>
      <c r="B2082" t="s">
        <v>20</v>
      </c>
      <c r="C2082" t="s">
        <v>209</v>
      </c>
      <c r="D2082" t="s">
        <v>210</v>
      </c>
      <c r="F2082" s="1">
        <v>46211</v>
      </c>
      <c r="G2082" s="1">
        <v>46211</v>
      </c>
      <c r="H2082">
        <v>49157</v>
      </c>
      <c r="I2082" s="1">
        <v>46244</v>
      </c>
      <c r="J2082" s="2">
        <v>46023</v>
      </c>
      <c r="K2082">
        <v>0</v>
      </c>
      <c r="L2082" s="1">
        <v>46244</v>
      </c>
      <c r="M2082">
        <v>0</v>
      </c>
      <c r="N2082" s="3">
        <v>262260</v>
      </c>
      <c r="O2082" t="s">
        <v>23</v>
      </c>
      <c r="P2082" t="s">
        <v>211</v>
      </c>
      <c r="Q2082" t="s">
        <v>1055</v>
      </c>
      <c r="R2082" t="s">
        <v>26</v>
      </c>
      <c r="S2082" s="4" t="str">
        <f>IF(C2082="","",_xlfn.IFNA(_xlfn.XLOOKUP(C2082,'CADASTRO CLIENTE'!$B$2:$B$9815,'CADASTRO CLIENTE'!$C$2:$C$9815),"NÃO ENCONTRADO"))</f>
        <v>SQUADRA ENERGIA</v>
      </c>
    </row>
    <row r="2083" spans="1:19" hidden="1" x14ac:dyDescent="0.3">
      <c r="A2083" t="s">
        <v>19</v>
      </c>
      <c r="B2083" t="s">
        <v>74</v>
      </c>
      <c r="C2083" t="s">
        <v>75</v>
      </c>
      <c r="D2083" t="s">
        <v>76</v>
      </c>
      <c r="F2083" s="1">
        <v>46239</v>
      </c>
      <c r="G2083" s="1">
        <v>46239</v>
      </c>
      <c r="H2083">
        <v>1124</v>
      </c>
      <c r="I2083" s="1">
        <v>46244</v>
      </c>
      <c r="J2083" s="2">
        <v>46023</v>
      </c>
      <c r="K2083">
        <v>0</v>
      </c>
      <c r="L2083" s="1">
        <v>46244</v>
      </c>
      <c r="M2083">
        <v>0</v>
      </c>
      <c r="N2083" s="3">
        <v>29720.04</v>
      </c>
      <c r="O2083" t="s">
        <v>23</v>
      </c>
      <c r="P2083" t="s">
        <v>77</v>
      </c>
      <c r="Q2083" t="s">
        <v>78</v>
      </c>
      <c r="R2083" t="s">
        <v>26</v>
      </c>
      <c r="S2083" s="4" t="str">
        <f>IF(C2083="","",_xlfn.IFNA(_xlfn.XLOOKUP(C2083,'CADASTRO CLIENTE'!$B$2:$B$9815,'CADASTRO CLIENTE'!$C$2:$C$9815),"NÃO ENCONTRADO"))</f>
        <v>COMETA - DOM LUSTOSA LJ 21</v>
      </c>
    </row>
    <row r="2084" spans="1:19" hidden="1" x14ac:dyDescent="0.3">
      <c r="A2084" t="s">
        <v>19</v>
      </c>
      <c r="B2084" t="s">
        <v>20</v>
      </c>
      <c r="C2084" t="s">
        <v>467</v>
      </c>
      <c r="D2084" t="s">
        <v>195</v>
      </c>
      <c r="F2084" s="1">
        <v>46268</v>
      </c>
      <c r="G2084" s="1">
        <v>46268</v>
      </c>
      <c r="H2084">
        <v>50651</v>
      </c>
      <c r="I2084" s="1">
        <v>46274</v>
      </c>
      <c r="J2084" s="2">
        <v>46023</v>
      </c>
      <c r="K2084">
        <v>0</v>
      </c>
      <c r="L2084" s="1">
        <v>46273</v>
      </c>
      <c r="M2084">
        <v>0</v>
      </c>
      <c r="N2084" s="3">
        <v>3324.34</v>
      </c>
      <c r="O2084" t="s">
        <v>23</v>
      </c>
      <c r="P2084" t="s">
        <v>24</v>
      </c>
      <c r="Q2084" t="s">
        <v>2587</v>
      </c>
      <c r="R2084" t="s">
        <v>26</v>
      </c>
      <c r="S2084" s="4" t="str">
        <f>IF(C2084="","",_xlfn.IFNA(_xlfn.XLOOKUP(C2084,'CADASTRO CLIENTE'!$B$2:$B$9815,'CADASTRO CLIENTE'!$C$2:$C$9815),"NÃO ENCONTRADO"))</f>
        <v>COLEGIO CHRISTUS - N. VALENTE</v>
      </c>
    </row>
    <row r="2085" spans="1:19" hidden="1" x14ac:dyDescent="0.3">
      <c r="A2085" t="s">
        <v>19</v>
      </c>
      <c r="B2085" t="s">
        <v>20</v>
      </c>
      <c r="C2085" t="s">
        <v>1015</v>
      </c>
      <c r="D2085" t="s">
        <v>55</v>
      </c>
      <c r="F2085" s="1">
        <v>46238</v>
      </c>
      <c r="G2085" s="1">
        <v>46238</v>
      </c>
      <c r="H2085">
        <v>49505</v>
      </c>
      <c r="I2085" s="1">
        <v>46244</v>
      </c>
      <c r="J2085" s="2">
        <v>46023</v>
      </c>
      <c r="K2085">
        <v>0</v>
      </c>
      <c r="L2085" s="1">
        <v>46244</v>
      </c>
      <c r="M2085">
        <v>0</v>
      </c>
      <c r="N2085" s="3">
        <v>2147.44</v>
      </c>
      <c r="O2085" t="s">
        <v>23</v>
      </c>
      <c r="P2085" t="s">
        <v>24</v>
      </c>
      <c r="Q2085" t="s">
        <v>2112</v>
      </c>
      <c r="R2085" t="s">
        <v>26</v>
      </c>
      <c r="S2085" s="4" t="str">
        <f>IF(C2085="","",_xlfn.IFNA(_xlfn.XLOOKUP(C2085,'CADASTRO CLIENTE'!$B$2:$B$9815,'CADASTRO CLIENTE'!$C$2:$C$9815),"NÃO ENCONTRADO"))</f>
        <v>SESI ARARIPINA</v>
      </c>
    </row>
    <row r="2086" spans="1:19" hidden="1" x14ac:dyDescent="0.3">
      <c r="A2086" t="s">
        <v>19</v>
      </c>
      <c r="B2086" t="s">
        <v>31</v>
      </c>
      <c r="C2086" t="s">
        <v>2014</v>
      </c>
      <c r="D2086" t="s">
        <v>2015</v>
      </c>
      <c r="F2086" s="1">
        <v>46225</v>
      </c>
      <c r="G2086" s="1">
        <v>46225</v>
      </c>
      <c r="H2086">
        <v>68</v>
      </c>
      <c r="I2086" s="1">
        <v>46233</v>
      </c>
      <c r="J2086" s="2">
        <v>46023</v>
      </c>
      <c r="K2086">
        <v>0</v>
      </c>
      <c r="L2086" s="1">
        <v>46239</v>
      </c>
      <c r="M2086">
        <v>0</v>
      </c>
      <c r="N2086" s="3">
        <v>1126.2</v>
      </c>
      <c r="O2086" t="s">
        <v>23</v>
      </c>
      <c r="P2086" t="s">
        <v>34</v>
      </c>
      <c r="Q2086" t="s">
        <v>2016</v>
      </c>
      <c r="R2086" t="s">
        <v>26</v>
      </c>
      <c r="S2086" s="4" t="str">
        <f>IF(C2086="","",_xlfn.IFNA(_xlfn.XLOOKUP(C2086,'CADASTRO CLIENTE'!$B$2:$B$9815,'CADASTRO CLIENTE'!$C$2:$C$9815),"NÃO ENCONTRADO"))</f>
        <v>ENERGIZER BRASIL</v>
      </c>
    </row>
    <row r="2087" spans="1:19" hidden="1" x14ac:dyDescent="0.3">
      <c r="A2087" t="s">
        <v>19</v>
      </c>
      <c r="B2087" t="s">
        <v>20</v>
      </c>
      <c r="C2087" t="s">
        <v>396</v>
      </c>
      <c r="D2087" t="s">
        <v>52</v>
      </c>
      <c r="F2087" s="1">
        <v>46209</v>
      </c>
      <c r="G2087" s="1">
        <v>46209</v>
      </c>
      <c r="H2087">
        <v>48984</v>
      </c>
      <c r="I2087" s="1">
        <v>46219</v>
      </c>
      <c r="J2087" s="2">
        <v>46023</v>
      </c>
      <c r="K2087">
        <v>0</v>
      </c>
      <c r="L2087" s="1">
        <v>46218</v>
      </c>
      <c r="M2087">
        <v>0</v>
      </c>
      <c r="N2087" s="3">
        <v>5010.1899999999996</v>
      </c>
      <c r="O2087" t="s">
        <v>23</v>
      </c>
      <c r="P2087" t="s">
        <v>24</v>
      </c>
      <c r="Q2087" t="s">
        <v>1763</v>
      </c>
      <c r="R2087" t="s">
        <v>26</v>
      </c>
      <c r="S2087" s="4" t="str">
        <f>IF(C2087="","",_xlfn.IFNA(_xlfn.XLOOKUP(C2087,'CADASTRO CLIENTE'!$B$2:$B$9815,'CADASTRO CLIENTE'!$C$2:$C$9815),"NÃO ENCONTRADO"))</f>
        <v>SER PA-QUINTINO</v>
      </c>
    </row>
    <row r="2088" spans="1:19" hidden="1" x14ac:dyDescent="0.3">
      <c r="A2088" t="s">
        <v>19</v>
      </c>
      <c r="B2088" t="s">
        <v>20</v>
      </c>
      <c r="C2088" t="s">
        <v>289</v>
      </c>
      <c r="D2088" t="s">
        <v>111</v>
      </c>
      <c r="F2088" s="1">
        <v>46268</v>
      </c>
      <c r="G2088" s="1">
        <v>46268</v>
      </c>
      <c r="H2088">
        <v>50508</v>
      </c>
      <c r="I2088" s="1">
        <v>46280</v>
      </c>
      <c r="J2088" s="2">
        <v>46023</v>
      </c>
      <c r="K2088">
        <v>0</v>
      </c>
      <c r="L2088" s="1">
        <v>46275</v>
      </c>
      <c r="M2088">
        <v>0</v>
      </c>
      <c r="N2088" s="3">
        <v>9647.81</v>
      </c>
      <c r="O2088" t="s">
        <v>23</v>
      </c>
      <c r="P2088" t="s">
        <v>24</v>
      </c>
      <c r="Q2088" t="s">
        <v>1322</v>
      </c>
      <c r="R2088" t="s">
        <v>26</v>
      </c>
      <c r="S2088" s="4" t="str">
        <f>IF(C2088="","",_xlfn.IFNA(_xlfn.XLOOKUP(C2088,'CADASTRO CLIENTE'!$B$2:$B$9815,'CADASTRO CLIENTE'!$C$2:$C$9815),"NÃO ENCONTRADO"))</f>
        <v>SELFIT BV II - (PE)</v>
      </c>
    </row>
    <row r="2089" spans="1:19" hidden="1" x14ac:dyDescent="0.3">
      <c r="A2089" t="s">
        <v>19</v>
      </c>
      <c r="B2089" t="s">
        <v>20</v>
      </c>
      <c r="C2089" t="s">
        <v>1346</v>
      </c>
      <c r="D2089" t="s">
        <v>252</v>
      </c>
      <c r="F2089" s="1">
        <v>46209</v>
      </c>
      <c r="G2089" s="1">
        <v>46209</v>
      </c>
      <c r="H2089">
        <v>48816</v>
      </c>
      <c r="I2089" s="1">
        <v>46219</v>
      </c>
      <c r="J2089" s="2">
        <v>46023</v>
      </c>
      <c r="K2089">
        <v>0</v>
      </c>
      <c r="L2089" s="1">
        <v>46218</v>
      </c>
      <c r="M2089">
        <v>0</v>
      </c>
      <c r="N2089" s="3">
        <v>12506.74</v>
      </c>
      <c r="O2089" t="s">
        <v>23</v>
      </c>
      <c r="P2089" t="s">
        <v>24</v>
      </c>
      <c r="Q2089" t="s">
        <v>2932</v>
      </c>
      <c r="R2089" t="s">
        <v>26</v>
      </c>
      <c r="S2089" s="4" t="str">
        <f>IF(C2089="","",_xlfn.IFNA(_xlfn.XLOOKUP(C2089,'CADASTRO CLIENTE'!$B$2:$B$9815,'CADASTRO CLIENTE'!$C$2:$C$9815),"NÃO ENCONTRADO"))</f>
        <v>SER EDUCACIONAL S.A. NATAL</v>
      </c>
    </row>
    <row r="2090" spans="1:19" hidden="1" x14ac:dyDescent="0.3">
      <c r="A2090" t="s">
        <v>19</v>
      </c>
      <c r="B2090" t="s">
        <v>20</v>
      </c>
      <c r="C2090" t="s">
        <v>209</v>
      </c>
      <c r="D2090" t="s">
        <v>210</v>
      </c>
      <c r="F2090" s="1">
        <v>46269</v>
      </c>
      <c r="G2090" s="1">
        <v>46269</v>
      </c>
      <c r="H2090">
        <v>50840</v>
      </c>
      <c r="I2090" s="1">
        <v>46274</v>
      </c>
      <c r="J2090" s="2">
        <v>46023</v>
      </c>
      <c r="K2090">
        <v>0</v>
      </c>
      <c r="L2090" s="1">
        <v>46274</v>
      </c>
      <c r="M2090">
        <v>0</v>
      </c>
      <c r="N2090" s="3">
        <v>219658.56</v>
      </c>
      <c r="O2090" t="s">
        <v>23</v>
      </c>
      <c r="P2090" t="s">
        <v>1146</v>
      </c>
      <c r="Q2090" t="s">
        <v>2782</v>
      </c>
      <c r="R2090" t="s">
        <v>26</v>
      </c>
      <c r="S2090" s="4" t="str">
        <f>IF(C2090="","",_xlfn.IFNA(_xlfn.XLOOKUP(C2090,'CADASTRO CLIENTE'!$B$2:$B$9815,'CADASTRO CLIENTE'!$C$2:$C$9815),"NÃO ENCONTRADO"))</f>
        <v>SQUADRA ENERGIA</v>
      </c>
    </row>
    <row r="2091" spans="1:19" hidden="1" x14ac:dyDescent="0.3">
      <c r="A2091" t="s">
        <v>19</v>
      </c>
      <c r="B2091" t="s">
        <v>20</v>
      </c>
      <c r="C2091" t="s">
        <v>1280</v>
      </c>
      <c r="D2091" t="s">
        <v>1281</v>
      </c>
      <c r="F2091" s="1">
        <v>46267</v>
      </c>
      <c r="G2091" s="1">
        <v>46267</v>
      </c>
      <c r="H2091">
        <v>50413</v>
      </c>
      <c r="I2091" s="1">
        <v>46285</v>
      </c>
      <c r="J2091" s="2">
        <v>46023</v>
      </c>
      <c r="K2091">
        <v>0</v>
      </c>
      <c r="L2091" s="1">
        <v>46283</v>
      </c>
      <c r="M2091">
        <v>0</v>
      </c>
      <c r="N2091" s="3">
        <v>11939.79</v>
      </c>
      <c r="O2091" t="s">
        <v>23</v>
      </c>
      <c r="P2091" t="s">
        <v>24</v>
      </c>
      <c r="Q2091" t="s">
        <v>4954</v>
      </c>
      <c r="R2091" t="s">
        <v>26</v>
      </c>
      <c r="S2091" s="4" t="str">
        <f>IF(C2091="","",_xlfn.IFNA(_xlfn.XLOOKUP(C2091,'CADASTRO CLIENTE'!$B$2:$B$9815,'CADASTRO CLIENTE'!$C$2:$C$9815),"NÃO ENCONTRADO"))</f>
        <v>HFM LTDA</v>
      </c>
    </row>
    <row r="2092" spans="1:19" hidden="1" x14ac:dyDescent="0.3">
      <c r="A2092" t="s">
        <v>19</v>
      </c>
      <c r="B2092" t="s">
        <v>20</v>
      </c>
      <c r="C2092" t="s">
        <v>2256</v>
      </c>
      <c r="D2092" t="s">
        <v>252</v>
      </c>
      <c r="F2092" s="1">
        <v>46206</v>
      </c>
      <c r="G2092" s="1">
        <v>46206</v>
      </c>
      <c r="H2092">
        <v>48690</v>
      </c>
      <c r="I2092" s="1">
        <v>46219</v>
      </c>
      <c r="J2092" s="2">
        <v>46023</v>
      </c>
      <c r="K2092">
        <v>0</v>
      </c>
      <c r="L2092" s="1">
        <v>46218</v>
      </c>
      <c r="M2092">
        <v>0</v>
      </c>
      <c r="N2092" s="3">
        <v>2668.61</v>
      </c>
      <c r="O2092" t="s">
        <v>23</v>
      </c>
      <c r="P2092" t="s">
        <v>24</v>
      </c>
      <c r="Q2092" t="s">
        <v>2257</v>
      </c>
      <c r="R2092" t="s">
        <v>26</v>
      </c>
      <c r="S2092" s="4" t="str">
        <f>IF(C2092="","",_xlfn.IFNA(_xlfn.XLOOKUP(C2092,'CADASTRO CLIENTE'!$B$2:$B$9815,'CADASTRO CLIENTE'!$C$2:$C$9815),"NÃO ENCONTRADO"))</f>
        <v>SER - MACAPA</v>
      </c>
    </row>
    <row r="2093" spans="1:19" hidden="1" x14ac:dyDescent="0.3">
      <c r="A2093" t="s">
        <v>19</v>
      </c>
      <c r="B2093" t="s">
        <v>20</v>
      </c>
      <c r="C2093" t="s">
        <v>857</v>
      </c>
      <c r="D2093" t="s">
        <v>195</v>
      </c>
      <c r="F2093" s="1">
        <v>46206</v>
      </c>
      <c r="G2093" s="1">
        <v>46206</v>
      </c>
      <c r="H2093">
        <v>48728</v>
      </c>
      <c r="I2093" s="1">
        <v>46211</v>
      </c>
      <c r="J2093" s="2">
        <v>46023</v>
      </c>
      <c r="K2093">
        <v>0</v>
      </c>
      <c r="L2093" s="1">
        <v>46210</v>
      </c>
      <c r="M2093">
        <v>0</v>
      </c>
      <c r="N2093" s="3">
        <v>1556.16</v>
      </c>
      <c r="O2093" t="s">
        <v>23</v>
      </c>
      <c r="P2093" t="s">
        <v>24</v>
      </c>
      <c r="Q2093" t="s">
        <v>1914</v>
      </c>
      <c r="R2093" t="s">
        <v>26</v>
      </c>
      <c r="S2093" s="4" t="str">
        <f>IF(C2093="","",_xlfn.IFNA(_xlfn.XLOOKUP(C2093,'CADASTRO CLIENTE'!$B$2:$B$9815,'CADASTRO CLIENTE'!$C$2:$C$9815),"NÃO ENCONTRADO"))</f>
        <v>COLEGIO CHRISTUS - SIL. PAULET</v>
      </c>
    </row>
    <row r="2094" spans="1:19" hidden="1" x14ac:dyDescent="0.3">
      <c r="A2094" t="s">
        <v>19</v>
      </c>
      <c r="B2094" t="s">
        <v>20</v>
      </c>
      <c r="C2094" t="s">
        <v>642</v>
      </c>
      <c r="D2094" t="s">
        <v>643</v>
      </c>
      <c r="F2094" s="1">
        <v>46281</v>
      </c>
      <c r="G2094" s="1">
        <v>46281</v>
      </c>
      <c r="H2094">
        <v>51030</v>
      </c>
      <c r="I2094" s="1">
        <v>46285</v>
      </c>
      <c r="J2094" s="2">
        <v>46023</v>
      </c>
      <c r="K2094">
        <v>0</v>
      </c>
      <c r="L2094" s="1">
        <v>46286</v>
      </c>
      <c r="M2094">
        <v>0</v>
      </c>
      <c r="N2094" s="3">
        <v>5249.85</v>
      </c>
      <c r="O2094" t="s">
        <v>23</v>
      </c>
      <c r="P2094" t="s">
        <v>24</v>
      </c>
      <c r="Q2094" t="s">
        <v>4974</v>
      </c>
      <c r="R2094" t="s">
        <v>26</v>
      </c>
      <c r="S2094" s="4" t="str">
        <f>IF(C2094="","",_xlfn.IFNA(_xlfn.XLOOKUP(C2094,'CADASTRO CLIENTE'!$B$2:$B$9815,'CADASTRO CLIENTE'!$C$2:$C$9815),"NÃO ENCONTRADO"))</f>
        <v>ELFSM</v>
      </c>
    </row>
    <row r="2095" spans="1:19" hidden="1" x14ac:dyDescent="0.3">
      <c r="A2095" t="s">
        <v>19</v>
      </c>
      <c r="B2095" t="s">
        <v>20</v>
      </c>
      <c r="C2095" t="s">
        <v>627</v>
      </c>
      <c r="D2095" t="s">
        <v>628</v>
      </c>
      <c r="F2095" s="1">
        <v>46251</v>
      </c>
      <c r="G2095" s="1">
        <v>46251</v>
      </c>
      <c r="H2095">
        <v>50171</v>
      </c>
      <c r="I2095" s="1">
        <v>46254</v>
      </c>
      <c r="J2095" s="2">
        <v>46023</v>
      </c>
      <c r="K2095">
        <v>0</v>
      </c>
      <c r="L2095" s="1">
        <v>46254</v>
      </c>
      <c r="M2095">
        <v>0</v>
      </c>
      <c r="N2095" s="3">
        <v>9450.73</v>
      </c>
      <c r="O2095" t="s">
        <v>23</v>
      </c>
      <c r="P2095" t="s">
        <v>24</v>
      </c>
      <c r="Q2095" t="s">
        <v>629</v>
      </c>
      <c r="R2095" t="s">
        <v>26</v>
      </c>
      <c r="S2095" s="4" t="str">
        <f>IF(C2095="","",_xlfn.IFNA(_xlfn.XLOOKUP(C2095,'CADASTRO CLIENTE'!$B$2:$B$9815,'CADASTRO CLIENTE'!$C$2:$C$9815),"NÃO ENCONTRADO"))</f>
        <v>CEEE DISTRIBUICAO</v>
      </c>
    </row>
    <row r="2096" spans="1:19" hidden="1" x14ac:dyDescent="0.3">
      <c r="A2096" t="s">
        <v>19</v>
      </c>
      <c r="B2096" t="s">
        <v>20</v>
      </c>
      <c r="C2096" t="s">
        <v>859</v>
      </c>
      <c r="D2096" t="s">
        <v>860</v>
      </c>
      <c r="F2096" s="1">
        <v>46240</v>
      </c>
      <c r="G2096" s="1">
        <v>46240</v>
      </c>
      <c r="H2096">
        <v>49976</v>
      </c>
      <c r="I2096" s="1">
        <v>46249</v>
      </c>
      <c r="J2096" s="2">
        <v>46023</v>
      </c>
      <c r="K2096">
        <v>0</v>
      </c>
      <c r="L2096" s="1">
        <v>46251</v>
      </c>
      <c r="M2096">
        <v>0</v>
      </c>
      <c r="N2096" s="3">
        <v>1888.59</v>
      </c>
      <c r="O2096" t="s">
        <v>23</v>
      </c>
      <c r="P2096" t="s">
        <v>24</v>
      </c>
      <c r="Q2096" t="s">
        <v>1859</v>
      </c>
      <c r="R2096" t="s">
        <v>26</v>
      </c>
      <c r="S2096" s="4" t="str">
        <f>IF(C2096="","",_xlfn.IFNA(_xlfn.XLOOKUP(C2096,'CADASTRO CLIENTE'!$B$2:$B$9815,'CADASTRO CLIENTE'!$C$2:$C$9815),"NÃO ENCONTRADO"))</f>
        <v>ARAQUIMICA</v>
      </c>
    </row>
    <row r="2097" spans="1:19" hidden="1" x14ac:dyDescent="0.3">
      <c r="A2097" t="s">
        <v>19</v>
      </c>
      <c r="B2097" t="s">
        <v>20</v>
      </c>
      <c r="C2097" t="s">
        <v>1500</v>
      </c>
      <c r="D2097" t="s">
        <v>1501</v>
      </c>
      <c r="F2097" s="1">
        <v>46268</v>
      </c>
      <c r="G2097" s="1">
        <v>46268</v>
      </c>
      <c r="H2097">
        <v>50572</v>
      </c>
      <c r="I2097" s="1">
        <v>46280</v>
      </c>
      <c r="J2097" s="2">
        <v>46023</v>
      </c>
      <c r="K2097">
        <v>0</v>
      </c>
      <c r="L2097" s="1">
        <v>46281</v>
      </c>
      <c r="M2097">
        <v>0</v>
      </c>
      <c r="N2097" s="3">
        <v>4805.22</v>
      </c>
      <c r="O2097" t="s">
        <v>23</v>
      </c>
      <c r="P2097" t="s">
        <v>24</v>
      </c>
      <c r="Q2097" t="s">
        <v>5003</v>
      </c>
      <c r="R2097" t="s">
        <v>26</v>
      </c>
      <c r="S2097" s="4" t="str">
        <f>IF(C2097="","",_xlfn.IFNA(_xlfn.XLOOKUP(C2097,'CADASTRO CLIENTE'!$B$2:$B$9815,'CADASTRO CLIENTE'!$C$2:$C$9815),"NÃO ENCONTRADO"))</f>
        <v>LIDERPETRO</v>
      </c>
    </row>
    <row r="2098" spans="1:19" hidden="1" x14ac:dyDescent="0.3">
      <c r="A2098" t="s">
        <v>47</v>
      </c>
      <c r="B2098" t="s">
        <v>31</v>
      </c>
      <c r="C2098" t="s">
        <v>1123</v>
      </c>
      <c r="D2098" t="s">
        <v>1124</v>
      </c>
      <c r="K2098">
        <v>0</v>
      </c>
      <c r="L2098" s="1">
        <v>46279</v>
      </c>
      <c r="M2098">
        <v>0</v>
      </c>
      <c r="N2098">
        <v>572.1</v>
      </c>
      <c r="O2098" t="s">
        <v>23</v>
      </c>
      <c r="P2098" t="s">
        <v>207</v>
      </c>
      <c r="Q2098" t="s">
        <v>2255</v>
      </c>
      <c r="R2098" t="s">
        <v>26</v>
      </c>
      <c r="S2098" s="4" t="str">
        <f>IF(C2098="","",_xlfn.IFNA(_xlfn.XLOOKUP(C2098,'CADASTRO CLIENTE'!$B$2:$B$9815,'CADASTRO CLIENTE'!$C$2:$C$9815),"NÃO ENCONTRADO"))</f>
        <v>IPLAMM</v>
      </c>
    </row>
    <row r="2099" spans="1:19" hidden="1" x14ac:dyDescent="0.3">
      <c r="A2099" t="s">
        <v>19</v>
      </c>
      <c r="B2099" t="s">
        <v>20</v>
      </c>
      <c r="C2099" t="s">
        <v>1469</v>
      </c>
      <c r="D2099" t="s">
        <v>1470</v>
      </c>
      <c r="F2099" s="1">
        <v>46237</v>
      </c>
      <c r="G2099" s="1">
        <v>46237</v>
      </c>
      <c r="H2099">
        <v>49437</v>
      </c>
      <c r="I2099" s="1">
        <v>46244</v>
      </c>
      <c r="J2099" s="2">
        <v>46023</v>
      </c>
      <c r="K2099">
        <v>0</v>
      </c>
      <c r="L2099" s="1">
        <v>46244</v>
      </c>
      <c r="M2099">
        <v>0</v>
      </c>
      <c r="N2099" s="3">
        <v>351272.16</v>
      </c>
      <c r="O2099" t="s">
        <v>23</v>
      </c>
      <c r="P2099" t="s">
        <v>24</v>
      </c>
      <c r="Q2099" t="s">
        <v>2355</v>
      </c>
      <c r="R2099" t="s">
        <v>26</v>
      </c>
      <c r="S2099" s="4" t="str">
        <f>IF(C2099="","",_xlfn.IFNA(_xlfn.XLOOKUP(C2099,'CADASTRO CLIENTE'!$B$2:$B$9815,'CADASTRO CLIENTE'!$C$2:$C$9815),"NÃO ENCONTRADO"))</f>
        <v>POWER TRADE SP</v>
      </c>
    </row>
    <row r="2100" spans="1:19" hidden="1" x14ac:dyDescent="0.3">
      <c r="A2100" t="s">
        <v>47</v>
      </c>
      <c r="B2100" t="s">
        <v>20</v>
      </c>
      <c r="C2100" t="s">
        <v>2047</v>
      </c>
      <c r="D2100" t="s">
        <v>2048</v>
      </c>
      <c r="K2100">
        <v>0</v>
      </c>
      <c r="L2100" s="1">
        <v>46234</v>
      </c>
      <c r="M2100">
        <v>0</v>
      </c>
      <c r="N2100" s="3">
        <v>62004797.119999997</v>
      </c>
      <c r="O2100" t="s">
        <v>23</v>
      </c>
      <c r="P2100" t="s">
        <v>142</v>
      </c>
      <c r="Q2100" t="s">
        <v>2049</v>
      </c>
      <c r="R2100" t="s">
        <v>26</v>
      </c>
      <c r="S2100" s="4" t="str">
        <f>IF(C2100="","",_xlfn.IFNA(_xlfn.XLOOKUP(C2100,'CADASTRO CLIENTE'!$B$2:$B$9815,'CADASTRO CLIENTE'!$C$2:$C$9815),"NÃO ENCONTRADO"))</f>
        <v>BRADESCO COMERCIALIZADORA</v>
      </c>
    </row>
    <row r="2101" spans="1:19" hidden="1" x14ac:dyDescent="0.3">
      <c r="A2101" t="s">
        <v>19</v>
      </c>
      <c r="B2101" t="s">
        <v>20</v>
      </c>
      <c r="C2101" t="s">
        <v>1085</v>
      </c>
      <c r="D2101" t="s">
        <v>1086</v>
      </c>
      <c r="F2101" s="1">
        <v>46267</v>
      </c>
      <c r="G2101" s="1">
        <v>46267</v>
      </c>
      <c r="H2101">
        <v>50294</v>
      </c>
      <c r="I2101" s="1">
        <v>46274</v>
      </c>
      <c r="J2101" s="2">
        <v>46023</v>
      </c>
      <c r="K2101">
        <v>0</v>
      </c>
      <c r="L2101" s="1">
        <v>46274</v>
      </c>
      <c r="M2101">
        <v>0</v>
      </c>
      <c r="N2101" s="3">
        <v>144347.67000000001</v>
      </c>
      <c r="O2101" t="s">
        <v>23</v>
      </c>
      <c r="P2101" t="s">
        <v>24</v>
      </c>
      <c r="Q2101" t="s">
        <v>1530</v>
      </c>
      <c r="R2101" t="s">
        <v>26</v>
      </c>
      <c r="S2101" s="4" t="str">
        <f>IF(C2101="","",_xlfn.IFNA(_xlfn.XLOOKUP(C2101,'CADASTRO CLIENTE'!$B$2:$B$9815,'CADASTRO CLIENTE'!$C$2:$C$9815),"NÃO ENCONTRADO"))</f>
        <v>ACANTHUS</v>
      </c>
    </row>
    <row r="2102" spans="1:19" hidden="1" x14ac:dyDescent="0.3">
      <c r="A2102" t="s">
        <v>19</v>
      </c>
      <c r="B2102" t="s">
        <v>20</v>
      </c>
      <c r="C2102" t="s">
        <v>596</v>
      </c>
      <c r="D2102" t="s">
        <v>158</v>
      </c>
      <c r="F2102" s="1">
        <v>46210</v>
      </c>
      <c r="G2102" s="1">
        <v>46210</v>
      </c>
      <c r="H2102">
        <v>49048</v>
      </c>
      <c r="I2102" s="1">
        <v>46218</v>
      </c>
      <c r="J2102" s="2">
        <v>46023</v>
      </c>
      <c r="K2102">
        <v>0</v>
      </c>
      <c r="L2102" s="1">
        <v>46218</v>
      </c>
      <c r="M2102">
        <v>0</v>
      </c>
      <c r="N2102" s="3">
        <v>5702.64</v>
      </c>
      <c r="O2102" t="s">
        <v>23</v>
      </c>
      <c r="P2102" t="s">
        <v>24</v>
      </c>
      <c r="Q2102" t="s">
        <v>597</v>
      </c>
      <c r="R2102" t="s">
        <v>26</v>
      </c>
      <c r="S2102" s="4" t="str">
        <f>IF(C2102="","",_xlfn.IFNA(_xlfn.XLOOKUP(C2102,'CADASTRO CLIENTE'!$B$2:$B$9815,'CADASTRO CLIENTE'!$C$2:$C$9815),"NÃO ENCONTRADO"))</f>
        <v>REDE INSPIRA - UC COD 32</v>
      </c>
    </row>
    <row r="2103" spans="1:19" hidden="1" x14ac:dyDescent="0.3">
      <c r="A2103" t="s">
        <v>19</v>
      </c>
      <c r="B2103" t="s">
        <v>20</v>
      </c>
      <c r="C2103" t="s">
        <v>1123</v>
      </c>
      <c r="D2103" t="s">
        <v>1124</v>
      </c>
      <c r="F2103" s="1">
        <v>46269</v>
      </c>
      <c r="G2103" s="1">
        <v>46269</v>
      </c>
      <c r="H2103">
        <v>50805</v>
      </c>
      <c r="I2103" s="1">
        <v>46275</v>
      </c>
      <c r="J2103" s="2">
        <v>46023</v>
      </c>
      <c r="K2103">
        <v>0</v>
      </c>
      <c r="L2103" s="1">
        <v>46279</v>
      </c>
      <c r="M2103">
        <v>0</v>
      </c>
      <c r="N2103" s="3">
        <v>63914.92</v>
      </c>
      <c r="O2103" t="s">
        <v>23</v>
      </c>
      <c r="P2103" t="s">
        <v>24</v>
      </c>
      <c r="Q2103" t="s">
        <v>1410</v>
      </c>
      <c r="R2103" t="s">
        <v>26</v>
      </c>
      <c r="S2103" s="4" t="str">
        <f>IF(C2103="","",_xlfn.IFNA(_xlfn.XLOOKUP(C2103,'CADASTRO CLIENTE'!$B$2:$B$9815,'CADASTRO CLIENTE'!$C$2:$C$9815),"NÃO ENCONTRADO"))</f>
        <v>IPLAMM</v>
      </c>
    </row>
    <row r="2104" spans="1:19" hidden="1" x14ac:dyDescent="0.3">
      <c r="A2104" t="s">
        <v>19</v>
      </c>
      <c r="B2104" t="s">
        <v>163</v>
      </c>
      <c r="C2104" t="s">
        <v>164</v>
      </c>
      <c r="D2104" t="s">
        <v>165</v>
      </c>
      <c r="F2104" s="1">
        <v>46210</v>
      </c>
      <c r="G2104" s="1">
        <v>46210</v>
      </c>
      <c r="H2104">
        <v>104</v>
      </c>
      <c r="I2104" s="1">
        <v>46217</v>
      </c>
      <c r="J2104" s="2">
        <v>46023</v>
      </c>
      <c r="K2104">
        <v>0</v>
      </c>
      <c r="L2104" s="1">
        <v>46217</v>
      </c>
      <c r="M2104">
        <v>0</v>
      </c>
      <c r="N2104" s="3">
        <v>3989.92</v>
      </c>
      <c r="O2104" t="s">
        <v>23</v>
      </c>
      <c r="P2104" t="s">
        <v>24</v>
      </c>
      <c r="Q2104" t="s">
        <v>2422</v>
      </c>
      <c r="R2104" t="s">
        <v>26</v>
      </c>
      <c r="S2104" s="4" t="str">
        <f>IF(C2104="","",_xlfn.IFNA(_xlfn.XLOOKUP(C2104,'CADASTRO CLIENTE'!$B$2:$B$9815,'CADASTRO CLIENTE'!$C$2:$C$9815),"NÃO ENCONTRADO"))</f>
        <v>DAEP</v>
      </c>
    </row>
    <row r="2105" spans="1:19" hidden="1" x14ac:dyDescent="0.3">
      <c r="A2105" t="s">
        <v>19</v>
      </c>
      <c r="B2105" t="s">
        <v>20</v>
      </c>
      <c r="C2105" t="s">
        <v>2882</v>
      </c>
      <c r="D2105" t="s">
        <v>2883</v>
      </c>
      <c r="F2105" s="1">
        <v>46206</v>
      </c>
      <c r="G2105" s="1">
        <v>46206</v>
      </c>
      <c r="H2105">
        <v>48617</v>
      </c>
      <c r="I2105" s="1">
        <v>46211</v>
      </c>
      <c r="J2105" s="2">
        <v>46023</v>
      </c>
      <c r="K2105">
        <v>0</v>
      </c>
      <c r="L2105" s="1">
        <v>46210</v>
      </c>
      <c r="M2105">
        <v>0</v>
      </c>
      <c r="N2105" s="3">
        <v>4563.63</v>
      </c>
      <c r="O2105" t="s">
        <v>23</v>
      </c>
      <c r="P2105" t="s">
        <v>24</v>
      </c>
      <c r="Q2105" t="s">
        <v>2884</v>
      </c>
      <c r="R2105" t="s">
        <v>26</v>
      </c>
      <c r="S2105" s="4" t="str">
        <f>IF(C2105="","",_xlfn.IFNA(_xlfn.XLOOKUP(C2105,'CADASTRO CLIENTE'!$B$2:$B$9815,'CADASTRO CLIENTE'!$C$2:$C$9815),"NÃO ENCONTRADO"))</f>
        <v>DJL</v>
      </c>
    </row>
    <row r="2106" spans="1:19" hidden="1" x14ac:dyDescent="0.3">
      <c r="A2106" t="s">
        <v>19</v>
      </c>
      <c r="B2106" t="s">
        <v>31</v>
      </c>
      <c r="C2106" t="s">
        <v>293</v>
      </c>
      <c r="D2106" t="s">
        <v>294</v>
      </c>
      <c r="F2106" s="1">
        <v>46248</v>
      </c>
      <c r="G2106" s="1">
        <v>46248</v>
      </c>
      <c r="H2106">
        <v>676</v>
      </c>
      <c r="I2106" s="1">
        <v>46264</v>
      </c>
      <c r="J2106" s="2">
        <v>46023</v>
      </c>
      <c r="K2106">
        <v>0</v>
      </c>
      <c r="L2106" s="1">
        <v>46261</v>
      </c>
      <c r="M2106">
        <v>0</v>
      </c>
      <c r="N2106">
        <v>501.4</v>
      </c>
      <c r="O2106" t="s">
        <v>23</v>
      </c>
      <c r="P2106" t="s">
        <v>34</v>
      </c>
      <c r="Q2106" t="s">
        <v>1450</v>
      </c>
      <c r="R2106" t="s">
        <v>26</v>
      </c>
      <c r="S2106" s="4" t="str">
        <f>IF(C2106="","",_xlfn.IFNA(_xlfn.XLOOKUP(C2106,'CADASTRO CLIENTE'!$B$2:$B$9815,'CADASTRO CLIENTE'!$C$2:$C$9815),"NÃO ENCONTRADO"))</f>
        <v>PIEROT BAR</v>
      </c>
    </row>
    <row r="2107" spans="1:19" hidden="1" x14ac:dyDescent="0.3">
      <c r="A2107" t="s">
        <v>19</v>
      </c>
      <c r="B2107" t="s">
        <v>38</v>
      </c>
      <c r="C2107" t="s">
        <v>39</v>
      </c>
      <c r="D2107" t="s">
        <v>40</v>
      </c>
      <c r="F2107" s="1">
        <v>46248</v>
      </c>
      <c r="G2107" s="1">
        <v>46248</v>
      </c>
      <c r="H2107">
        <v>440</v>
      </c>
      <c r="I2107" s="1">
        <v>46254</v>
      </c>
      <c r="J2107" s="2">
        <v>46023</v>
      </c>
      <c r="K2107">
        <v>0</v>
      </c>
      <c r="L2107" s="1">
        <v>46254</v>
      </c>
      <c r="M2107">
        <v>0</v>
      </c>
      <c r="N2107" s="3">
        <v>3117.97</v>
      </c>
      <c r="O2107" t="s">
        <v>23</v>
      </c>
      <c r="P2107" t="s">
        <v>24</v>
      </c>
      <c r="Q2107" t="s">
        <v>2959</v>
      </c>
      <c r="R2107" t="s">
        <v>26</v>
      </c>
      <c r="S2107" s="4" t="str">
        <f>IF(C2107="","",_xlfn.IFNA(_xlfn.XLOOKUP(C2107,'CADASTRO CLIENTE'!$B$2:$B$9815,'CADASTRO CLIENTE'!$C$2:$C$9815),"NÃO ENCONTRADO"))</f>
        <v>CAGEPA</v>
      </c>
    </row>
    <row r="2108" spans="1:19" hidden="1" x14ac:dyDescent="0.3">
      <c r="A2108" t="s">
        <v>19</v>
      </c>
      <c r="B2108" t="s">
        <v>20</v>
      </c>
      <c r="C2108" t="s">
        <v>1857</v>
      </c>
      <c r="D2108" t="s">
        <v>252</v>
      </c>
      <c r="F2108" s="1">
        <v>46213</v>
      </c>
      <c r="G2108" s="1">
        <v>46213</v>
      </c>
      <c r="H2108">
        <v>49239</v>
      </c>
      <c r="I2108" s="1">
        <v>46219</v>
      </c>
      <c r="J2108" s="2">
        <v>46023</v>
      </c>
      <c r="K2108">
        <v>0</v>
      </c>
      <c r="L2108" s="1">
        <v>46218</v>
      </c>
      <c r="M2108">
        <v>52.19</v>
      </c>
      <c r="N2108" s="3">
        <v>5167.1899999999996</v>
      </c>
      <c r="O2108" t="s">
        <v>23</v>
      </c>
      <c r="P2108" t="s">
        <v>24</v>
      </c>
      <c r="Q2108" t="s">
        <v>1858</v>
      </c>
      <c r="R2108" t="s">
        <v>26</v>
      </c>
      <c r="S2108" s="4" t="str">
        <f>IF(C2108="","",_xlfn.IFNA(_xlfn.XLOOKUP(C2108,'CADASTRO CLIENTE'!$B$2:$B$9815,'CADASTRO CLIENTE'!$C$2:$C$9815),"NÃO ENCONTRADO"))</f>
        <v>SER EDUCACIONAL JOQUEI ARAPIRACA</v>
      </c>
    </row>
    <row r="2109" spans="1:19" hidden="1" x14ac:dyDescent="0.3">
      <c r="A2109" t="s">
        <v>19</v>
      </c>
      <c r="B2109" t="s">
        <v>20</v>
      </c>
      <c r="C2109" t="s">
        <v>413</v>
      </c>
      <c r="D2109" t="s">
        <v>0</v>
      </c>
      <c r="F2109" s="1">
        <v>46238</v>
      </c>
      <c r="G2109" s="1">
        <v>46238</v>
      </c>
      <c r="H2109">
        <v>49489</v>
      </c>
      <c r="I2109" s="1">
        <v>46244</v>
      </c>
      <c r="J2109" s="2">
        <v>46023</v>
      </c>
      <c r="K2109">
        <v>0</v>
      </c>
      <c r="L2109" s="1">
        <v>46244</v>
      </c>
      <c r="M2109">
        <v>0</v>
      </c>
      <c r="N2109" s="3">
        <v>11765.91</v>
      </c>
      <c r="O2109" t="s">
        <v>23</v>
      </c>
      <c r="P2109" t="s">
        <v>24</v>
      </c>
      <c r="Q2109" t="s">
        <v>2363</v>
      </c>
      <c r="R2109" t="s">
        <v>26</v>
      </c>
      <c r="S2109" s="4" t="str">
        <f>IF(C2109="","",_xlfn.IFNA(_xlfn.XLOOKUP(C2109,'CADASTRO CLIENTE'!$B$2:$B$9815,'CADASTRO CLIENTE'!$C$2:$C$9815),"NÃO ENCONTRADO"))</f>
        <v>SAN FRANCISCO - ICARAI</v>
      </c>
    </row>
    <row r="2110" spans="1:19" hidden="1" x14ac:dyDescent="0.3">
      <c r="A2110" t="s">
        <v>47</v>
      </c>
      <c r="B2110" t="s">
        <v>20</v>
      </c>
      <c r="C2110" t="s">
        <v>497</v>
      </c>
      <c r="D2110" t="s">
        <v>498</v>
      </c>
      <c r="K2110">
        <v>0</v>
      </c>
      <c r="L2110" s="1">
        <v>46226</v>
      </c>
      <c r="M2110">
        <v>161.36000000000001</v>
      </c>
      <c r="N2110" s="3">
        <v>8031.29</v>
      </c>
      <c r="O2110" t="s">
        <v>23</v>
      </c>
      <c r="P2110" t="s">
        <v>24</v>
      </c>
      <c r="Q2110" t="s">
        <v>499</v>
      </c>
      <c r="R2110" t="s">
        <v>26</v>
      </c>
      <c r="S2110" s="4" t="str">
        <f>IF(C2110="","",_xlfn.IFNA(_xlfn.XLOOKUP(C2110,'CADASTRO CLIENTE'!$B$2:$B$9815,'CADASTRO CLIENTE'!$C$2:$C$9815),"NÃO ENCONTRADO"))</f>
        <v>DOMANA GSP</v>
      </c>
    </row>
    <row r="2111" spans="1:19" hidden="1" x14ac:dyDescent="0.3">
      <c r="A2111" t="s">
        <v>19</v>
      </c>
      <c r="B2111" t="s">
        <v>20</v>
      </c>
      <c r="C2111" t="s">
        <v>631</v>
      </c>
      <c r="D2111" t="s">
        <v>632</v>
      </c>
      <c r="F2111" s="1">
        <v>46211</v>
      </c>
      <c r="G2111" s="1">
        <v>46211</v>
      </c>
      <c r="H2111">
        <v>49161</v>
      </c>
      <c r="I2111" s="1">
        <v>46216</v>
      </c>
      <c r="J2111" s="2">
        <v>46023</v>
      </c>
      <c r="K2111">
        <v>0</v>
      </c>
      <c r="L2111" s="1">
        <v>46216</v>
      </c>
      <c r="M2111">
        <v>0</v>
      </c>
      <c r="N2111" s="3">
        <v>4122.46</v>
      </c>
      <c r="O2111" t="s">
        <v>23</v>
      </c>
      <c r="P2111" t="s">
        <v>24</v>
      </c>
      <c r="Q2111" t="s">
        <v>2926</v>
      </c>
      <c r="R2111" t="s">
        <v>26</v>
      </c>
      <c r="S2111" s="4" t="str">
        <f>IF(C2111="","",_xlfn.IFNA(_xlfn.XLOOKUP(C2111,'CADASTRO CLIENTE'!$B$2:$B$9815,'CADASTRO CLIENTE'!$C$2:$C$9815),"NÃO ENCONTRADO"))</f>
        <v>NAGEM</v>
      </c>
    </row>
    <row r="2112" spans="1:19" hidden="1" x14ac:dyDescent="0.3">
      <c r="A2112" t="s">
        <v>19</v>
      </c>
      <c r="B2112" t="s">
        <v>31</v>
      </c>
      <c r="C2112" t="s">
        <v>136</v>
      </c>
      <c r="D2112" t="s">
        <v>137</v>
      </c>
      <c r="F2112" s="1">
        <v>46225</v>
      </c>
      <c r="G2112" s="1">
        <v>46225</v>
      </c>
      <c r="H2112">
        <v>91</v>
      </c>
      <c r="I2112" s="1">
        <v>46233</v>
      </c>
      <c r="J2112" s="2">
        <v>46023</v>
      </c>
      <c r="K2112">
        <v>0</v>
      </c>
      <c r="L2112" s="1">
        <v>46286</v>
      </c>
      <c r="M2112">
        <v>0</v>
      </c>
      <c r="N2112">
        <v>136.12</v>
      </c>
      <c r="O2112" t="s">
        <v>23</v>
      </c>
      <c r="P2112" t="s">
        <v>207</v>
      </c>
      <c r="Q2112" t="s">
        <v>5083</v>
      </c>
      <c r="R2112" t="s">
        <v>26</v>
      </c>
      <c r="S2112" s="4" t="str">
        <f>IF(C2112="","",_xlfn.IFNA(_xlfn.XLOOKUP(C2112,'CADASTRO CLIENTE'!$B$2:$B$9815,'CADASTRO CLIENTE'!$C$2:$C$9815),"NÃO ENCONTRADO"))</f>
        <v>MATA NORTE - CAMUTANGA</v>
      </c>
    </row>
    <row r="2113" spans="1:19" hidden="1" x14ac:dyDescent="0.3">
      <c r="A2113" t="s">
        <v>19</v>
      </c>
      <c r="B2113" t="s">
        <v>20</v>
      </c>
      <c r="C2113" t="s">
        <v>893</v>
      </c>
      <c r="D2113" t="s">
        <v>894</v>
      </c>
      <c r="F2113" s="1">
        <v>46237</v>
      </c>
      <c r="G2113" s="1">
        <v>46237</v>
      </c>
      <c r="H2113">
        <v>49416</v>
      </c>
      <c r="I2113" s="1">
        <v>46249</v>
      </c>
      <c r="J2113" s="2">
        <v>46023</v>
      </c>
      <c r="K2113">
        <v>0</v>
      </c>
      <c r="L2113" s="1">
        <v>46247</v>
      </c>
      <c r="M2113">
        <v>0</v>
      </c>
      <c r="N2113" s="3">
        <v>28646.46</v>
      </c>
      <c r="O2113" t="s">
        <v>23</v>
      </c>
      <c r="P2113" t="s">
        <v>24</v>
      </c>
      <c r="Q2113" t="s">
        <v>895</v>
      </c>
      <c r="R2113" t="s">
        <v>26</v>
      </c>
      <c r="S2113" s="4" t="str">
        <f>IF(C2113="","",_xlfn.IFNA(_xlfn.XLOOKUP(C2113,'CADASTRO CLIENTE'!$B$2:$B$9815,'CADASTRO CLIENTE'!$C$2:$C$9815),"NÃO ENCONTRADO"))</f>
        <v>CNS</v>
      </c>
    </row>
    <row r="2114" spans="1:19" hidden="1" x14ac:dyDescent="0.3">
      <c r="A2114" t="s">
        <v>19</v>
      </c>
      <c r="B2114" t="s">
        <v>20</v>
      </c>
      <c r="C2114" t="s">
        <v>361</v>
      </c>
      <c r="D2114" t="s">
        <v>362</v>
      </c>
      <c r="F2114" s="1">
        <v>46238</v>
      </c>
      <c r="G2114" s="1">
        <v>46238</v>
      </c>
      <c r="H2114">
        <v>49628</v>
      </c>
      <c r="I2114" s="1">
        <v>46244</v>
      </c>
      <c r="J2114" s="2">
        <v>46023</v>
      </c>
      <c r="K2114">
        <v>0</v>
      </c>
      <c r="L2114" s="1">
        <v>46241</v>
      </c>
      <c r="M2114">
        <v>0</v>
      </c>
      <c r="N2114" s="3">
        <v>26688.13</v>
      </c>
      <c r="O2114" t="s">
        <v>23</v>
      </c>
      <c r="P2114" t="s">
        <v>24</v>
      </c>
      <c r="Q2114" t="s">
        <v>1379</v>
      </c>
      <c r="R2114" t="s">
        <v>26</v>
      </c>
      <c r="S2114" s="4" t="str">
        <f>IF(C2114="","",_xlfn.IFNA(_xlfn.XLOOKUP(C2114,'CADASTRO CLIENTE'!$B$2:$B$9815,'CADASTRO CLIENTE'!$C$2:$C$9815),"NÃO ENCONTRADO"))</f>
        <v>MEDEIROS - PACATUBA</v>
      </c>
    </row>
    <row r="2115" spans="1:19" hidden="1" x14ac:dyDescent="0.3">
      <c r="A2115" t="s">
        <v>19</v>
      </c>
      <c r="B2115" t="s">
        <v>38</v>
      </c>
      <c r="C2115" t="s">
        <v>39</v>
      </c>
      <c r="D2115" t="s">
        <v>40</v>
      </c>
      <c r="F2115" s="1">
        <v>46269</v>
      </c>
      <c r="G2115" s="1">
        <v>46269</v>
      </c>
      <c r="H2115">
        <v>451</v>
      </c>
      <c r="I2115" s="1">
        <v>46285</v>
      </c>
      <c r="J2115" s="2">
        <v>46023</v>
      </c>
      <c r="K2115">
        <v>0</v>
      </c>
      <c r="L2115" s="1">
        <v>46283</v>
      </c>
      <c r="M2115">
        <v>0</v>
      </c>
      <c r="N2115" s="3">
        <v>8585.85</v>
      </c>
      <c r="O2115" t="s">
        <v>23</v>
      </c>
      <c r="P2115" t="s">
        <v>24</v>
      </c>
      <c r="Q2115" t="s">
        <v>5033</v>
      </c>
      <c r="R2115" t="s">
        <v>26</v>
      </c>
      <c r="S2115" s="4" t="str">
        <f>IF(C2115="","",_xlfn.IFNA(_xlfn.XLOOKUP(C2115,'CADASTRO CLIENTE'!$B$2:$B$9815,'CADASTRO CLIENTE'!$C$2:$C$9815),"NÃO ENCONTRADO"))</f>
        <v>CAGEPA</v>
      </c>
    </row>
    <row r="2116" spans="1:19" hidden="1" x14ac:dyDescent="0.3">
      <c r="A2116" t="s">
        <v>19</v>
      </c>
      <c r="B2116" t="s">
        <v>20</v>
      </c>
      <c r="C2116" t="s">
        <v>483</v>
      </c>
      <c r="D2116" t="s">
        <v>484</v>
      </c>
      <c r="F2116" s="1">
        <v>46269</v>
      </c>
      <c r="G2116" s="1">
        <v>46269</v>
      </c>
      <c r="H2116">
        <v>50724</v>
      </c>
      <c r="I2116" s="1">
        <v>46280</v>
      </c>
      <c r="J2116" s="2">
        <v>46023</v>
      </c>
      <c r="K2116">
        <v>0</v>
      </c>
      <c r="L2116" s="1">
        <v>46290</v>
      </c>
      <c r="M2116">
        <v>0</v>
      </c>
      <c r="N2116" s="3">
        <v>19048.43</v>
      </c>
      <c r="O2116" t="s">
        <v>23</v>
      </c>
      <c r="P2116" t="s">
        <v>24</v>
      </c>
      <c r="Q2116" t="s">
        <v>26703</v>
      </c>
      <c r="R2116" t="s">
        <v>26</v>
      </c>
      <c r="S2116" s="4" t="str">
        <f>IF(C2116="","",_xlfn.IFNA(_xlfn.XLOOKUP(C2116,'CADASTRO CLIENTE'!$B$2:$B$9815,'CADASTRO CLIENTE'!$C$2:$C$9815),"NÃO ENCONTRADO"))</f>
        <v>ATACADO DA CONSTRUCAO</v>
      </c>
    </row>
    <row r="2117" spans="1:19" hidden="1" x14ac:dyDescent="0.3">
      <c r="A2117" t="s">
        <v>19</v>
      </c>
      <c r="B2117" t="s">
        <v>20</v>
      </c>
      <c r="C2117" t="s">
        <v>1543</v>
      </c>
      <c r="D2117" t="s">
        <v>111</v>
      </c>
      <c r="F2117" s="1">
        <v>46268</v>
      </c>
      <c r="G2117" s="1">
        <v>46268</v>
      </c>
      <c r="H2117">
        <v>50502</v>
      </c>
      <c r="I2117" s="1">
        <v>46280</v>
      </c>
      <c r="J2117" s="2">
        <v>46023</v>
      </c>
      <c r="K2117">
        <v>0</v>
      </c>
      <c r="L2117" s="1">
        <v>46275</v>
      </c>
      <c r="M2117">
        <v>0</v>
      </c>
      <c r="N2117" s="3">
        <v>8443.61</v>
      </c>
      <c r="O2117" t="s">
        <v>23</v>
      </c>
      <c r="P2117" t="s">
        <v>24</v>
      </c>
      <c r="Q2117" t="s">
        <v>1544</v>
      </c>
      <c r="R2117" t="s">
        <v>26</v>
      </c>
      <c r="S2117" s="4" t="str">
        <f>IF(C2117="","",_xlfn.IFNA(_xlfn.XLOOKUP(C2117,'CADASTRO CLIENTE'!$B$2:$B$9815,'CADASTRO CLIENTE'!$C$2:$C$9815),"NÃO ENCONTRADO"))</f>
        <v>SELF IT - MADALENA</v>
      </c>
    </row>
    <row r="2118" spans="1:19" hidden="1" x14ac:dyDescent="0.3">
      <c r="A2118" t="s">
        <v>19</v>
      </c>
      <c r="B2118" t="s">
        <v>38</v>
      </c>
      <c r="C2118" t="s">
        <v>39</v>
      </c>
      <c r="D2118" t="s">
        <v>40</v>
      </c>
      <c r="F2118" s="1">
        <v>46212</v>
      </c>
      <c r="G2118" s="1">
        <v>46212</v>
      </c>
      <c r="H2118">
        <v>387</v>
      </c>
      <c r="I2118" s="1">
        <v>46223</v>
      </c>
      <c r="J2118" s="2">
        <v>46023</v>
      </c>
      <c r="K2118">
        <v>0</v>
      </c>
      <c r="L2118" s="1">
        <v>46223</v>
      </c>
      <c r="M2118">
        <v>0</v>
      </c>
      <c r="N2118" s="3">
        <v>10426.709999999999</v>
      </c>
      <c r="O2118" t="s">
        <v>23</v>
      </c>
      <c r="P2118" t="s">
        <v>24</v>
      </c>
      <c r="Q2118" t="s">
        <v>41</v>
      </c>
      <c r="R2118" t="s">
        <v>26</v>
      </c>
      <c r="S2118" s="4" t="str">
        <f>IF(C2118="","",_xlfn.IFNA(_xlfn.XLOOKUP(C2118,'CADASTRO CLIENTE'!$B$2:$B$9815,'CADASTRO CLIENTE'!$C$2:$C$9815),"NÃO ENCONTRADO"))</f>
        <v>CAGEPA</v>
      </c>
    </row>
    <row r="2119" spans="1:19" hidden="1" x14ac:dyDescent="0.3">
      <c r="A2119" t="s">
        <v>19</v>
      </c>
      <c r="B2119" t="s">
        <v>20</v>
      </c>
      <c r="C2119" t="s">
        <v>2871</v>
      </c>
      <c r="D2119" t="s">
        <v>2872</v>
      </c>
      <c r="F2119" s="1">
        <v>46206</v>
      </c>
      <c r="G2119" s="1">
        <v>46206</v>
      </c>
      <c r="H2119">
        <v>48775</v>
      </c>
      <c r="I2119" s="1">
        <v>46218</v>
      </c>
      <c r="J2119" s="2">
        <v>46023</v>
      </c>
      <c r="K2119">
        <v>0</v>
      </c>
      <c r="L2119" s="1">
        <v>46218</v>
      </c>
      <c r="M2119">
        <v>0</v>
      </c>
      <c r="N2119" s="3">
        <v>9669.7800000000007</v>
      </c>
      <c r="O2119" t="s">
        <v>23</v>
      </c>
      <c r="P2119" t="s">
        <v>24</v>
      </c>
      <c r="Q2119" t="s">
        <v>2873</v>
      </c>
      <c r="R2119" t="s">
        <v>26</v>
      </c>
      <c r="S2119" s="4" t="str">
        <f>IF(C2119="","",_xlfn.IFNA(_xlfn.XLOOKUP(C2119,'CADASTRO CLIENTE'!$B$2:$B$9815,'CADASTRO CLIENTE'!$C$2:$C$9815),"NÃO ENCONTRADO"))</f>
        <v>PASSAMANARIA SAO VITOR</v>
      </c>
    </row>
    <row r="2120" spans="1:19" hidden="1" x14ac:dyDescent="0.3">
      <c r="A2120" t="s">
        <v>19</v>
      </c>
      <c r="B2120" t="s">
        <v>74</v>
      </c>
      <c r="C2120" t="s">
        <v>411</v>
      </c>
      <c r="D2120" t="s">
        <v>76</v>
      </c>
      <c r="F2120" s="1">
        <v>46210</v>
      </c>
      <c r="G2120" s="1">
        <v>46210</v>
      </c>
      <c r="H2120">
        <v>1082</v>
      </c>
      <c r="I2120" s="1">
        <v>46211</v>
      </c>
      <c r="J2120" s="2">
        <v>46023</v>
      </c>
      <c r="K2120">
        <v>0</v>
      </c>
      <c r="L2120" s="1">
        <v>46212</v>
      </c>
      <c r="M2120">
        <v>0</v>
      </c>
      <c r="N2120">
        <v>404.54</v>
      </c>
      <c r="O2120" t="s">
        <v>23</v>
      </c>
      <c r="P2120" t="s">
        <v>77</v>
      </c>
      <c r="Q2120" t="s">
        <v>412</v>
      </c>
      <c r="R2120" t="s">
        <v>26</v>
      </c>
      <c r="S2120" s="4" t="str">
        <f>IF(C2120="","",_xlfn.IFNA(_xlfn.XLOOKUP(C2120,'CADASTRO CLIENTE'!$B$2:$B$9815,'CADASTRO CLIENTE'!$C$2:$C$9815),"NÃO ENCONTRADO"))</f>
        <v>COMETA MONTESE</v>
      </c>
    </row>
    <row r="2121" spans="1:19" hidden="1" x14ac:dyDescent="0.3">
      <c r="A2121" t="s">
        <v>19</v>
      </c>
      <c r="B2121" t="s">
        <v>20</v>
      </c>
      <c r="C2121" t="s">
        <v>302</v>
      </c>
      <c r="D2121" t="s">
        <v>195</v>
      </c>
      <c r="F2121" s="1">
        <v>46268</v>
      </c>
      <c r="G2121" s="1">
        <v>46268</v>
      </c>
      <c r="H2121">
        <v>50650</v>
      </c>
      <c r="I2121" s="1">
        <v>46274</v>
      </c>
      <c r="J2121" s="2">
        <v>46023</v>
      </c>
      <c r="K2121">
        <v>0</v>
      </c>
      <c r="L2121" s="1">
        <v>46273</v>
      </c>
      <c r="M2121">
        <v>0</v>
      </c>
      <c r="N2121" s="3">
        <v>1495.2</v>
      </c>
      <c r="O2121" t="s">
        <v>23</v>
      </c>
      <c r="P2121" t="s">
        <v>24</v>
      </c>
      <c r="Q2121" t="s">
        <v>303</v>
      </c>
      <c r="R2121" t="s">
        <v>26</v>
      </c>
      <c r="S2121" s="4" t="str">
        <f>IF(C2121="","",_xlfn.IFNA(_xlfn.XLOOKUP(C2121,'CADASTRO CLIENTE'!$B$2:$B$9815,'CADASTRO CLIENTE'!$C$2:$C$9815),"NÃO ENCONTRADO"))</f>
        <v>COLEGIO CHRISTUS - PRE SUL</v>
      </c>
    </row>
    <row r="2122" spans="1:19" hidden="1" x14ac:dyDescent="0.3">
      <c r="A2122" t="s">
        <v>19</v>
      </c>
      <c r="B2122" t="s">
        <v>517</v>
      </c>
      <c r="C2122" t="s">
        <v>518</v>
      </c>
      <c r="D2122" t="s">
        <v>519</v>
      </c>
      <c r="F2122" s="1">
        <v>46212</v>
      </c>
      <c r="G2122" s="1">
        <v>46212</v>
      </c>
      <c r="H2122">
        <v>8</v>
      </c>
      <c r="I2122" s="1">
        <v>46213</v>
      </c>
      <c r="J2122" s="2">
        <v>46023</v>
      </c>
      <c r="K2122">
        <v>0</v>
      </c>
      <c r="L2122" s="1">
        <v>46213</v>
      </c>
      <c r="M2122">
        <v>0</v>
      </c>
      <c r="N2122" s="3">
        <v>446727.38</v>
      </c>
      <c r="O2122" t="s">
        <v>23</v>
      </c>
      <c r="P2122" t="s">
        <v>520</v>
      </c>
      <c r="Q2122" t="s">
        <v>1890</v>
      </c>
      <c r="R2122" t="s">
        <v>26</v>
      </c>
      <c r="S2122" s="4" t="str">
        <f>IF(C2122="","",_xlfn.IFNA(_xlfn.XLOOKUP(C2122,'CADASTRO CLIENTE'!$B$2:$B$9815,'CADASTRO CLIENTE'!$C$2:$C$9815),"NÃO ENCONTRADO"))</f>
        <v>CAGECE MATRIZ</v>
      </c>
    </row>
    <row r="2123" spans="1:19" hidden="1" x14ac:dyDescent="0.3">
      <c r="A2123" t="s">
        <v>19</v>
      </c>
      <c r="B2123" t="s">
        <v>20</v>
      </c>
      <c r="C2123" t="s">
        <v>4099</v>
      </c>
      <c r="D2123" t="s">
        <v>1033</v>
      </c>
      <c r="F2123" s="1">
        <v>46239</v>
      </c>
      <c r="G2123" s="1">
        <v>46239</v>
      </c>
      <c r="H2123">
        <v>49693</v>
      </c>
      <c r="I2123" s="1">
        <v>46249</v>
      </c>
      <c r="J2123" s="2">
        <v>46023</v>
      </c>
      <c r="K2123">
        <v>0</v>
      </c>
      <c r="L2123" s="1">
        <v>46252</v>
      </c>
      <c r="M2123">
        <v>0</v>
      </c>
      <c r="N2123" s="3">
        <v>7324.14</v>
      </c>
      <c r="O2123" t="s">
        <v>3053</v>
      </c>
      <c r="P2123" t="s">
        <v>3054</v>
      </c>
      <c r="Q2123" t="s">
        <v>4705</v>
      </c>
      <c r="R2123" t="s">
        <v>26</v>
      </c>
      <c r="S2123" s="4" t="str">
        <f>IF(C2123="","",_xlfn.IFNA(_xlfn.XLOOKUP(C2123,'CADASTRO CLIENTE'!$B$2:$B$9815,'CADASTRO CLIENTE'!$C$2:$C$9815),"NÃO ENCONTRADO"))</f>
        <v>PETRONAC TO</v>
      </c>
    </row>
    <row r="2124" spans="1:19" hidden="1" x14ac:dyDescent="0.3">
      <c r="A2124" t="s">
        <v>19</v>
      </c>
      <c r="B2124" t="s">
        <v>31</v>
      </c>
      <c r="C2124" t="s">
        <v>1141</v>
      </c>
      <c r="D2124" t="s">
        <v>1142</v>
      </c>
      <c r="F2124" s="1">
        <v>46267</v>
      </c>
      <c r="G2124" s="1">
        <v>46267</v>
      </c>
      <c r="H2124">
        <v>1088</v>
      </c>
      <c r="I2124" s="1">
        <v>46295</v>
      </c>
      <c r="J2124" s="2">
        <v>46023</v>
      </c>
      <c r="K2124">
        <v>0</v>
      </c>
      <c r="L2124" s="1">
        <v>46296</v>
      </c>
      <c r="M2124">
        <v>0</v>
      </c>
      <c r="N2124">
        <v>399.1</v>
      </c>
      <c r="O2124" t="s">
        <v>3053</v>
      </c>
      <c r="P2124" t="s">
        <v>3054</v>
      </c>
      <c r="Q2124" t="s">
        <v>26785</v>
      </c>
      <c r="R2124" t="s">
        <v>26</v>
      </c>
      <c r="S2124" s="4" t="str">
        <f>IF(C2124="","",_xlfn.IFNA(_xlfn.XLOOKUP(C2124,'CADASTRO CLIENTE'!$B$2:$B$9815,'CADASTRO CLIENTE'!$C$2:$C$9815),"NÃO ENCONTRADO"))</f>
        <v>FUNDACAO ALTINO VENTURA</v>
      </c>
    </row>
    <row r="2125" spans="1:19" hidden="1" x14ac:dyDescent="0.3">
      <c r="A2125" t="s">
        <v>19</v>
      </c>
      <c r="B2125" t="s">
        <v>31</v>
      </c>
      <c r="C2125" t="s">
        <v>1952</v>
      </c>
      <c r="D2125" t="s">
        <v>1953</v>
      </c>
      <c r="F2125" s="1">
        <v>46248</v>
      </c>
      <c r="G2125" s="1">
        <v>46248</v>
      </c>
      <c r="H2125">
        <v>599</v>
      </c>
      <c r="I2125" s="1">
        <v>46264</v>
      </c>
      <c r="J2125" s="2">
        <v>46023</v>
      </c>
      <c r="K2125">
        <v>0</v>
      </c>
      <c r="L2125" s="1">
        <v>46262</v>
      </c>
      <c r="M2125">
        <v>0</v>
      </c>
      <c r="N2125">
        <v>210.09</v>
      </c>
      <c r="O2125" t="s">
        <v>3053</v>
      </c>
      <c r="P2125" t="s">
        <v>3054</v>
      </c>
      <c r="Q2125" t="s">
        <v>4703</v>
      </c>
      <c r="R2125" t="s">
        <v>26</v>
      </c>
      <c r="S2125" s="4" t="str">
        <f>IF(C2125="","",_xlfn.IFNA(_xlfn.XLOOKUP(C2125,'CADASTRO CLIENTE'!$B$2:$B$9815,'CADASTRO CLIENTE'!$C$2:$C$9815),"NÃO ENCONTRADO"))</f>
        <v>TECAB TERMINAIS</v>
      </c>
    </row>
    <row r="2126" spans="1:19" hidden="1" x14ac:dyDescent="0.3">
      <c r="A2126" t="s">
        <v>19</v>
      </c>
      <c r="B2126" t="s">
        <v>31</v>
      </c>
      <c r="C2126" t="s">
        <v>902</v>
      </c>
      <c r="D2126" t="s">
        <v>903</v>
      </c>
      <c r="F2126" s="1">
        <v>46248</v>
      </c>
      <c r="G2126" s="1">
        <v>46248</v>
      </c>
      <c r="H2126">
        <v>713</v>
      </c>
      <c r="I2126" s="1">
        <v>46264</v>
      </c>
      <c r="J2126" s="2">
        <v>46023</v>
      </c>
      <c r="K2126">
        <v>0</v>
      </c>
      <c r="L2126" s="1">
        <v>46266</v>
      </c>
      <c r="M2126">
        <v>0</v>
      </c>
      <c r="N2126">
        <v>99.3</v>
      </c>
      <c r="O2126" t="s">
        <v>3053</v>
      </c>
      <c r="P2126" t="s">
        <v>3054</v>
      </c>
      <c r="Q2126" t="s">
        <v>4668</v>
      </c>
      <c r="R2126" t="s">
        <v>26</v>
      </c>
      <c r="S2126" s="4" t="str">
        <f>IF(C2126="","",_xlfn.IFNA(_xlfn.XLOOKUP(C2126,'CADASTRO CLIENTE'!$B$2:$B$9815,'CADASTRO CLIENTE'!$C$2:$C$9815),"NÃO ENCONTRADO"))</f>
        <v>COLÉGIO AVANÇAR</v>
      </c>
    </row>
    <row r="2127" spans="1:19" hidden="1" x14ac:dyDescent="0.3">
      <c r="A2127" t="s">
        <v>19</v>
      </c>
      <c r="B2127" t="s">
        <v>20</v>
      </c>
      <c r="C2127" t="s">
        <v>2427</v>
      </c>
      <c r="D2127" t="s">
        <v>2428</v>
      </c>
      <c r="F2127" s="1">
        <v>46206</v>
      </c>
      <c r="G2127" s="1">
        <v>46206</v>
      </c>
      <c r="H2127">
        <v>48583</v>
      </c>
      <c r="I2127" s="1">
        <v>46218</v>
      </c>
      <c r="J2127" s="2">
        <v>46023</v>
      </c>
      <c r="K2127">
        <v>0</v>
      </c>
      <c r="L2127" s="1">
        <v>46212</v>
      </c>
      <c r="M2127">
        <v>0</v>
      </c>
      <c r="N2127" s="3">
        <v>3914.14</v>
      </c>
      <c r="O2127" t="s">
        <v>3053</v>
      </c>
      <c r="P2127" t="s">
        <v>3054</v>
      </c>
      <c r="Q2127" t="s">
        <v>3891</v>
      </c>
      <c r="R2127" t="s">
        <v>26</v>
      </c>
      <c r="S2127" s="4" t="str">
        <f>IF(C2127="","",_xlfn.IFNA(_xlfn.XLOOKUP(C2127,'CADASTRO CLIENTE'!$B$2:$B$9815,'CADASTRO CLIENTE'!$C$2:$C$9815),"NÃO ENCONTRADO"))</f>
        <v>LEANDRO OLIVEIRA  SERVICOS</v>
      </c>
    </row>
    <row r="2128" spans="1:19" hidden="1" x14ac:dyDescent="0.3">
      <c r="A2128" t="s">
        <v>19</v>
      </c>
      <c r="B2128" t="s">
        <v>31</v>
      </c>
      <c r="C2128" t="s">
        <v>956</v>
      </c>
      <c r="D2128" t="s">
        <v>957</v>
      </c>
      <c r="F2128" s="1">
        <v>46225</v>
      </c>
      <c r="G2128" s="1">
        <v>46225</v>
      </c>
      <c r="H2128">
        <v>47</v>
      </c>
      <c r="I2128" s="1">
        <v>46233</v>
      </c>
      <c r="J2128" s="2">
        <v>46023</v>
      </c>
      <c r="K2128">
        <v>0</v>
      </c>
      <c r="L2128" s="1">
        <v>46234</v>
      </c>
      <c r="M2128">
        <v>0</v>
      </c>
      <c r="N2128">
        <v>476.75</v>
      </c>
      <c r="O2128" t="s">
        <v>3053</v>
      </c>
      <c r="P2128" t="s">
        <v>3054</v>
      </c>
      <c r="Q2128" t="s">
        <v>4589</v>
      </c>
      <c r="R2128" t="s">
        <v>26</v>
      </c>
      <c r="S2128" s="4" t="str">
        <f>IF(C2128="","",_xlfn.IFNA(_xlfn.XLOOKUP(C2128,'CADASTRO CLIENTE'!$B$2:$B$9815,'CADASTRO CLIENTE'!$C$2:$C$9815),"NÃO ENCONTRADO"))</f>
        <v>POSTO IBIZA</v>
      </c>
    </row>
    <row r="2129" spans="1:19" hidden="1" x14ac:dyDescent="0.3">
      <c r="A2129" t="s">
        <v>19</v>
      </c>
      <c r="B2129" t="s">
        <v>31</v>
      </c>
      <c r="C2129" t="s">
        <v>1080</v>
      </c>
      <c r="D2129" t="s">
        <v>1081</v>
      </c>
      <c r="F2129" s="1">
        <v>46248</v>
      </c>
      <c r="G2129" s="1">
        <v>46248</v>
      </c>
      <c r="H2129">
        <v>533</v>
      </c>
      <c r="I2129" s="1">
        <v>46264</v>
      </c>
      <c r="J2129" s="2">
        <v>46023</v>
      </c>
      <c r="K2129">
        <v>0</v>
      </c>
      <c r="L2129" s="1">
        <v>46266</v>
      </c>
      <c r="M2129">
        <v>0</v>
      </c>
      <c r="N2129">
        <v>857.62</v>
      </c>
      <c r="O2129" t="s">
        <v>3053</v>
      </c>
      <c r="P2129" t="s">
        <v>3054</v>
      </c>
      <c r="Q2129" t="s">
        <v>3683</v>
      </c>
      <c r="R2129" t="s">
        <v>26</v>
      </c>
      <c r="S2129" s="4" t="str">
        <f>IF(C2129="","",_xlfn.IFNA(_xlfn.XLOOKUP(C2129,'CADASTRO CLIENTE'!$B$2:$B$9815,'CADASTRO CLIENTE'!$C$2:$C$9815),"NÃO ENCONTRADO"))</f>
        <v>CMA PETROLEO</v>
      </c>
    </row>
    <row r="2130" spans="1:19" hidden="1" x14ac:dyDescent="0.3">
      <c r="A2130" t="s">
        <v>19</v>
      </c>
      <c r="B2130" t="s">
        <v>20</v>
      </c>
      <c r="C2130" t="s">
        <v>3475</v>
      </c>
      <c r="D2130" t="s">
        <v>3476</v>
      </c>
      <c r="F2130" s="1">
        <v>46238</v>
      </c>
      <c r="G2130" s="1">
        <v>46238</v>
      </c>
      <c r="H2130">
        <v>49457</v>
      </c>
      <c r="I2130" s="1">
        <v>46249</v>
      </c>
      <c r="J2130" s="2">
        <v>46023</v>
      </c>
      <c r="K2130">
        <v>0</v>
      </c>
      <c r="L2130" s="1">
        <v>46252</v>
      </c>
      <c r="M2130">
        <v>0</v>
      </c>
      <c r="N2130" s="3">
        <v>5064.6000000000004</v>
      </c>
      <c r="O2130" t="s">
        <v>3053</v>
      </c>
      <c r="P2130" t="s">
        <v>3054</v>
      </c>
      <c r="Q2130" t="s">
        <v>3913</v>
      </c>
      <c r="R2130" t="s">
        <v>26</v>
      </c>
      <c r="S2130" s="4" t="str">
        <f>IF(C2130="","",_xlfn.IFNA(_xlfn.XLOOKUP(C2130,'CADASTRO CLIENTE'!$B$2:$B$9815,'CADASTRO CLIENTE'!$C$2:$C$9815),"NÃO ENCONTRADO"))</f>
        <v>VILA NOVA</v>
      </c>
    </row>
    <row r="2131" spans="1:19" hidden="1" x14ac:dyDescent="0.3">
      <c r="A2131" t="s">
        <v>19</v>
      </c>
      <c r="B2131" t="s">
        <v>31</v>
      </c>
      <c r="C2131" t="s">
        <v>3718</v>
      </c>
      <c r="D2131" t="s">
        <v>3719</v>
      </c>
      <c r="F2131" s="1">
        <v>46248</v>
      </c>
      <c r="G2131" s="1">
        <v>46248</v>
      </c>
      <c r="H2131">
        <v>456</v>
      </c>
      <c r="I2131" s="1">
        <v>46264</v>
      </c>
      <c r="J2131" s="2">
        <v>46023</v>
      </c>
      <c r="K2131">
        <v>0</v>
      </c>
      <c r="L2131" s="1">
        <v>46266</v>
      </c>
      <c r="M2131">
        <v>0</v>
      </c>
      <c r="N2131" s="3">
        <v>2446.3000000000002</v>
      </c>
      <c r="O2131" t="s">
        <v>3053</v>
      </c>
      <c r="P2131" t="s">
        <v>3054</v>
      </c>
      <c r="Q2131" t="s">
        <v>4245</v>
      </c>
      <c r="R2131" t="s">
        <v>26</v>
      </c>
      <c r="S2131" s="4" t="str">
        <f>IF(C2131="","",_xlfn.IFNA(_xlfn.XLOOKUP(C2131,'CADASTRO CLIENTE'!$B$2:$B$9815,'CADASTRO CLIENTE'!$C$2:$C$9815),"NÃO ENCONTRADO"))</f>
        <v>BUGAN HOTEL</v>
      </c>
    </row>
    <row r="2132" spans="1:19" hidden="1" x14ac:dyDescent="0.3">
      <c r="A2132" t="s">
        <v>19</v>
      </c>
      <c r="B2132" t="s">
        <v>20</v>
      </c>
      <c r="C2132" t="s">
        <v>1997</v>
      </c>
      <c r="D2132" t="s">
        <v>252</v>
      </c>
      <c r="F2132" s="1">
        <v>46274</v>
      </c>
      <c r="G2132" s="1">
        <v>46274</v>
      </c>
      <c r="H2132">
        <v>50946</v>
      </c>
      <c r="I2132" s="1">
        <v>46282</v>
      </c>
      <c r="J2132" s="2">
        <v>46023</v>
      </c>
      <c r="K2132">
        <v>0</v>
      </c>
      <c r="L2132" s="1">
        <v>46281</v>
      </c>
      <c r="M2132">
        <v>0</v>
      </c>
      <c r="N2132" s="3">
        <v>3095.25</v>
      </c>
      <c r="O2132" t="s">
        <v>3053</v>
      </c>
      <c r="P2132" t="s">
        <v>3054</v>
      </c>
      <c r="Q2132" t="s">
        <v>5160</v>
      </c>
      <c r="R2132" t="s">
        <v>26</v>
      </c>
      <c r="S2132" s="4" t="str">
        <f>IF(C2132="","",_xlfn.IFNA(_xlfn.XLOOKUP(C2132,'CADASTRO CLIENTE'!$B$2:$B$9815,'CADASTRO CLIENTE'!$C$2:$C$9815),"NÃO ENCONTRADO"))</f>
        <v>SER CE-SOBRAL</v>
      </c>
    </row>
    <row r="2133" spans="1:19" hidden="1" x14ac:dyDescent="0.3">
      <c r="A2133" t="s">
        <v>19</v>
      </c>
      <c r="B2133" t="s">
        <v>20</v>
      </c>
      <c r="C2133" t="s">
        <v>3060</v>
      </c>
      <c r="D2133" t="s">
        <v>3061</v>
      </c>
      <c r="F2133" s="1">
        <v>46267</v>
      </c>
      <c r="G2133" s="1">
        <v>46267</v>
      </c>
      <c r="H2133">
        <v>50351</v>
      </c>
      <c r="I2133" s="1">
        <v>46280</v>
      </c>
      <c r="J2133" s="2">
        <v>46023</v>
      </c>
      <c r="K2133">
        <v>0</v>
      </c>
      <c r="L2133" s="1">
        <v>46281</v>
      </c>
      <c r="M2133">
        <v>0</v>
      </c>
      <c r="N2133" s="3">
        <v>7625.24</v>
      </c>
      <c r="O2133" t="s">
        <v>3053</v>
      </c>
      <c r="P2133" t="s">
        <v>3054</v>
      </c>
      <c r="Q2133" t="s">
        <v>5200</v>
      </c>
      <c r="R2133" t="s">
        <v>26</v>
      </c>
      <c r="S2133" s="4" t="str">
        <f>IF(C2133="","",_xlfn.IFNA(_xlfn.XLOOKUP(C2133,'CADASTRO CLIENTE'!$B$2:$B$9815,'CADASTRO CLIENTE'!$C$2:$C$9815),"NÃO ENCONTRADO"))</f>
        <v>CLINICA DE DIALISE - CABO</v>
      </c>
    </row>
    <row r="2134" spans="1:19" hidden="1" x14ac:dyDescent="0.3">
      <c r="A2134" t="s">
        <v>19</v>
      </c>
      <c r="B2134" t="s">
        <v>31</v>
      </c>
      <c r="C2134" t="s">
        <v>387</v>
      </c>
      <c r="D2134" t="s">
        <v>388</v>
      </c>
      <c r="F2134" s="1">
        <v>46248</v>
      </c>
      <c r="G2134" s="1">
        <v>46248</v>
      </c>
      <c r="H2134">
        <v>624</v>
      </c>
      <c r="I2134" s="1">
        <v>46264</v>
      </c>
      <c r="J2134" s="2">
        <v>46023</v>
      </c>
      <c r="K2134">
        <v>0</v>
      </c>
      <c r="L2134" s="1">
        <v>46262</v>
      </c>
      <c r="M2134">
        <v>0</v>
      </c>
      <c r="N2134">
        <v>820.64</v>
      </c>
      <c r="O2134" t="s">
        <v>3053</v>
      </c>
      <c r="P2134" t="s">
        <v>3054</v>
      </c>
      <c r="Q2134" t="s">
        <v>4025</v>
      </c>
      <c r="R2134" t="s">
        <v>26</v>
      </c>
      <c r="S2134" s="4" t="str">
        <f>IF(C2134="","",_xlfn.IFNA(_xlfn.XLOOKUP(C2134,'CADASTRO CLIENTE'!$B$2:$B$9815,'CADASTRO CLIENTE'!$C$2:$C$9815),"NÃO ENCONTRADO"))</f>
        <v>CONDOMINIO RESORT DO LADO</v>
      </c>
    </row>
    <row r="2135" spans="1:19" hidden="1" x14ac:dyDescent="0.3">
      <c r="A2135" t="s">
        <v>19</v>
      </c>
      <c r="B2135" t="s">
        <v>31</v>
      </c>
      <c r="C2135" t="s">
        <v>483</v>
      </c>
      <c r="D2135" t="s">
        <v>484</v>
      </c>
      <c r="F2135" s="1">
        <v>46248</v>
      </c>
      <c r="G2135" s="1">
        <v>46248</v>
      </c>
      <c r="H2135">
        <v>691</v>
      </c>
      <c r="I2135" s="1">
        <v>46264</v>
      </c>
      <c r="J2135" s="2">
        <v>46023</v>
      </c>
      <c r="K2135">
        <v>0</v>
      </c>
      <c r="L2135" s="1">
        <v>46266</v>
      </c>
      <c r="M2135">
        <v>0</v>
      </c>
      <c r="N2135">
        <v>499.27</v>
      </c>
      <c r="O2135" t="s">
        <v>3053</v>
      </c>
      <c r="P2135" t="s">
        <v>3054</v>
      </c>
      <c r="Q2135" t="s">
        <v>4632</v>
      </c>
      <c r="R2135" t="s">
        <v>26</v>
      </c>
      <c r="S2135" s="4" t="str">
        <f>IF(C2135="","",_xlfn.IFNA(_xlfn.XLOOKUP(C2135,'CADASTRO CLIENTE'!$B$2:$B$9815,'CADASTRO CLIENTE'!$C$2:$C$9815),"NÃO ENCONTRADO"))</f>
        <v>ATACADO DA CONSTRUCAO</v>
      </c>
    </row>
    <row r="2136" spans="1:19" hidden="1" x14ac:dyDescent="0.3">
      <c r="A2136" t="s">
        <v>19</v>
      </c>
      <c r="B2136" t="s">
        <v>20</v>
      </c>
      <c r="C2136" t="s">
        <v>4246</v>
      </c>
      <c r="D2136" t="s">
        <v>4247</v>
      </c>
      <c r="F2136" s="1">
        <v>46266</v>
      </c>
      <c r="G2136" s="1">
        <v>46266</v>
      </c>
      <c r="H2136">
        <v>50241</v>
      </c>
      <c r="I2136" s="1">
        <v>46280</v>
      </c>
      <c r="J2136" s="2">
        <v>46023</v>
      </c>
      <c r="K2136">
        <v>0</v>
      </c>
      <c r="L2136" s="1">
        <v>46281</v>
      </c>
      <c r="M2136">
        <v>0</v>
      </c>
      <c r="N2136" s="3">
        <v>8980.3700000000008</v>
      </c>
      <c r="O2136" t="s">
        <v>3053</v>
      </c>
      <c r="P2136" t="s">
        <v>3054</v>
      </c>
      <c r="Q2136" t="s">
        <v>5289</v>
      </c>
      <c r="R2136" t="s">
        <v>26</v>
      </c>
      <c r="S2136" s="4" t="str">
        <f>IF(C2136="","",_xlfn.IFNA(_xlfn.XLOOKUP(C2136,'CADASTRO CLIENTE'!$B$2:$B$9815,'CADASTRO CLIENTE'!$C$2:$C$9815),"NÃO ENCONTRADO"))</f>
        <v>CONDOMINIO - ARLINDO GOUVEIA</v>
      </c>
    </row>
    <row r="2137" spans="1:19" hidden="1" x14ac:dyDescent="0.3">
      <c r="A2137" t="s">
        <v>19</v>
      </c>
      <c r="B2137" t="s">
        <v>31</v>
      </c>
      <c r="C2137" t="s">
        <v>3305</v>
      </c>
      <c r="D2137" t="s">
        <v>3306</v>
      </c>
      <c r="F2137" s="1">
        <v>46248</v>
      </c>
      <c r="G2137" s="1">
        <v>46248</v>
      </c>
      <c r="H2137">
        <v>709</v>
      </c>
      <c r="I2137" s="1">
        <v>46264</v>
      </c>
      <c r="J2137" s="2">
        <v>46023</v>
      </c>
      <c r="K2137">
        <v>0</v>
      </c>
      <c r="L2137" s="1">
        <v>46266</v>
      </c>
      <c r="M2137">
        <v>0</v>
      </c>
      <c r="N2137">
        <v>785.65</v>
      </c>
      <c r="O2137" t="s">
        <v>3053</v>
      </c>
      <c r="P2137" t="s">
        <v>3054</v>
      </c>
      <c r="Q2137" t="s">
        <v>4418</v>
      </c>
      <c r="R2137" t="s">
        <v>26</v>
      </c>
      <c r="S2137" s="4" t="str">
        <f>IF(C2137="","",_xlfn.IFNA(_xlfn.XLOOKUP(C2137,'CADASTRO CLIENTE'!$B$2:$B$9815,'CADASTRO CLIENTE'!$C$2:$C$9815),"NÃO ENCONTRADO"))</f>
        <v>POLPA DE FRUTAS UNIÃO</v>
      </c>
    </row>
    <row r="2138" spans="1:19" hidden="1" x14ac:dyDescent="0.3">
      <c r="A2138" t="s">
        <v>19</v>
      </c>
      <c r="B2138" t="s">
        <v>20</v>
      </c>
      <c r="C2138" t="s">
        <v>3129</v>
      </c>
      <c r="D2138" t="s">
        <v>3130</v>
      </c>
      <c r="F2138" s="1">
        <v>46206</v>
      </c>
      <c r="G2138" s="1">
        <v>46206</v>
      </c>
      <c r="H2138">
        <v>48456</v>
      </c>
      <c r="I2138" s="1">
        <v>46211</v>
      </c>
      <c r="J2138" s="2">
        <v>46023</v>
      </c>
      <c r="K2138">
        <v>0</v>
      </c>
      <c r="L2138" s="1">
        <v>46211</v>
      </c>
      <c r="M2138">
        <v>0</v>
      </c>
      <c r="N2138" s="3">
        <v>12937.05</v>
      </c>
      <c r="O2138" t="s">
        <v>3053</v>
      </c>
      <c r="P2138" t="s">
        <v>3054</v>
      </c>
      <c r="Q2138" t="s">
        <v>3296</v>
      </c>
      <c r="R2138" t="s">
        <v>26</v>
      </c>
      <c r="S2138" s="4" t="str">
        <f>IF(C2138="","",_xlfn.IFNA(_xlfn.XLOOKUP(C2138,'CADASTRO CLIENTE'!$B$2:$B$9815,'CADASTRO CLIENTE'!$C$2:$C$9815),"NÃO ENCONTRADO"))</f>
        <v>X3 RECICLAGEM</v>
      </c>
    </row>
    <row r="2139" spans="1:19" hidden="1" x14ac:dyDescent="0.3">
      <c r="A2139" t="s">
        <v>19</v>
      </c>
      <c r="B2139" t="s">
        <v>20</v>
      </c>
      <c r="C2139" t="s">
        <v>228</v>
      </c>
      <c r="D2139" t="s">
        <v>58</v>
      </c>
      <c r="F2139" s="1">
        <v>46268</v>
      </c>
      <c r="G2139" s="1">
        <v>46268</v>
      </c>
      <c r="H2139">
        <v>50657</v>
      </c>
      <c r="I2139" s="1">
        <v>46274</v>
      </c>
      <c r="J2139" s="2">
        <v>46023</v>
      </c>
      <c r="K2139">
        <v>0</v>
      </c>
      <c r="L2139" s="1">
        <v>46274</v>
      </c>
      <c r="M2139">
        <v>0</v>
      </c>
      <c r="N2139" s="3">
        <v>8889.6</v>
      </c>
      <c r="O2139" t="s">
        <v>3053</v>
      </c>
      <c r="P2139" t="s">
        <v>3054</v>
      </c>
      <c r="Q2139" t="s">
        <v>4664</v>
      </c>
      <c r="R2139" t="s">
        <v>26</v>
      </c>
      <c r="S2139" s="4" t="str">
        <f>IF(C2139="","",_xlfn.IFNA(_xlfn.XLOOKUP(C2139,'CADASTRO CLIENTE'!$B$2:$B$9815,'CADASTRO CLIENTE'!$C$2:$C$9815),"NÃO ENCONTRADO"))</f>
        <v>IPADE</v>
      </c>
    </row>
    <row r="2140" spans="1:19" hidden="1" x14ac:dyDescent="0.3">
      <c r="A2140" t="s">
        <v>19</v>
      </c>
      <c r="B2140" t="s">
        <v>31</v>
      </c>
      <c r="C2140" t="s">
        <v>1852</v>
      </c>
      <c r="D2140" t="s">
        <v>1853</v>
      </c>
      <c r="F2140" s="1">
        <v>46248</v>
      </c>
      <c r="G2140" s="1">
        <v>46248</v>
      </c>
      <c r="H2140">
        <v>650</v>
      </c>
      <c r="I2140" s="1">
        <v>46264</v>
      </c>
      <c r="J2140" s="2">
        <v>46023</v>
      </c>
      <c r="K2140">
        <v>0</v>
      </c>
      <c r="L2140" s="1">
        <v>46266</v>
      </c>
      <c r="M2140">
        <v>0</v>
      </c>
      <c r="N2140">
        <v>300.73</v>
      </c>
      <c r="O2140" t="s">
        <v>3053</v>
      </c>
      <c r="P2140" t="s">
        <v>3054</v>
      </c>
      <c r="Q2140" t="s">
        <v>4575</v>
      </c>
      <c r="R2140" t="s">
        <v>26</v>
      </c>
      <c r="S2140" s="4" t="str">
        <f>IF(C2140="","",_xlfn.IFNA(_xlfn.XLOOKUP(C2140,'CADASTRO CLIENTE'!$B$2:$B$9815,'CADASTRO CLIENTE'!$C$2:$C$9815),"NÃO ENCONTRADO"))</f>
        <v>J F S CALCADOS</v>
      </c>
    </row>
    <row r="2141" spans="1:19" hidden="1" x14ac:dyDescent="0.3">
      <c r="A2141" t="s">
        <v>19</v>
      </c>
      <c r="B2141" t="s">
        <v>31</v>
      </c>
      <c r="C2141" t="s">
        <v>2986</v>
      </c>
      <c r="D2141" t="s">
        <v>2987</v>
      </c>
      <c r="F2141" s="1">
        <v>46248</v>
      </c>
      <c r="G2141" s="1">
        <v>46248</v>
      </c>
      <c r="H2141">
        <v>502</v>
      </c>
      <c r="I2141" s="1">
        <v>46264</v>
      </c>
      <c r="J2141" s="2">
        <v>46023</v>
      </c>
      <c r="K2141">
        <v>0</v>
      </c>
      <c r="L2141" s="1">
        <v>46266</v>
      </c>
      <c r="M2141">
        <v>0</v>
      </c>
      <c r="N2141" s="3">
        <v>1044.81</v>
      </c>
      <c r="O2141" t="s">
        <v>3053</v>
      </c>
      <c r="P2141" t="s">
        <v>3054</v>
      </c>
      <c r="Q2141" t="s">
        <v>4781</v>
      </c>
      <c r="R2141" t="s">
        <v>26</v>
      </c>
      <c r="S2141" s="4" t="str">
        <f>IF(C2141="","",_xlfn.IFNA(_xlfn.XLOOKUP(C2141,'CADASTRO CLIENTE'!$B$2:$B$9815,'CADASTRO CLIENTE'!$C$2:$C$9815),"NÃO ENCONTRADO"))</f>
        <v>FORMAGGIO</v>
      </c>
    </row>
    <row r="2142" spans="1:19" hidden="1" x14ac:dyDescent="0.3">
      <c r="A2142" t="s">
        <v>19</v>
      </c>
      <c r="B2142" t="s">
        <v>31</v>
      </c>
      <c r="C2142" t="s">
        <v>3278</v>
      </c>
      <c r="D2142" t="s">
        <v>3279</v>
      </c>
      <c r="F2142" s="1">
        <v>46230</v>
      </c>
      <c r="G2142" s="1">
        <v>46230</v>
      </c>
      <c r="H2142">
        <v>187</v>
      </c>
      <c r="I2142" s="1">
        <v>46244</v>
      </c>
      <c r="J2142" s="2">
        <v>46023</v>
      </c>
      <c r="K2142">
        <v>0</v>
      </c>
      <c r="L2142" s="1">
        <v>46245</v>
      </c>
      <c r="M2142">
        <v>0</v>
      </c>
      <c r="N2142">
        <v>498.02</v>
      </c>
      <c r="O2142" t="s">
        <v>3053</v>
      </c>
      <c r="P2142" t="s">
        <v>3054</v>
      </c>
      <c r="Q2142" t="s">
        <v>3283</v>
      </c>
      <c r="R2142" t="s">
        <v>26</v>
      </c>
      <c r="S2142" s="4" t="str">
        <f>IF(C2142="","",_xlfn.IFNA(_xlfn.XLOOKUP(C2142,'CADASTRO CLIENTE'!$B$2:$B$9815,'CADASTRO CLIENTE'!$C$2:$C$9815),"NÃO ENCONTRADO"))</f>
        <v>HOSPITAL JORGE DE MEDEIROS</v>
      </c>
    </row>
    <row r="2143" spans="1:19" hidden="1" x14ac:dyDescent="0.3">
      <c r="A2143" t="s">
        <v>19</v>
      </c>
      <c r="B2143" t="s">
        <v>31</v>
      </c>
      <c r="C2143" t="s">
        <v>3363</v>
      </c>
      <c r="D2143" t="s">
        <v>3364</v>
      </c>
      <c r="F2143" s="1">
        <v>46230</v>
      </c>
      <c r="G2143" s="1">
        <v>46230</v>
      </c>
      <c r="H2143">
        <v>183</v>
      </c>
      <c r="I2143" s="1">
        <v>46244</v>
      </c>
      <c r="J2143" s="2">
        <v>46023</v>
      </c>
      <c r="K2143">
        <v>0</v>
      </c>
      <c r="L2143" s="1">
        <v>46241</v>
      </c>
      <c r="M2143">
        <v>0</v>
      </c>
      <c r="N2143">
        <v>494.93</v>
      </c>
      <c r="O2143" t="s">
        <v>3053</v>
      </c>
      <c r="P2143" t="s">
        <v>3054</v>
      </c>
      <c r="Q2143" t="s">
        <v>3848</v>
      </c>
      <c r="R2143" t="s">
        <v>26</v>
      </c>
      <c r="S2143" s="4" t="str">
        <f>IF(C2143="","",_xlfn.IFNA(_xlfn.XLOOKUP(C2143,'CADASTRO CLIENTE'!$B$2:$B$9815,'CADASTRO CLIENTE'!$C$2:$C$9815),"NÃO ENCONTRADO"))</f>
        <v>MERCADINHO F. C</v>
      </c>
    </row>
    <row r="2144" spans="1:19" hidden="1" x14ac:dyDescent="0.3">
      <c r="A2144" t="s">
        <v>19</v>
      </c>
      <c r="B2144" t="s">
        <v>20</v>
      </c>
      <c r="C2144" t="s">
        <v>3707</v>
      </c>
      <c r="D2144" t="s">
        <v>1424</v>
      </c>
      <c r="F2144" s="1">
        <v>46269</v>
      </c>
      <c r="G2144" s="1">
        <v>46269</v>
      </c>
      <c r="H2144">
        <v>50783</v>
      </c>
      <c r="I2144" s="1">
        <v>46274</v>
      </c>
      <c r="J2144" s="2">
        <v>46023</v>
      </c>
      <c r="K2144">
        <v>0</v>
      </c>
      <c r="L2144" s="1">
        <v>46275</v>
      </c>
      <c r="M2144">
        <v>0</v>
      </c>
      <c r="N2144" s="3">
        <v>14885.71</v>
      </c>
      <c r="O2144" t="s">
        <v>3053</v>
      </c>
      <c r="P2144" t="s">
        <v>3054</v>
      </c>
      <c r="Q2144" t="s">
        <v>3708</v>
      </c>
      <c r="R2144" t="s">
        <v>26</v>
      </c>
      <c r="S2144" s="4" t="str">
        <f>IF(C2144="","",_xlfn.IFNA(_xlfn.XLOOKUP(C2144,'CADASTRO CLIENTE'!$B$2:$B$9815,'CADASTRO CLIENTE'!$C$2:$C$9815),"NÃO ENCONTRADO"))</f>
        <v>FENIX BARREIROS 2</v>
      </c>
    </row>
    <row r="2145" spans="1:19" hidden="1" x14ac:dyDescent="0.3">
      <c r="A2145" t="s">
        <v>19</v>
      </c>
      <c r="B2145" t="s">
        <v>20</v>
      </c>
      <c r="C2145" t="s">
        <v>4016</v>
      </c>
      <c r="D2145" t="s">
        <v>4017</v>
      </c>
      <c r="F2145" s="1">
        <v>46268</v>
      </c>
      <c r="G2145" s="1">
        <v>46268</v>
      </c>
      <c r="H2145">
        <v>50465</v>
      </c>
      <c r="I2145" s="1">
        <v>46280</v>
      </c>
      <c r="J2145" s="2">
        <v>46023</v>
      </c>
      <c r="K2145">
        <v>0</v>
      </c>
      <c r="L2145" s="1">
        <v>46281</v>
      </c>
      <c r="M2145">
        <v>0</v>
      </c>
      <c r="N2145" s="3">
        <v>8961.9500000000007</v>
      </c>
      <c r="O2145" t="s">
        <v>3053</v>
      </c>
      <c r="P2145" t="s">
        <v>3054</v>
      </c>
      <c r="Q2145" t="s">
        <v>5383</v>
      </c>
      <c r="R2145" t="s">
        <v>26</v>
      </c>
      <c r="S2145" s="4" t="str">
        <f>IF(C2145="","",_xlfn.IFNA(_xlfn.XLOOKUP(C2145,'CADASTRO CLIENTE'!$B$2:$B$9815,'CADASTRO CLIENTE'!$C$2:$C$9815),"NÃO ENCONTRADO"))</f>
        <v>CITY CENTRAL</v>
      </c>
    </row>
    <row r="2146" spans="1:19" hidden="1" x14ac:dyDescent="0.3">
      <c r="A2146" t="s">
        <v>19</v>
      </c>
      <c r="B2146" t="s">
        <v>20</v>
      </c>
      <c r="C2146" t="s">
        <v>3247</v>
      </c>
      <c r="D2146" t="s">
        <v>3248</v>
      </c>
      <c r="F2146" s="1">
        <v>46237</v>
      </c>
      <c r="G2146" s="1">
        <v>46237</v>
      </c>
      <c r="H2146">
        <v>49369</v>
      </c>
      <c r="I2146" s="1">
        <v>46249</v>
      </c>
      <c r="J2146" s="2">
        <v>46023</v>
      </c>
      <c r="K2146">
        <v>0</v>
      </c>
      <c r="L2146" s="1">
        <v>46251</v>
      </c>
      <c r="M2146">
        <v>0</v>
      </c>
      <c r="N2146" s="3">
        <v>2719.76</v>
      </c>
      <c r="O2146" t="s">
        <v>3053</v>
      </c>
      <c r="P2146" t="s">
        <v>3054</v>
      </c>
      <c r="Q2146" t="s">
        <v>3905</v>
      </c>
      <c r="R2146" t="s">
        <v>26</v>
      </c>
      <c r="S2146" s="4" t="str">
        <f>IF(C2146="","",_xlfn.IFNA(_xlfn.XLOOKUP(C2146,'CADASTRO CLIENTE'!$B$2:$B$9815,'CADASTRO CLIENTE'!$C$2:$C$9815),"NÃO ENCONTRADO"))</f>
        <v>VILA VERDE</v>
      </c>
    </row>
    <row r="2147" spans="1:19" hidden="1" x14ac:dyDescent="0.3">
      <c r="A2147" t="s">
        <v>19</v>
      </c>
      <c r="B2147" t="s">
        <v>31</v>
      </c>
      <c r="C2147" t="s">
        <v>2108</v>
      </c>
      <c r="D2147" t="s">
        <v>2109</v>
      </c>
      <c r="F2147" s="1">
        <v>46230</v>
      </c>
      <c r="G2147" s="1">
        <v>46230</v>
      </c>
      <c r="H2147">
        <v>258</v>
      </c>
      <c r="I2147" s="1">
        <v>46244</v>
      </c>
      <c r="J2147" s="2">
        <v>46023</v>
      </c>
      <c r="K2147">
        <v>0</v>
      </c>
      <c r="L2147" s="1">
        <v>46245</v>
      </c>
      <c r="M2147">
        <v>0</v>
      </c>
      <c r="N2147">
        <v>523.69000000000005</v>
      </c>
      <c r="O2147" t="s">
        <v>3053</v>
      </c>
      <c r="P2147" t="s">
        <v>3054</v>
      </c>
      <c r="Q2147" t="s">
        <v>3906</v>
      </c>
      <c r="R2147" t="s">
        <v>26</v>
      </c>
      <c r="S2147" s="4" t="str">
        <f>IF(C2147="","",_xlfn.IFNA(_xlfn.XLOOKUP(C2147,'CADASTRO CLIENTE'!$B$2:$B$9815,'CADASTRO CLIENTE'!$C$2:$C$9815),"NÃO ENCONTRADO"))</f>
        <v>RB ALIMENTOS DO MAR</v>
      </c>
    </row>
    <row r="2148" spans="1:19" hidden="1" x14ac:dyDescent="0.3">
      <c r="A2148" t="s">
        <v>19</v>
      </c>
      <c r="B2148" t="s">
        <v>20</v>
      </c>
      <c r="C2148" t="s">
        <v>479</v>
      </c>
      <c r="D2148" t="s">
        <v>480</v>
      </c>
      <c r="F2148" s="1">
        <v>46212</v>
      </c>
      <c r="G2148" s="1">
        <v>46212</v>
      </c>
      <c r="H2148">
        <v>49206</v>
      </c>
      <c r="I2148" s="1">
        <v>46213</v>
      </c>
      <c r="J2148" s="2">
        <v>46023</v>
      </c>
      <c r="K2148">
        <v>0</v>
      </c>
      <c r="L2148" s="1">
        <v>46213</v>
      </c>
      <c r="M2148">
        <v>0</v>
      </c>
      <c r="N2148" s="3">
        <v>50076.51</v>
      </c>
      <c r="O2148" t="s">
        <v>3053</v>
      </c>
      <c r="P2148" t="s">
        <v>3054</v>
      </c>
      <c r="Q2148" t="s">
        <v>4039</v>
      </c>
      <c r="R2148" t="s">
        <v>26</v>
      </c>
      <c r="S2148" s="4" t="str">
        <f>IF(C2148="","",_xlfn.IFNA(_xlfn.XLOOKUP(C2148,'CADASTRO CLIENTE'!$B$2:$B$9815,'CADASTRO CLIENTE'!$C$2:$C$9815),"NÃO ENCONTRADO"))</f>
        <v>BISCOITOS E BOLACHAS SKIN</v>
      </c>
    </row>
    <row r="2149" spans="1:19" hidden="1" x14ac:dyDescent="0.3">
      <c r="A2149" t="s">
        <v>19</v>
      </c>
      <c r="B2149" t="s">
        <v>20</v>
      </c>
      <c r="C2149" t="s">
        <v>2986</v>
      </c>
      <c r="D2149" t="s">
        <v>2987</v>
      </c>
      <c r="F2149" s="1">
        <v>46240</v>
      </c>
      <c r="G2149" s="1">
        <v>46240</v>
      </c>
      <c r="H2149">
        <v>50004</v>
      </c>
      <c r="I2149" s="1">
        <v>46249</v>
      </c>
      <c r="J2149" s="2">
        <v>46023</v>
      </c>
      <c r="K2149">
        <v>0</v>
      </c>
      <c r="L2149" s="1">
        <v>46252</v>
      </c>
      <c r="M2149">
        <v>0</v>
      </c>
      <c r="N2149" s="3">
        <v>9346.83</v>
      </c>
      <c r="O2149" t="s">
        <v>3053</v>
      </c>
      <c r="P2149" t="s">
        <v>3054</v>
      </c>
      <c r="Q2149" t="s">
        <v>4884</v>
      </c>
      <c r="R2149" t="s">
        <v>26</v>
      </c>
      <c r="S2149" s="4" t="str">
        <f>IF(C2149="","",_xlfn.IFNA(_xlfn.XLOOKUP(C2149,'CADASTRO CLIENTE'!$B$2:$B$9815,'CADASTRO CLIENTE'!$C$2:$C$9815),"NÃO ENCONTRADO"))</f>
        <v>FORMAGGIO</v>
      </c>
    </row>
    <row r="2150" spans="1:19" hidden="1" x14ac:dyDescent="0.3">
      <c r="A2150" t="s">
        <v>19</v>
      </c>
      <c r="B2150" t="s">
        <v>20</v>
      </c>
      <c r="C2150" t="s">
        <v>3872</v>
      </c>
      <c r="D2150" t="s">
        <v>3873</v>
      </c>
      <c r="F2150" s="1">
        <v>46237</v>
      </c>
      <c r="G2150" s="1">
        <v>46237</v>
      </c>
      <c r="H2150">
        <v>49379</v>
      </c>
      <c r="I2150" s="1">
        <v>46249</v>
      </c>
      <c r="J2150" s="2">
        <v>46023</v>
      </c>
      <c r="K2150">
        <v>0</v>
      </c>
      <c r="L2150" s="1">
        <v>46248</v>
      </c>
      <c r="M2150">
        <v>0</v>
      </c>
      <c r="N2150" s="3">
        <v>17084.95</v>
      </c>
      <c r="O2150" t="s">
        <v>3053</v>
      </c>
      <c r="P2150" t="s">
        <v>3054</v>
      </c>
      <c r="Q2150" t="s">
        <v>4236</v>
      </c>
      <c r="R2150" t="s">
        <v>26</v>
      </c>
      <c r="S2150" s="4" t="str">
        <f>IF(C2150="","",_xlfn.IFNA(_xlfn.XLOOKUP(C2150,'CADASTRO CLIENTE'!$B$2:$B$9815,'CADASTRO CLIENTE'!$C$2:$C$9815),"NÃO ENCONTRADO"))</f>
        <v>ELIPET RECICLAGEM</v>
      </c>
    </row>
    <row r="2151" spans="1:19" hidden="1" x14ac:dyDescent="0.3">
      <c r="A2151" t="s">
        <v>19</v>
      </c>
      <c r="B2151" t="s">
        <v>31</v>
      </c>
      <c r="C2151" t="s">
        <v>1834</v>
      </c>
      <c r="D2151" t="s">
        <v>1835</v>
      </c>
      <c r="F2151" s="1">
        <v>46255</v>
      </c>
      <c r="G2151" s="1">
        <v>46255</v>
      </c>
      <c r="H2151">
        <v>760</v>
      </c>
      <c r="I2151" s="1">
        <v>46264</v>
      </c>
      <c r="J2151" s="2">
        <v>46023</v>
      </c>
      <c r="K2151">
        <v>0</v>
      </c>
      <c r="L2151" s="1">
        <v>46268</v>
      </c>
      <c r="M2151">
        <v>0</v>
      </c>
      <c r="N2151" s="3">
        <v>3438.15</v>
      </c>
      <c r="O2151" t="s">
        <v>3053</v>
      </c>
      <c r="P2151" t="s">
        <v>3054</v>
      </c>
      <c r="Q2151" t="s">
        <v>4774</v>
      </c>
      <c r="R2151" t="s">
        <v>26</v>
      </c>
      <c r="S2151" s="4" t="str">
        <f>IF(C2151="","",_xlfn.IFNA(_xlfn.XLOOKUP(C2151,'CADASTRO CLIENTE'!$B$2:$B$9815,'CADASTRO CLIENTE'!$C$2:$C$9815),"NÃO ENCONTRADO"))</f>
        <v>HOSPITAL ALBERT SABIN</v>
      </c>
    </row>
    <row r="2152" spans="1:19" hidden="1" x14ac:dyDescent="0.3">
      <c r="A2152" t="s">
        <v>19</v>
      </c>
      <c r="B2152" t="s">
        <v>31</v>
      </c>
      <c r="C2152" t="s">
        <v>1180</v>
      </c>
      <c r="D2152" t="s">
        <v>1181</v>
      </c>
      <c r="F2152" s="1">
        <v>46267</v>
      </c>
      <c r="G2152" s="1">
        <v>46267</v>
      </c>
      <c r="H2152">
        <v>854</v>
      </c>
      <c r="I2152" s="1">
        <v>46295</v>
      </c>
      <c r="J2152" s="2">
        <v>46023</v>
      </c>
      <c r="K2152">
        <v>0</v>
      </c>
      <c r="L2152" s="1">
        <v>46296</v>
      </c>
      <c r="M2152">
        <v>0</v>
      </c>
      <c r="N2152" s="3">
        <v>1143.56</v>
      </c>
      <c r="O2152" t="s">
        <v>3053</v>
      </c>
      <c r="P2152" t="s">
        <v>3054</v>
      </c>
      <c r="Q2152" t="s">
        <v>26786</v>
      </c>
      <c r="R2152" t="s">
        <v>26</v>
      </c>
      <c r="S2152" s="4" t="str">
        <f>IF(C2152="","",_xlfn.IFNA(_xlfn.XLOOKUP(C2152,'CADASTRO CLIENTE'!$B$2:$B$9815,'CADASTRO CLIENTE'!$C$2:$C$9815),"NÃO ENCONTRADO"))</f>
        <v>HOLANDA EMPREENDIMENTOS</v>
      </c>
    </row>
    <row r="2153" spans="1:19" hidden="1" x14ac:dyDescent="0.3">
      <c r="A2153" t="s">
        <v>19</v>
      </c>
      <c r="B2153" t="s">
        <v>20</v>
      </c>
      <c r="C2153" t="s">
        <v>3242</v>
      </c>
      <c r="D2153" t="s">
        <v>3243</v>
      </c>
      <c r="F2153" s="1">
        <v>46212</v>
      </c>
      <c r="G2153" s="1">
        <v>46212</v>
      </c>
      <c r="H2153">
        <v>49180</v>
      </c>
      <c r="I2153" s="1">
        <v>46218</v>
      </c>
      <c r="J2153" s="2">
        <v>46023</v>
      </c>
      <c r="K2153">
        <v>0</v>
      </c>
      <c r="L2153" s="1">
        <v>46216</v>
      </c>
      <c r="M2153">
        <v>0</v>
      </c>
      <c r="N2153" s="3">
        <v>5789.43</v>
      </c>
      <c r="O2153" t="s">
        <v>3053</v>
      </c>
      <c r="P2153" t="s">
        <v>3054</v>
      </c>
      <c r="Q2153" t="s">
        <v>4007</v>
      </c>
      <c r="R2153" t="s">
        <v>26</v>
      </c>
      <c r="S2153" s="4" t="str">
        <f>IF(C2153="","",_xlfn.IFNA(_xlfn.XLOOKUP(C2153,'CADASTRO CLIENTE'!$B$2:$B$9815,'CADASTRO CLIENTE'!$C$2:$C$9815),"NÃO ENCONTRADO"))</f>
        <v>ALPHAVILLE CEARA</v>
      </c>
    </row>
    <row r="2154" spans="1:19" hidden="1" x14ac:dyDescent="0.3">
      <c r="A2154" t="s">
        <v>19</v>
      </c>
      <c r="B2154" t="s">
        <v>31</v>
      </c>
      <c r="C2154" t="s">
        <v>1066</v>
      </c>
      <c r="D2154" t="s">
        <v>1067</v>
      </c>
      <c r="F2154" s="1">
        <v>46230</v>
      </c>
      <c r="G2154" s="1">
        <v>46230</v>
      </c>
      <c r="H2154">
        <v>360</v>
      </c>
      <c r="I2154" s="1">
        <v>46244</v>
      </c>
      <c r="J2154" s="2">
        <v>46023</v>
      </c>
      <c r="K2154">
        <v>0</v>
      </c>
      <c r="L2154" s="1">
        <v>46281</v>
      </c>
      <c r="M2154">
        <v>0</v>
      </c>
      <c r="N2154" s="3">
        <v>1242.1500000000001</v>
      </c>
      <c r="O2154" t="s">
        <v>3053</v>
      </c>
      <c r="P2154" t="s">
        <v>3054</v>
      </c>
      <c r="Q2154" t="s">
        <v>5381</v>
      </c>
      <c r="R2154" t="s">
        <v>26</v>
      </c>
      <c r="S2154" s="4" t="str">
        <f>IF(C2154="","",_xlfn.IFNA(_xlfn.XLOOKUP(C2154,'CADASTRO CLIENTE'!$B$2:$B$9815,'CADASTRO CLIENTE'!$C$2:$C$9815),"NÃO ENCONTRADO"))</f>
        <v>TOP GRILL CARIRI</v>
      </c>
    </row>
    <row r="2155" spans="1:19" hidden="1" x14ac:dyDescent="0.3">
      <c r="A2155" t="s">
        <v>19</v>
      </c>
      <c r="B2155" t="s">
        <v>31</v>
      </c>
      <c r="C2155" t="s">
        <v>3425</v>
      </c>
      <c r="D2155" t="s">
        <v>3426</v>
      </c>
      <c r="F2155" s="1">
        <v>46248</v>
      </c>
      <c r="G2155" s="1">
        <v>46248</v>
      </c>
      <c r="H2155">
        <v>655</v>
      </c>
      <c r="I2155" s="1">
        <v>46264</v>
      </c>
      <c r="J2155" s="2">
        <v>46023</v>
      </c>
      <c r="K2155">
        <v>0</v>
      </c>
      <c r="L2155" s="1">
        <v>46259</v>
      </c>
      <c r="M2155">
        <v>0</v>
      </c>
      <c r="N2155">
        <v>300.73</v>
      </c>
      <c r="O2155" t="s">
        <v>3053</v>
      </c>
      <c r="P2155" t="s">
        <v>3054</v>
      </c>
      <c r="Q2155" t="s">
        <v>3690</v>
      </c>
      <c r="R2155" t="s">
        <v>26</v>
      </c>
      <c r="S2155" s="4" t="str">
        <f>IF(C2155="","",_xlfn.IFNA(_xlfn.XLOOKUP(C2155,'CADASTRO CLIENTE'!$B$2:$B$9815,'CADASTRO CLIENTE'!$C$2:$C$9815),"NÃO ENCONTRADO"))</f>
        <v>BLUE BEACH</v>
      </c>
    </row>
    <row r="2156" spans="1:19" hidden="1" x14ac:dyDescent="0.3">
      <c r="A2156" t="s">
        <v>19</v>
      </c>
      <c r="B2156" t="s">
        <v>20</v>
      </c>
      <c r="C2156" t="s">
        <v>3125</v>
      </c>
      <c r="D2156" t="s">
        <v>3126</v>
      </c>
      <c r="F2156" s="1">
        <v>46206</v>
      </c>
      <c r="G2156" s="1">
        <v>46206</v>
      </c>
      <c r="H2156">
        <v>48529</v>
      </c>
      <c r="I2156" s="1">
        <v>46218</v>
      </c>
      <c r="J2156" s="2">
        <v>46023</v>
      </c>
      <c r="K2156">
        <v>0</v>
      </c>
      <c r="L2156" s="1">
        <v>46218</v>
      </c>
      <c r="M2156">
        <v>0</v>
      </c>
      <c r="N2156" s="3">
        <v>1863.25</v>
      </c>
      <c r="O2156" t="s">
        <v>3053</v>
      </c>
      <c r="P2156" t="s">
        <v>3054</v>
      </c>
      <c r="Q2156" t="s">
        <v>4456</v>
      </c>
      <c r="R2156" t="s">
        <v>26</v>
      </c>
      <c r="S2156" s="4" t="str">
        <f>IF(C2156="","",_xlfn.IFNA(_xlfn.XLOOKUP(C2156,'CADASTRO CLIENTE'!$B$2:$B$9815,'CADASTRO CLIENTE'!$C$2:$C$9815),"NÃO ENCONTRADO"))</f>
        <v>CAXIAS VEICULOS E PECAS</v>
      </c>
    </row>
    <row r="2157" spans="1:19" hidden="1" x14ac:dyDescent="0.3">
      <c r="A2157" t="s">
        <v>19</v>
      </c>
      <c r="B2157" t="s">
        <v>31</v>
      </c>
      <c r="C2157" t="s">
        <v>1903</v>
      </c>
      <c r="D2157" t="s">
        <v>1904</v>
      </c>
      <c r="F2157" s="1">
        <v>46230</v>
      </c>
      <c r="G2157" s="1">
        <v>46230</v>
      </c>
      <c r="H2157">
        <v>148</v>
      </c>
      <c r="I2157" s="1">
        <v>46244</v>
      </c>
      <c r="J2157" s="2">
        <v>46023</v>
      </c>
      <c r="K2157">
        <v>0</v>
      </c>
      <c r="L2157" s="1">
        <v>46245</v>
      </c>
      <c r="M2157">
        <v>0</v>
      </c>
      <c r="N2157" s="3">
        <v>1173.1199999999999</v>
      </c>
      <c r="O2157" t="s">
        <v>3053</v>
      </c>
      <c r="P2157" t="s">
        <v>3054</v>
      </c>
      <c r="Q2157" t="s">
        <v>3646</v>
      </c>
      <c r="R2157" t="s">
        <v>26</v>
      </c>
      <c r="S2157" s="4" t="str">
        <f>IF(C2157="","",_xlfn.IFNA(_xlfn.XLOOKUP(C2157,'CADASTRO CLIENTE'!$B$2:$B$9815,'CADASTRO CLIENTE'!$C$2:$C$9815),"NÃO ENCONTRADO"))</f>
        <v>INDÚSTRIA UNIAO</v>
      </c>
    </row>
    <row r="2158" spans="1:19" hidden="1" x14ac:dyDescent="0.3">
      <c r="A2158" t="s">
        <v>19</v>
      </c>
      <c r="B2158" t="s">
        <v>20</v>
      </c>
      <c r="C2158" t="s">
        <v>3201</v>
      </c>
      <c r="D2158" t="s">
        <v>3202</v>
      </c>
      <c r="F2158" s="1">
        <v>46267</v>
      </c>
      <c r="G2158" s="1">
        <v>46267</v>
      </c>
      <c r="H2158">
        <v>50385</v>
      </c>
      <c r="I2158" s="1">
        <v>46280</v>
      </c>
      <c r="J2158" s="2">
        <v>46023</v>
      </c>
      <c r="K2158">
        <v>0</v>
      </c>
      <c r="L2158" s="1">
        <v>46281</v>
      </c>
      <c r="M2158">
        <v>0</v>
      </c>
      <c r="N2158" s="3">
        <v>5471.36</v>
      </c>
      <c r="O2158" t="s">
        <v>3053</v>
      </c>
      <c r="P2158" t="s">
        <v>3054</v>
      </c>
      <c r="Q2158" t="s">
        <v>5180</v>
      </c>
      <c r="R2158" t="s">
        <v>26</v>
      </c>
      <c r="S2158" s="4" t="str">
        <f>IF(C2158="","",_xlfn.IFNA(_xlfn.XLOOKUP(C2158,'CADASTRO CLIENTE'!$B$2:$B$9815,'CADASTRO CLIENTE'!$C$2:$C$9815),"NÃO ENCONTRADO"))</f>
        <v>PICCOLO</v>
      </c>
    </row>
    <row r="2159" spans="1:19" hidden="1" x14ac:dyDescent="0.3">
      <c r="A2159" t="s">
        <v>19</v>
      </c>
      <c r="B2159" t="s">
        <v>20</v>
      </c>
      <c r="C2159" t="s">
        <v>1852</v>
      </c>
      <c r="D2159" t="s">
        <v>1853</v>
      </c>
      <c r="F2159" s="1">
        <v>46213</v>
      </c>
      <c r="G2159" s="1">
        <v>46213</v>
      </c>
      <c r="H2159">
        <v>49237</v>
      </c>
      <c r="I2159" s="1">
        <v>46218</v>
      </c>
      <c r="J2159" s="2">
        <v>46023</v>
      </c>
      <c r="K2159">
        <v>0</v>
      </c>
      <c r="L2159" s="1">
        <v>46218</v>
      </c>
      <c r="M2159">
        <v>0</v>
      </c>
      <c r="N2159" s="3">
        <v>3759.39</v>
      </c>
      <c r="O2159" t="s">
        <v>3053</v>
      </c>
      <c r="P2159" t="s">
        <v>3054</v>
      </c>
      <c r="Q2159" t="s">
        <v>3649</v>
      </c>
      <c r="R2159" t="s">
        <v>26</v>
      </c>
      <c r="S2159" s="4" t="str">
        <f>IF(C2159="","",_xlfn.IFNA(_xlfn.XLOOKUP(C2159,'CADASTRO CLIENTE'!$B$2:$B$9815,'CADASTRO CLIENTE'!$C$2:$C$9815),"NÃO ENCONTRADO"))</f>
        <v>J F S CALCADOS</v>
      </c>
    </row>
    <row r="2160" spans="1:19" hidden="1" x14ac:dyDescent="0.3">
      <c r="A2160" t="s">
        <v>19</v>
      </c>
      <c r="B2160" t="s">
        <v>31</v>
      </c>
      <c r="C2160" t="s">
        <v>293</v>
      </c>
      <c r="D2160" t="s">
        <v>294</v>
      </c>
      <c r="F2160" s="1">
        <v>46267</v>
      </c>
      <c r="G2160" s="1">
        <v>46267</v>
      </c>
      <c r="H2160">
        <v>1065</v>
      </c>
      <c r="I2160" s="1">
        <v>46295</v>
      </c>
      <c r="J2160" s="2">
        <v>46023</v>
      </c>
      <c r="K2160">
        <v>0</v>
      </c>
      <c r="L2160" s="1">
        <v>46295</v>
      </c>
      <c r="M2160">
        <v>0</v>
      </c>
      <c r="N2160">
        <v>501.4</v>
      </c>
      <c r="O2160" t="s">
        <v>3053</v>
      </c>
      <c r="P2160" t="s">
        <v>3054</v>
      </c>
      <c r="Q2160" t="s">
        <v>26787</v>
      </c>
      <c r="R2160" t="s">
        <v>26</v>
      </c>
      <c r="S2160" s="4" t="str">
        <f>IF(C2160="","",_xlfn.IFNA(_xlfn.XLOOKUP(C2160,'CADASTRO CLIENTE'!$B$2:$B$9815,'CADASTRO CLIENTE'!$C$2:$C$9815),"NÃO ENCONTRADO"))</f>
        <v>PIEROT BAR</v>
      </c>
    </row>
    <row r="2161" spans="1:19" hidden="1" x14ac:dyDescent="0.3">
      <c r="A2161" t="s">
        <v>19</v>
      </c>
      <c r="B2161" t="s">
        <v>31</v>
      </c>
      <c r="C2161" t="s">
        <v>2369</v>
      </c>
      <c r="D2161" t="s">
        <v>2370</v>
      </c>
      <c r="F2161" s="1">
        <v>46258</v>
      </c>
      <c r="G2161" s="1">
        <v>46258</v>
      </c>
      <c r="H2161">
        <v>776</v>
      </c>
      <c r="I2161" s="1">
        <v>46275</v>
      </c>
      <c r="J2161" s="2">
        <v>46023</v>
      </c>
      <c r="K2161">
        <v>0</v>
      </c>
      <c r="L2161" s="1">
        <v>46276</v>
      </c>
      <c r="M2161">
        <v>0</v>
      </c>
      <c r="N2161">
        <v>209.58</v>
      </c>
      <c r="O2161" t="s">
        <v>3053</v>
      </c>
      <c r="P2161" t="s">
        <v>3054</v>
      </c>
      <c r="Q2161" t="s">
        <v>3293</v>
      </c>
      <c r="R2161" t="s">
        <v>26</v>
      </c>
      <c r="S2161" s="4" t="str">
        <f>IF(C2161="","",_xlfn.IFNA(_xlfn.XLOOKUP(C2161,'CADASTRO CLIENTE'!$B$2:$B$9815,'CADASTRO CLIENTE'!$C$2:$C$9815),"NÃO ENCONTRADO"))</f>
        <v>FENIX RESIDUOS</v>
      </c>
    </row>
    <row r="2162" spans="1:19" hidden="1" x14ac:dyDescent="0.3">
      <c r="A2162" t="s">
        <v>19</v>
      </c>
      <c r="B2162" t="s">
        <v>31</v>
      </c>
      <c r="C2162" t="s">
        <v>3187</v>
      </c>
      <c r="D2162" t="s">
        <v>3188</v>
      </c>
      <c r="F2162" s="1">
        <v>46248</v>
      </c>
      <c r="G2162" s="1">
        <v>46248</v>
      </c>
      <c r="H2162">
        <v>591</v>
      </c>
      <c r="I2162" s="1">
        <v>46264</v>
      </c>
      <c r="J2162" s="2">
        <v>46023</v>
      </c>
      <c r="K2162">
        <v>0</v>
      </c>
      <c r="L2162" s="1">
        <v>46266</v>
      </c>
      <c r="M2162">
        <v>0</v>
      </c>
      <c r="N2162">
        <v>312.66000000000003</v>
      </c>
      <c r="O2162" t="s">
        <v>3053</v>
      </c>
      <c r="P2162" t="s">
        <v>3054</v>
      </c>
      <c r="Q2162" t="s">
        <v>4242</v>
      </c>
      <c r="R2162" t="s">
        <v>26</v>
      </c>
      <c r="S2162" s="4" t="str">
        <f>IF(C2162="","",_xlfn.IFNA(_xlfn.XLOOKUP(C2162,'CADASTRO CLIENTE'!$B$2:$B$9815,'CADASTRO CLIENTE'!$C$2:$C$9815),"NÃO ENCONTRADO"))</f>
        <v>ARTE VISUAL</v>
      </c>
    </row>
    <row r="2163" spans="1:19" hidden="1" x14ac:dyDescent="0.3">
      <c r="A2163" t="s">
        <v>19</v>
      </c>
      <c r="B2163" t="s">
        <v>31</v>
      </c>
      <c r="C2163" t="s">
        <v>676</v>
      </c>
      <c r="D2163" t="s">
        <v>677</v>
      </c>
      <c r="F2163" s="1">
        <v>46248</v>
      </c>
      <c r="G2163" s="1">
        <v>46248</v>
      </c>
      <c r="H2163">
        <v>724</v>
      </c>
      <c r="I2163" s="1">
        <v>46264</v>
      </c>
      <c r="J2163" s="2">
        <v>46023</v>
      </c>
      <c r="K2163">
        <v>0</v>
      </c>
      <c r="L2163" s="1">
        <v>46266</v>
      </c>
      <c r="M2163">
        <v>0</v>
      </c>
      <c r="N2163">
        <v>783.77</v>
      </c>
      <c r="O2163" t="s">
        <v>3053</v>
      </c>
      <c r="P2163" t="s">
        <v>3054</v>
      </c>
      <c r="Q2163" t="s">
        <v>4095</v>
      </c>
      <c r="R2163" t="s">
        <v>26</v>
      </c>
      <c r="S2163" s="4" t="str">
        <f>IF(C2163="","",_xlfn.IFNA(_xlfn.XLOOKUP(C2163,'CADASTRO CLIENTE'!$B$2:$B$9815,'CADASTRO CLIENTE'!$C$2:$C$9815),"NÃO ENCONTRADO"))</f>
        <v>JP STEAKHOUSE</v>
      </c>
    </row>
    <row r="2164" spans="1:19" hidden="1" x14ac:dyDescent="0.3">
      <c r="A2164" t="s">
        <v>19</v>
      </c>
      <c r="B2164" t="s">
        <v>31</v>
      </c>
      <c r="C2164" t="s">
        <v>2334</v>
      </c>
      <c r="D2164" t="s">
        <v>2335</v>
      </c>
      <c r="F2164" s="1">
        <v>46267</v>
      </c>
      <c r="G2164" s="1">
        <v>46267</v>
      </c>
      <c r="H2164">
        <v>1024</v>
      </c>
      <c r="I2164" s="1">
        <v>46295</v>
      </c>
      <c r="J2164" s="2">
        <v>46023</v>
      </c>
      <c r="K2164">
        <v>0</v>
      </c>
      <c r="L2164" s="1">
        <v>46296</v>
      </c>
      <c r="M2164">
        <v>0</v>
      </c>
      <c r="N2164">
        <v>624.75</v>
      </c>
      <c r="O2164" t="s">
        <v>3053</v>
      </c>
      <c r="P2164" t="s">
        <v>3054</v>
      </c>
      <c r="Q2164" t="s">
        <v>26788</v>
      </c>
      <c r="R2164" t="s">
        <v>26</v>
      </c>
      <c r="S2164" s="4" t="str">
        <f>IF(C2164="","",_xlfn.IFNA(_xlfn.XLOOKUP(C2164,'CADASTRO CLIENTE'!$B$2:$B$9815,'CADASTRO CLIENTE'!$C$2:$C$9815),"NÃO ENCONTRADO"))</f>
        <v>ECOFOR AMBIENTAL</v>
      </c>
    </row>
    <row r="2165" spans="1:19" hidden="1" x14ac:dyDescent="0.3">
      <c r="A2165" t="s">
        <v>19</v>
      </c>
      <c r="B2165" t="s">
        <v>31</v>
      </c>
      <c r="C2165" t="s">
        <v>3425</v>
      </c>
      <c r="D2165" t="s">
        <v>3426</v>
      </c>
      <c r="F2165" s="1">
        <v>46283</v>
      </c>
      <c r="G2165" s="1">
        <v>46283</v>
      </c>
      <c r="H2165">
        <v>1177</v>
      </c>
      <c r="I2165" s="1">
        <v>46295</v>
      </c>
      <c r="J2165" s="2">
        <v>46023</v>
      </c>
      <c r="K2165">
        <v>0</v>
      </c>
      <c r="L2165" s="1">
        <v>46295</v>
      </c>
      <c r="M2165">
        <v>0</v>
      </c>
      <c r="N2165">
        <v>313.42</v>
      </c>
      <c r="O2165" t="s">
        <v>3053</v>
      </c>
      <c r="P2165" t="s">
        <v>3054</v>
      </c>
      <c r="Q2165" t="s">
        <v>26789</v>
      </c>
      <c r="R2165" t="s">
        <v>26</v>
      </c>
      <c r="S2165" s="4" t="str">
        <f>IF(C2165="","",_xlfn.IFNA(_xlfn.XLOOKUP(C2165,'CADASTRO CLIENTE'!$B$2:$B$9815,'CADASTRO CLIENTE'!$C$2:$C$9815),"NÃO ENCONTRADO"))</f>
        <v>BLUE BEACH</v>
      </c>
    </row>
    <row r="2166" spans="1:19" hidden="1" x14ac:dyDescent="0.3">
      <c r="A2166" t="s">
        <v>19</v>
      </c>
      <c r="B2166" t="s">
        <v>20</v>
      </c>
      <c r="C2166" t="s">
        <v>2259</v>
      </c>
      <c r="D2166" t="s">
        <v>1610</v>
      </c>
      <c r="F2166" s="1">
        <v>46241</v>
      </c>
      <c r="G2166" s="1">
        <v>46241</v>
      </c>
      <c r="H2166">
        <v>50086</v>
      </c>
      <c r="I2166" s="1">
        <v>46249</v>
      </c>
      <c r="J2166" s="2">
        <v>46023</v>
      </c>
      <c r="K2166">
        <v>0</v>
      </c>
      <c r="L2166" s="1">
        <v>46252</v>
      </c>
      <c r="M2166">
        <v>0</v>
      </c>
      <c r="N2166" s="3">
        <v>7434.07</v>
      </c>
      <c r="O2166" t="s">
        <v>3053</v>
      </c>
      <c r="P2166" t="s">
        <v>3054</v>
      </c>
      <c r="Q2166" t="s">
        <v>4651</v>
      </c>
      <c r="R2166" t="s">
        <v>26</v>
      </c>
      <c r="S2166" s="4" t="str">
        <f>IF(C2166="","",_xlfn.IFNA(_xlfn.XLOOKUP(C2166,'CADASTRO CLIENTE'!$B$2:$B$9815,'CADASTRO CLIENTE'!$C$2:$C$9815),"NÃO ENCONTRADO"))</f>
        <v>PRIME SEAFOOD - PA</v>
      </c>
    </row>
    <row r="2167" spans="1:19" hidden="1" x14ac:dyDescent="0.3">
      <c r="A2167" t="s">
        <v>19</v>
      </c>
      <c r="B2167" t="s">
        <v>20</v>
      </c>
      <c r="C2167" t="s">
        <v>1646</v>
      </c>
      <c r="D2167" t="s">
        <v>1647</v>
      </c>
      <c r="F2167" s="1">
        <v>46267</v>
      </c>
      <c r="G2167" s="1">
        <v>46267</v>
      </c>
      <c r="H2167">
        <v>50281</v>
      </c>
      <c r="I2167" s="1">
        <v>46280</v>
      </c>
      <c r="J2167" s="2">
        <v>46023</v>
      </c>
      <c r="K2167">
        <v>0</v>
      </c>
      <c r="L2167" s="1">
        <v>46281</v>
      </c>
      <c r="M2167">
        <v>0</v>
      </c>
      <c r="N2167" s="3">
        <v>7796.2</v>
      </c>
      <c r="O2167" t="s">
        <v>3053</v>
      </c>
      <c r="P2167" t="s">
        <v>3054</v>
      </c>
      <c r="Q2167" t="s">
        <v>5373</v>
      </c>
      <c r="R2167" t="s">
        <v>26</v>
      </c>
      <c r="S2167" s="4" t="str">
        <f>IF(C2167="","",_xlfn.IFNA(_xlfn.XLOOKUP(C2167,'CADASTRO CLIENTE'!$B$2:$B$9815,'CADASTRO CLIENTE'!$C$2:$C$9815),"NÃO ENCONTRADO"))</f>
        <v>MERCANTIL ASP</v>
      </c>
    </row>
    <row r="2168" spans="1:19" hidden="1" x14ac:dyDescent="0.3">
      <c r="A2168" t="s">
        <v>19</v>
      </c>
      <c r="B2168" t="s">
        <v>20</v>
      </c>
      <c r="C2168" t="s">
        <v>1776</v>
      </c>
      <c r="D2168" t="s">
        <v>1777</v>
      </c>
      <c r="F2168" s="1">
        <v>46237</v>
      </c>
      <c r="G2168" s="1">
        <v>46237</v>
      </c>
      <c r="H2168">
        <v>49382</v>
      </c>
      <c r="I2168" s="1">
        <v>46249</v>
      </c>
      <c r="J2168" s="2">
        <v>46023</v>
      </c>
      <c r="K2168">
        <v>0</v>
      </c>
      <c r="L2168" s="1">
        <v>46252</v>
      </c>
      <c r="M2168">
        <v>0</v>
      </c>
      <c r="N2168" s="3">
        <v>24388.05</v>
      </c>
      <c r="O2168" t="s">
        <v>3053</v>
      </c>
      <c r="P2168" t="s">
        <v>3054</v>
      </c>
      <c r="Q2168" t="s">
        <v>4415</v>
      </c>
      <c r="R2168" t="s">
        <v>26</v>
      </c>
      <c r="S2168" s="4" t="str">
        <f>IF(C2168="","",_xlfn.IFNA(_xlfn.XLOOKUP(C2168,'CADASTRO CLIENTE'!$B$2:$B$9815,'CADASTRO CLIENTE'!$C$2:$C$9815),"NÃO ENCONTRADO"))</f>
        <v>LOUCOS POR COXINHA</v>
      </c>
    </row>
    <row r="2169" spans="1:19" hidden="1" x14ac:dyDescent="0.3">
      <c r="A2169" t="s">
        <v>19</v>
      </c>
      <c r="B2169" t="s">
        <v>20</v>
      </c>
      <c r="C2169" t="s">
        <v>1151</v>
      </c>
      <c r="D2169" t="s">
        <v>991</v>
      </c>
      <c r="F2169" s="1">
        <v>46273</v>
      </c>
      <c r="G2169" s="1">
        <v>46273</v>
      </c>
      <c r="H2169">
        <v>50902</v>
      </c>
      <c r="I2169" s="1">
        <v>46280</v>
      </c>
      <c r="J2169" s="2">
        <v>46023</v>
      </c>
      <c r="K2169">
        <v>0</v>
      </c>
      <c r="L2169" s="1">
        <v>46280</v>
      </c>
      <c r="M2169">
        <v>0</v>
      </c>
      <c r="N2169" s="3">
        <v>7516.64</v>
      </c>
      <c r="O2169" t="s">
        <v>3053</v>
      </c>
      <c r="P2169" t="s">
        <v>3054</v>
      </c>
      <c r="Q2169" t="s">
        <v>3869</v>
      </c>
      <c r="R2169" t="s">
        <v>26</v>
      </c>
      <c r="S2169" s="4" t="str">
        <f>IF(C2169="","",_xlfn.IFNA(_xlfn.XLOOKUP(C2169,'CADASTRO CLIENTE'!$B$2:$B$9815,'CADASTRO CLIENTE'!$C$2:$C$9815),"NÃO ENCONTRADO"))</f>
        <v>TBFORTE - VIX</v>
      </c>
    </row>
    <row r="2170" spans="1:19" hidden="1" x14ac:dyDescent="0.3">
      <c r="A2170" t="s">
        <v>19</v>
      </c>
      <c r="B2170" t="s">
        <v>31</v>
      </c>
      <c r="C2170" t="s">
        <v>71</v>
      </c>
      <c r="D2170" t="s">
        <v>72</v>
      </c>
      <c r="F2170" s="1">
        <v>46248</v>
      </c>
      <c r="G2170" s="1">
        <v>46248</v>
      </c>
      <c r="H2170">
        <v>617</v>
      </c>
      <c r="I2170" s="1">
        <v>46264</v>
      </c>
      <c r="J2170" s="2">
        <v>46023</v>
      </c>
      <c r="K2170">
        <v>0</v>
      </c>
      <c r="L2170" s="1">
        <v>46266</v>
      </c>
      <c r="M2170">
        <v>0</v>
      </c>
      <c r="N2170">
        <v>418.96</v>
      </c>
      <c r="O2170" t="s">
        <v>3053</v>
      </c>
      <c r="P2170" t="s">
        <v>3054</v>
      </c>
      <c r="Q2170" t="s">
        <v>4442</v>
      </c>
      <c r="R2170" t="s">
        <v>26</v>
      </c>
      <c r="S2170" s="4" t="str">
        <f>IF(C2170="","",_xlfn.IFNA(_xlfn.XLOOKUP(C2170,'CADASTRO CLIENTE'!$B$2:$B$9815,'CADASTRO CLIENTE'!$C$2:$C$9815),"NÃO ENCONTRADO"))</f>
        <v>HOSPITAL MARIA LUCINDA</v>
      </c>
    </row>
    <row r="2171" spans="1:19" hidden="1" x14ac:dyDescent="0.3">
      <c r="A2171" t="s">
        <v>19</v>
      </c>
      <c r="B2171" t="s">
        <v>31</v>
      </c>
      <c r="C2171" t="s">
        <v>2666</v>
      </c>
      <c r="D2171" t="s">
        <v>448</v>
      </c>
      <c r="F2171" s="1">
        <v>46258</v>
      </c>
      <c r="G2171" s="1">
        <v>46258</v>
      </c>
      <c r="H2171">
        <v>790</v>
      </c>
      <c r="I2171" s="1">
        <v>46275</v>
      </c>
      <c r="J2171" s="2">
        <v>46023</v>
      </c>
      <c r="K2171">
        <v>0</v>
      </c>
      <c r="L2171" s="1">
        <v>46276</v>
      </c>
      <c r="M2171">
        <v>0</v>
      </c>
      <c r="N2171">
        <v>286.05</v>
      </c>
      <c r="O2171" t="s">
        <v>3053</v>
      </c>
      <c r="P2171" t="s">
        <v>3054</v>
      </c>
      <c r="Q2171" t="s">
        <v>3727</v>
      </c>
      <c r="R2171" t="s">
        <v>26</v>
      </c>
      <c r="S2171" s="4" t="str">
        <f>IF(C2171="","",_xlfn.IFNA(_xlfn.XLOOKUP(C2171,'CADASTRO CLIENTE'!$B$2:$B$9815,'CADASTRO CLIENTE'!$C$2:$C$9815),"NÃO ENCONTRADO"))</f>
        <v>TUPAN FILIAL 47</v>
      </c>
    </row>
    <row r="2172" spans="1:19" hidden="1" x14ac:dyDescent="0.3">
      <c r="A2172" t="s">
        <v>19</v>
      </c>
      <c r="B2172" t="s">
        <v>31</v>
      </c>
      <c r="C2172" t="s">
        <v>2991</v>
      </c>
      <c r="D2172" t="s">
        <v>448</v>
      </c>
      <c r="F2172" s="1">
        <v>46258</v>
      </c>
      <c r="G2172" s="1">
        <v>46258</v>
      </c>
      <c r="H2172">
        <v>793</v>
      </c>
      <c r="I2172" s="1">
        <v>46275</v>
      </c>
      <c r="J2172" s="2">
        <v>46023</v>
      </c>
      <c r="K2172">
        <v>0</v>
      </c>
      <c r="L2172" s="1">
        <v>46276</v>
      </c>
      <c r="M2172">
        <v>0</v>
      </c>
      <c r="N2172">
        <v>286.05</v>
      </c>
      <c r="O2172" t="s">
        <v>3053</v>
      </c>
      <c r="P2172" t="s">
        <v>3054</v>
      </c>
      <c r="Q2172" t="s">
        <v>3963</v>
      </c>
      <c r="R2172" t="s">
        <v>26</v>
      </c>
      <c r="S2172" s="4" t="str">
        <f>IF(C2172="","",_xlfn.IFNA(_xlfn.XLOOKUP(C2172,'CADASTRO CLIENTE'!$B$2:$B$9815,'CADASTRO CLIENTE'!$C$2:$C$9815),"NÃO ENCONTRADO"))</f>
        <v>TUPAN FILIAL 49</v>
      </c>
    </row>
    <row r="2173" spans="1:19" hidden="1" x14ac:dyDescent="0.3">
      <c r="A2173" t="s">
        <v>19</v>
      </c>
      <c r="B2173" t="s">
        <v>31</v>
      </c>
      <c r="C2173" t="s">
        <v>554</v>
      </c>
      <c r="D2173" t="s">
        <v>555</v>
      </c>
      <c r="F2173" s="1">
        <v>46230</v>
      </c>
      <c r="G2173" s="1">
        <v>46230</v>
      </c>
      <c r="H2173">
        <v>199</v>
      </c>
      <c r="I2173" s="1">
        <v>46244</v>
      </c>
      <c r="J2173" s="2">
        <v>46023</v>
      </c>
      <c r="K2173">
        <v>0</v>
      </c>
      <c r="L2173" s="1">
        <v>46245</v>
      </c>
      <c r="M2173">
        <v>0</v>
      </c>
      <c r="N2173" s="3">
        <v>2708.99</v>
      </c>
      <c r="O2173" t="s">
        <v>3053</v>
      </c>
      <c r="P2173" t="s">
        <v>3054</v>
      </c>
      <c r="Q2173" t="s">
        <v>3890</v>
      </c>
      <c r="R2173" t="s">
        <v>26</v>
      </c>
      <c r="S2173" s="4" t="str">
        <f>IF(C2173="","",_xlfn.IFNA(_xlfn.XLOOKUP(C2173,'CADASTRO CLIENTE'!$B$2:$B$9815,'CADASTRO CLIENTE'!$C$2:$C$9815),"NÃO ENCONTRADO"))</f>
        <v>CONDOMINIO THE PLAZA</v>
      </c>
    </row>
    <row r="2174" spans="1:19" hidden="1" x14ac:dyDescent="0.3">
      <c r="A2174" t="s">
        <v>19</v>
      </c>
      <c r="B2174" t="s">
        <v>20</v>
      </c>
      <c r="C2174" t="s">
        <v>2976</v>
      </c>
      <c r="D2174" t="s">
        <v>2977</v>
      </c>
      <c r="F2174" s="1">
        <v>46240</v>
      </c>
      <c r="G2174" s="1">
        <v>46240</v>
      </c>
      <c r="H2174">
        <v>50042</v>
      </c>
      <c r="I2174" s="1">
        <v>46249</v>
      </c>
      <c r="J2174" s="2">
        <v>46023</v>
      </c>
      <c r="K2174">
        <v>0</v>
      </c>
      <c r="L2174" s="1">
        <v>46251</v>
      </c>
      <c r="M2174">
        <v>0</v>
      </c>
      <c r="N2174" s="3">
        <v>23353.62</v>
      </c>
      <c r="O2174" t="s">
        <v>3053</v>
      </c>
      <c r="P2174" t="s">
        <v>3054</v>
      </c>
      <c r="Q2174" t="s">
        <v>4547</v>
      </c>
      <c r="R2174" t="s">
        <v>26</v>
      </c>
      <c r="S2174" s="4" t="str">
        <f>IF(C2174="","",_xlfn.IFNA(_xlfn.XLOOKUP(C2174,'CADASTRO CLIENTE'!$B$2:$B$9815,'CADASTRO CLIENTE'!$C$2:$C$9815),"NÃO ENCONTRADO"))</f>
        <v>USIVALE</v>
      </c>
    </row>
    <row r="2175" spans="1:19" hidden="1" x14ac:dyDescent="0.3">
      <c r="A2175" t="s">
        <v>19</v>
      </c>
      <c r="B2175" t="s">
        <v>20</v>
      </c>
      <c r="C2175" t="s">
        <v>1330</v>
      </c>
      <c r="D2175" t="s">
        <v>1331</v>
      </c>
      <c r="F2175" s="1">
        <v>46273</v>
      </c>
      <c r="G2175" s="1">
        <v>46273</v>
      </c>
      <c r="H2175">
        <v>50907</v>
      </c>
      <c r="I2175" s="1">
        <v>46280</v>
      </c>
      <c r="J2175" s="2">
        <v>46023</v>
      </c>
      <c r="K2175">
        <v>0</v>
      </c>
      <c r="L2175" s="1">
        <v>46276</v>
      </c>
      <c r="M2175">
        <v>0</v>
      </c>
      <c r="N2175" s="3">
        <v>6614.89</v>
      </c>
      <c r="O2175" t="s">
        <v>3053</v>
      </c>
      <c r="P2175" t="s">
        <v>3054</v>
      </c>
      <c r="Q2175" t="s">
        <v>4280</v>
      </c>
      <c r="R2175" t="s">
        <v>26</v>
      </c>
      <c r="S2175" s="4" t="str">
        <f>IF(C2175="","",_xlfn.IFNA(_xlfn.XLOOKUP(C2175,'CADASTRO CLIENTE'!$B$2:$B$9815,'CADASTRO CLIENTE'!$C$2:$C$9815),"NÃO ENCONTRADO"))</f>
        <v>MORENA VEÍCULOS</v>
      </c>
    </row>
    <row r="2176" spans="1:19" hidden="1" x14ac:dyDescent="0.3">
      <c r="A2176" t="s">
        <v>19</v>
      </c>
      <c r="B2176" t="s">
        <v>20</v>
      </c>
      <c r="C2176" t="s">
        <v>3539</v>
      </c>
      <c r="D2176" t="s">
        <v>3540</v>
      </c>
      <c r="F2176" s="1">
        <v>46239</v>
      </c>
      <c r="G2176" s="1">
        <v>46239</v>
      </c>
      <c r="H2176">
        <v>49875</v>
      </c>
      <c r="I2176" s="1">
        <v>46249</v>
      </c>
      <c r="J2176" s="2">
        <v>46023</v>
      </c>
      <c r="K2176">
        <v>0</v>
      </c>
      <c r="L2176" s="1">
        <v>46251</v>
      </c>
      <c r="M2176">
        <v>0</v>
      </c>
      <c r="N2176" s="3">
        <v>10862.85</v>
      </c>
      <c r="O2176" t="s">
        <v>3053</v>
      </c>
      <c r="P2176" t="s">
        <v>3054</v>
      </c>
      <c r="Q2176" t="s">
        <v>4792</v>
      </c>
      <c r="R2176" t="s">
        <v>26</v>
      </c>
      <c r="S2176" s="4" t="str">
        <f>IF(C2176="","",_xlfn.IFNA(_xlfn.XLOOKUP(C2176,'CADASTRO CLIENTE'!$B$2:$B$9815,'CADASTRO CLIENTE'!$C$2:$C$9815),"NÃO ENCONTRADO"))</f>
        <v>CONDOMINIO VERANO</v>
      </c>
    </row>
    <row r="2177" spans="1:19" hidden="1" x14ac:dyDescent="0.3">
      <c r="A2177" t="s">
        <v>19</v>
      </c>
      <c r="B2177" t="s">
        <v>31</v>
      </c>
      <c r="C2177" t="s">
        <v>522</v>
      </c>
      <c r="D2177" t="s">
        <v>523</v>
      </c>
      <c r="F2177" s="1">
        <v>46253</v>
      </c>
      <c r="G2177" s="1">
        <v>46253</v>
      </c>
      <c r="H2177">
        <v>758</v>
      </c>
      <c r="I2177" s="1">
        <v>46264</v>
      </c>
      <c r="J2177" s="2">
        <v>46023</v>
      </c>
      <c r="K2177">
        <v>0</v>
      </c>
      <c r="L2177" s="1">
        <v>46274</v>
      </c>
      <c r="M2177">
        <v>0</v>
      </c>
      <c r="N2177">
        <v>717.23</v>
      </c>
      <c r="O2177" t="s">
        <v>3053</v>
      </c>
      <c r="P2177" t="s">
        <v>3054</v>
      </c>
      <c r="Q2177" t="s">
        <v>4857</v>
      </c>
      <c r="R2177" t="s">
        <v>26</v>
      </c>
      <c r="S2177" s="4" t="str">
        <f>IF(C2177="","",_xlfn.IFNA(_xlfn.XLOOKUP(C2177,'CADASTRO CLIENTE'!$B$2:$B$9815,'CADASTRO CLIENTE'!$C$2:$C$9815),"NÃO ENCONTRADO"))</f>
        <v>UNIMED RECIFE - HUR I</v>
      </c>
    </row>
    <row r="2178" spans="1:19" hidden="1" x14ac:dyDescent="0.3">
      <c r="A2178" t="s">
        <v>19</v>
      </c>
      <c r="B2178" t="s">
        <v>31</v>
      </c>
      <c r="C2178" t="s">
        <v>534</v>
      </c>
      <c r="D2178" t="s">
        <v>267</v>
      </c>
      <c r="F2178" s="1">
        <v>46267</v>
      </c>
      <c r="G2178" s="1">
        <v>46267</v>
      </c>
      <c r="H2178">
        <v>836</v>
      </c>
      <c r="I2178" s="1">
        <v>46295</v>
      </c>
      <c r="J2178" s="2">
        <v>46023</v>
      </c>
      <c r="K2178">
        <v>0</v>
      </c>
      <c r="L2178" s="1">
        <v>46296</v>
      </c>
      <c r="M2178">
        <v>0</v>
      </c>
      <c r="N2178" s="3">
        <v>1220.5899999999999</v>
      </c>
      <c r="O2178" t="s">
        <v>3053</v>
      </c>
      <c r="P2178" t="s">
        <v>3054</v>
      </c>
      <c r="Q2178" t="s">
        <v>26790</v>
      </c>
      <c r="R2178" t="s">
        <v>26</v>
      </c>
      <c r="S2178" s="4" t="str">
        <f>IF(C2178="","",_xlfn.IFNA(_xlfn.XLOOKUP(C2178,'CADASTRO CLIENTE'!$B$2:$B$9815,'CADASTRO CLIENTE'!$C$2:$C$9815),"NÃO ENCONTRADO"))</f>
        <v>SUPERGAS - MATRIZ</v>
      </c>
    </row>
    <row r="2179" spans="1:19" hidden="1" x14ac:dyDescent="0.3">
      <c r="A2179" t="s">
        <v>19</v>
      </c>
      <c r="B2179" t="s">
        <v>20</v>
      </c>
      <c r="C2179" t="s">
        <v>1349</v>
      </c>
      <c r="D2179" t="s">
        <v>1350</v>
      </c>
      <c r="F2179" s="1">
        <v>46266</v>
      </c>
      <c r="G2179" s="1">
        <v>46266</v>
      </c>
      <c r="H2179">
        <v>50220</v>
      </c>
      <c r="I2179" s="1">
        <v>46274</v>
      </c>
      <c r="J2179" s="2">
        <v>46023</v>
      </c>
      <c r="K2179">
        <v>0</v>
      </c>
      <c r="L2179" s="1">
        <v>46275</v>
      </c>
      <c r="M2179">
        <v>0</v>
      </c>
      <c r="N2179" s="3">
        <v>28787</v>
      </c>
      <c r="O2179" t="s">
        <v>3053</v>
      </c>
      <c r="P2179" t="s">
        <v>3054</v>
      </c>
      <c r="Q2179" t="s">
        <v>3578</v>
      </c>
      <c r="R2179" t="s">
        <v>26</v>
      </c>
      <c r="S2179" s="4" t="str">
        <f>IF(C2179="","",_xlfn.IFNA(_xlfn.XLOOKUP(C2179,'CADASTRO CLIENTE'!$B$2:$B$9815,'CADASTRO CLIENTE'!$C$2:$C$9815),"NÃO ENCONTRADO"))</f>
        <v>SANTA EFIGENIA</v>
      </c>
    </row>
    <row r="2180" spans="1:19" hidden="1" x14ac:dyDescent="0.3">
      <c r="A2180" t="s">
        <v>19</v>
      </c>
      <c r="B2180" t="s">
        <v>20</v>
      </c>
      <c r="C2180" t="s">
        <v>3760</v>
      </c>
      <c r="D2180" t="s">
        <v>3761</v>
      </c>
      <c r="F2180" s="1">
        <v>46238</v>
      </c>
      <c r="G2180" s="1">
        <v>46238</v>
      </c>
      <c r="H2180">
        <v>49530</v>
      </c>
      <c r="I2180" s="1">
        <v>46249</v>
      </c>
      <c r="J2180" s="2">
        <v>46023</v>
      </c>
      <c r="K2180">
        <v>0</v>
      </c>
      <c r="L2180" s="1">
        <v>46252</v>
      </c>
      <c r="M2180">
        <v>0</v>
      </c>
      <c r="N2180" s="3">
        <v>8448.7800000000007</v>
      </c>
      <c r="O2180" t="s">
        <v>3053</v>
      </c>
      <c r="P2180" t="s">
        <v>3054</v>
      </c>
      <c r="Q2180" t="s">
        <v>3762</v>
      </c>
      <c r="R2180" t="s">
        <v>26</v>
      </c>
      <c r="S2180" s="4" t="str">
        <f>IF(C2180="","",_xlfn.IFNA(_xlfn.XLOOKUP(C2180,'CADASTRO CLIENTE'!$B$2:$B$9815,'CADASTRO CLIENTE'!$C$2:$C$9815),"NÃO ENCONTRADO"))</f>
        <v>TOMOSON TOMOGRAFIA</v>
      </c>
    </row>
    <row r="2181" spans="1:19" hidden="1" x14ac:dyDescent="0.3">
      <c r="A2181" t="s">
        <v>19</v>
      </c>
      <c r="B2181" t="s">
        <v>20</v>
      </c>
      <c r="C2181" t="s">
        <v>1923</v>
      </c>
      <c r="D2181" t="s">
        <v>1924</v>
      </c>
      <c r="F2181" s="1">
        <v>46206</v>
      </c>
      <c r="G2181" s="1">
        <v>46206</v>
      </c>
      <c r="H2181">
        <v>48508</v>
      </c>
      <c r="I2181" s="1">
        <v>46218</v>
      </c>
      <c r="J2181" s="2">
        <v>46023</v>
      </c>
      <c r="K2181">
        <v>0</v>
      </c>
      <c r="L2181" s="1">
        <v>46226</v>
      </c>
      <c r="M2181">
        <v>631.95000000000005</v>
      </c>
      <c r="N2181" s="3">
        <v>28297.040000000001</v>
      </c>
      <c r="O2181" t="s">
        <v>3053</v>
      </c>
      <c r="P2181" t="s">
        <v>3054</v>
      </c>
      <c r="Q2181" t="s">
        <v>3656</v>
      </c>
      <c r="R2181" t="s">
        <v>26</v>
      </c>
      <c r="S2181" s="4" t="str">
        <f>IF(C2181="","",_xlfn.IFNA(_xlfn.XLOOKUP(C2181,'CADASTRO CLIENTE'!$B$2:$B$9815,'CADASTRO CLIENTE'!$C$2:$C$9815),"NÃO ENCONTRADO"))</f>
        <v>SPE MIRANTE</v>
      </c>
    </row>
    <row r="2182" spans="1:19" hidden="1" x14ac:dyDescent="0.3">
      <c r="A2182" t="s">
        <v>19</v>
      </c>
      <c r="B2182" t="s">
        <v>31</v>
      </c>
      <c r="C2182" t="s">
        <v>3063</v>
      </c>
      <c r="D2182" t="s">
        <v>3064</v>
      </c>
      <c r="F2182" s="1">
        <v>46267</v>
      </c>
      <c r="G2182" s="1">
        <v>46267</v>
      </c>
      <c r="H2182">
        <v>974</v>
      </c>
      <c r="I2182" s="1">
        <v>46295</v>
      </c>
      <c r="J2182" s="2">
        <v>46023</v>
      </c>
      <c r="K2182">
        <v>0</v>
      </c>
      <c r="L2182" s="1">
        <v>46288</v>
      </c>
      <c r="M2182">
        <v>0</v>
      </c>
      <c r="N2182">
        <v>626.75</v>
      </c>
      <c r="O2182" t="s">
        <v>3053</v>
      </c>
      <c r="P2182" t="s">
        <v>3054</v>
      </c>
      <c r="Q2182" t="s">
        <v>26652</v>
      </c>
      <c r="R2182" t="s">
        <v>26</v>
      </c>
      <c r="S2182" s="4" t="str">
        <f>IF(C2182="","",_xlfn.IFNA(_xlfn.XLOOKUP(C2182,'CADASTRO CLIENTE'!$B$2:$B$9815,'CADASTRO CLIENTE'!$C$2:$C$9815),"NÃO ENCONTRADO"))</f>
        <v>JUBIABA VEICULOS</v>
      </c>
    </row>
    <row r="2183" spans="1:19" hidden="1" x14ac:dyDescent="0.3">
      <c r="A2183" t="s">
        <v>19</v>
      </c>
      <c r="B2183" t="s">
        <v>31</v>
      </c>
      <c r="C2183" t="s">
        <v>1316</v>
      </c>
      <c r="D2183" t="s">
        <v>1317</v>
      </c>
      <c r="F2183" s="1">
        <v>46267</v>
      </c>
      <c r="G2183" s="1">
        <v>46267</v>
      </c>
      <c r="H2183">
        <v>986</v>
      </c>
      <c r="I2183" s="1">
        <v>46295</v>
      </c>
      <c r="J2183" s="2">
        <v>46023</v>
      </c>
      <c r="K2183">
        <v>0</v>
      </c>
      <c r="L2183" s="1">
        <v>46296</v>
      </c>
      <c r="M2183">
        <v>0</v>
      </c>
      <c r="N2183">
        <v>624.75</v>
      </c>
      <c r="O2183" t="s">
        <v>3053</v>
      </c>
      <c r="P2183" t="s">
        <v>3054</v>
      </c>
      <c r="Q2183" t="s">
        <v>26791</v>
      </c>
      <c r="R2183" t="s">
        <v>26</v>
      </c>
      <c r="S2183" s="4" t="str">
        <f>IF(C2183="","",_xlfn.IFNA(_xlfn.XLOOKUP(C2183,'CADASTRO CLIENTE'!$B$2:$B$9815,'CADASTRO CLIENTE'!$C$2:$C$9815),"NÃO ENCONTRADO"))</f>
        <v>BRASECO</v>
      </c>
    </row>
    <row r="2184" spans="1:19" hidden="1" x14ac:dyDescent="0.3">
      <c r="A2184" t="s">
        <v>19</v>
      </c>
      <c r="B2184" t="s">
        <v>20</v>
      </c>
      <c r="C2184" t="s">
        <v>1792</v>
      </c>
      <c r="D2184" t="s">
        <v>123</v>
      </c>
      <c r="F2184" s="1">
        <v>46209</v>
      </c>
      <c r="G2184" s="1">
        <v>46209</v>
      </c>
      <c r="H2184">
        <v>48870</v>
      </c>
      <c r="I2184" s="1">
        <v>46212</v>
      </c>
      <c r="J2184" s="2">
        <v>46023</v>
      </c>
      <c r="K2184">
        <v>0</v>
      </c>
      <c r="L2184" s="1">
        <v>46212</v>
      </c>
      <c r="M2184">
        <v>0</v>
      </c>
      <c r="N2184" s="3">
        <v>22992.42</v>
      </c>
      <c r="O2184" t="s">
        <v>3053</v>
      </c>
      <c r="P2184" t="s">
        <v>3054</v>
      </c>
      <c r="Q2184" t="s">
        <v>4133</v>
      </c>
      <c r="R2184" t="s">
        <v>26</v>
      </c>
      <c r="S2184" s="4" t="str">
        <f>IF(C2184="","",_xlfn.IFNA(_xlfn.XLOOKUP(C2184,'CADASTRO CLIENTE'!$B$2:$B$9815,'CADASTRO CLIENTE'!$C$2:$C$9815),"NÃO ENCONTRADO"))</f>
        <v>NASSAU EDITORA RADIO E TV LTDA</v>
      </c>
    </row>
    <row r="2185" spans="1:19" hidden="1" x14ac:dyDescent="0.3">
      <c r="A2185" t="s">
        <v>19</v>
      </c>
      <c r="B2185" t="s">
        <v>20</v>
      </c>
      <c r="C2185" t="s">
        <v>2529</v>
      </c>
      <c r="D2185" t="s">
        <v>187</v>
      </c>
      <c r="F2185" s="1">
        <v>46274</v>
      </c>
      <c r="G2185" s="1">
        <v>46274</v>
      </c>
      <c r="H2185">
        <v>50977</v>
      </c>
      <c r="I2185" s="1">
        <v>46277</v>
      </c>
      <c r="J2185" s="2">
        <v>46023</v>
      </c>
      <c r="K2185">
        <v>0</v>
      </c>
      <c r="L2185" s="1">
        <v>46280</v>
      </c>
      <c r="M2185">
        <v>0</v>
      </c>
      <c r="N2185" s="3">
        <v>7689.28</v>
      </c>
      <c r="O2185" t="s">
        <v>3053</v>
      </c>
      <c r="P2185" t="s">
        <v>3054</v>
      </c>
      <c r="Q2185" t="s">
        <v>4836</v>
      </c>
      <c r="R2185" t="s">
        <v>26</v>
      </c>
      <c r="S2185" s="4" t="str">
        <f>IF(C2185="","",_xlfn.IFNA(_xlfn.XLOOKUP(C2185,'CADASTRO CLIENTE'!$B$2:$B$9815,'CADASTRO CLIENTE'!$C$2:$C$9815),"NÃO ENCONTRADO"))</f>
        <v>SUPERM. BONANZA 4</v>
      </c>
    </row>
    <row r="2186" spans="1:19" hidden="1" x14ac:dyDescent="0.3">
      <c r="A2186" t="s">
        <v>19</v>
      </c>
      <c r="B2186" t="s">
        <v>20</v>
      </c>
      <c r="C2186" t="s">
        <v>1319</v>
      </c>
      <c r="D2186" t="s">
        <v>1320</v>
      </c>
      <c r="F2186" s="1">
        <v>46237</v>
      </c>
      <c r="G2186" s="1">
        <v>46237</v>
      </c>
      <c r="H2186">
        <v>49449</v>
      </c>
      <c r="I2186" s="1">
        <v>46249</v>
      </c>
      <c r="J2186" s="2">
        <v>46023</v>
      </c>
      <c r="K2186">
        <v>0</v>
      </c>
      <c r="L2186" s="1">
        <v>46252</v>
      </c>
      <c r="M2186">
        <v>0</v>
      </c>
      <c r="N2186" s="3">
        <v>6469.48</v>
      </c>
      <c r="O2186" t="s">
        <v>3053</v>
      </c>
      <c r="P2186" t="s">
        <v>3054</v>
      </c>
      <c r="Q2186" t="s">
        <v>3487</v>
      </c>
      <c r="R2186" t="s">
        <v>26</v>
      </c>
      <c r="S2186" s="4" t="str">
        <f>IF(C2186="","",_xlfn.IFNA(_xlfn.XLOOKUP(C2186,'CADASTRO CLIENTE'!$B$2:$B$9815,'CADASTRO CLIENTE'!$C$2:$C$9815),"NÃO ENCONTRADO"))</f>
        <v>RUI BARBOSA DELICATESSEN</v>
      </c>
    </row>
    <row r="2187" spans="1:19" hidden="1" x14ac:dyDescent="0.3">
      <c r="A2187" t="s">
        <v>19</v>
      </c>
      <c r="B2187" t="s">
        <v>20</v>
      </c>
      <c r="C2187" t="s">
        <v>2334</v>
      </c>
      <c r="D2187" t="s">
        <v>2335</v>
      </c>
      <c r="F2187" s="1">
        <v>46206</v>
      </c>
      <c r="G2187" s="1">
        <v>46206</v>
      </c>
      <c r="H2187">
        <v>48452</v>
      </c>
      <c r="I2187" s="1">
        <v>46223</v>
      </c>
      <c r="J2187" s="2">
        <v>46023</v>
      </c>
      <c r="K2187">
        <v>0</v>
      </c>
      <c r="L2187" s="1">
        <v>46223</v>
      </c>
      <c r="M2187">
        <v>0</v>
      </c>
      <c r="N2187" s="3">
        <v>8984.66</v>
      </c>
      <c r="O2187" t="s">
        <v>3053</v>
      </c>
      <c r="P2187" t="s">
        <v>3054</v>
      </c>
      <c r="Q2187" t="s">
        <v>4612</v>
      </c>
      <c r="R2187" t="s">
        <v>26</v>
      </c>
      <c r="S2187" s="4" t="str">
        <f>IF(C2187="","",_xlfn.IFNA(_xlfn.XLOOKUP(C2187,'CADASTRO CLIENTE'!$B$2:$B$9815,'CADASTRO CLIENTE'!$C$2:$C$9815),"NÃO ENCONTRADO"))</f>
        <v>ECOFOR AMBIENTAL</v>
      </c>
    </row>
    <row r="2188" spans="1:19" hidden="1" x14ac:dyDescent="0.3">
      <c r="A2188" t="s">
        <v>19</v>
      </c>
      <c r="B2188" t="s">
        <v>31</v>
      </c>
      <c r="C2188" t="s">
        <v>2888</v>
      </c>
      <c r="D2188" t="s">
        <v>2889</v>
      </c>
      <c r="F2188" s="1">
        <v>46230</v>
      </c>
      <c r="G2188" s="1">
        <v>46230</v>
      </c>
      <c r="H2188">
        <v>346</v>
      </c>
      <c r="I2188" s="1">
        <v>46244</v>
      </c>
      <c r="J2188" s="2">
        <v>46023</v>
      </c>
      <c r="K2188">
        <v>0</v>
      </c>
      <c r="L2188" s="1">
        <v>46245</v>
      </c>
      <c r="M2188">
        <v>0</v>
      </c>
      <c r="N2188" s="3">
        <v>1033.8900000000001</v>
      </c>
      <c r="O2188" t="s">
        <v>3053</v>
      </c>
      <c r="P2188" t="s">
        <v>3054</v>
      </c>
      <c r="Q2188" t="s">
        <v>4873</v>
      </c>
      <c r="R2188" t="s">
        <v>26</v>
      </c>
      <c r="S2188" s="4" t="str">
        <f>IF(C2188="","",_xlfn.IFNA(_xlfn.XLOOKUP(C2188,'CADASTRO CLIENTE'!$B$2:$B$9815,'CADASTRO CLIENTE'!$C$2:$C$9815),"NÃO ENCONTRADO"))</f>
        <v>LOJA MAÇONICA CEARA</v>
      </c>
    </row>
    <row r="2189" spans="1:19" hidden="1" x14ac:dyDescent="0.3">
      <c r="A2189" t="s">
        <v>19</v>
      </c>
      <c r="B2189" t="s">
        <v>20</v>
      </c>
      <c r="C2189" t="s">
        <v>235</v>
      </c>
      <c r="D2189" t="s">
        <v>96</v>
      </c>
      <c r="F2189" s="1">
        <v>46274</v>
      </c>
      <c r="G2189" s="1">
        <v>46274</v>
      </c>
      <c r="H2189">
        <v>50938</v>
      </c>
      <c r="I2189" s="1">
        <v>46280</v>
      </c>
      <c r="J2189" s="2">
        <v>46023</v>
      </c>
      <c r="K2189">
        <v>0</v>
      </c>
      <c r="L2189" s="1">
        <v>46279</v>
      </c>
      <c r="M2189">
        <v>0</v>
      </c>
      <c r="N2189" s="3">
        <v>19477.63</v>
      </c>
      <c r="O2189" t="s">
        <v>3053</v>
      </c>
      <c r="P2189" t="s">
        <v>3054</v>
      </c>
      <c r="Q2189" t="s">
        <v>4409</v>
      </c>
      <c r="R2189" t="s">
        <v>26</v>
      </c>
      <c r="S2189" s="4" t="str">
        <f>IF(C2189="","",_xlfn.IFNA(_xlfn.XLOOKUP(C2189,'CADASTRO CLIENTE'!$B$2:$B$9815,'CADASTRO CLIENTE'!$C$2:$C$9815),"NÃO ENCONTRADO"))</f>
        <v>CENTERPLEX - FORTALEZA</v>
      </c>
    </row>
    <row r="2190" spans="1:19" hidden="1" x14ac:dyDescent="0.3">
      <c r="A2190" t="s">
        <v>19</v>
      </c>
      <c r="B2190" t="s">
        <v>20</v>
      </c>
      <c r="C2190" t="s">
        <v>534</v>
      </c>
      <c r="D2190" t="s">
        <v>267</v>
      </c>
      <c r="F2190" s="1">
        <v>46267</v>
      </c>
      <c r="G2190" s="1">
        <v>46267</v>
      </c>
      <c r="H2190">
        <v>50392</v>
      </c>
      <c r="I2190" s="1">
        <v>46274</v>
      </c>
      <c r="J2190" s="2">
        <v>46023</v>
      </c>
      <c r="K2190">
        <v>0</v>
      </c>
      <c r="L2190" s="1">
        <v>46275</v>
      </c>
      <c r="M2190">
        <v>0</v>
      </c>
      <c r="N2190" s="3">
        <v>5389.7</v>
      </c>
      <c r="O2190" t="s">
        <v>3053</v>
      </c>
      <c r="P2190" t="s">
        <v>3054</v>
      </c>
      <c r="Q2190" t="s">
        <v>4132</v>
      </c>
      <c r="R2190" t="s">
        <v>26</v>
      </c>
      <c r="S2190" s="4" t="str">
        <f>IF(C2190="","",_xlfn.IFNA(_xlfn.XLOOKUP(C2190,'CADASTRO CLIENTE'!$B$2:$B$9815,'CADASTRO CLIENTE'!$C$2:$C$9815),"NÃO ENCONTRADO"))</f>
        <v>SUPERGAS - MATRIZ</v>
      </c>
    </row>
    <row r="2191" spans="1:19" hidden="1" x14ac:dyDescent="0.3">
      <c r="A2191" t="s">
        <v>19</v>
      </c>
      <c r="B2191" t="s">
        <v>31</v>
      </c>
      <c r="C2191" t="s">
        <v>3104</v>
      </c>
      <c r="D2191" t="s">
        <v>3105</v>
      </c>
      <c r="F2191" s="1">
        <v>46248</v>
      </c>
      <c r="G2191" s="1">
        <v>46248</v>
      </c>
      <c r="H2191">
        <v>455</v>
      </c>
      <c r="I2191" s="1">
        <v>46264</v>
      </c>
      <c r="J2191" s="2">
        <v>46023</v>
      </c>
      <c r="K2191">
        <v>0</v>
      </c>
      <c r="L2191" s="1">
        <v>46266</v>
      </c>
      <c r="M2191">
        <v>0</v>
      </c>
      <c r="N2191" s="3">
        <v>3530.41</v>
      </c>
      <c r="O2191" t="s">
        <v>3053</v>
      </c>
      <c r="P2191" t="s">
        <v>3054</v>
      </c>
      <c r="Q2191" t="s">
        <v>3468</v>
      </c>
      <c r="R2191" t="s">
        <v>26</v>
      </c>
      <c r="S2191" s="4" t="str">
        <f>IF(C2191="","",_xlfn.IFNA(_xlfn.XLOOKUP(C2191,'CADASTRO CLIENTE'!$B$2:$B$9815,'CADASTRO CLIENTE'!$C$2:$C$9815),"NÃO ENCONTRADO"))</f>
        <v>AGUA MINERAL VILLA</v>
      </c>
    </row>
    <row r="2192" spans="1:19" hidden="1" x14ac:dyDescent="0.3">
      <c r="A2192" t="s">
        <v>19</v>
      </c>
      <c r="B2192" t="s">
        <v>31</v>
      </c>
      <c r="C2192" t="s">
        <v>1974</v>
      </c>
      <c r="D2192" t="s">
        <v>448</v>
      </c>
      <c r="F2192" s="1">
        <v>46230</v>
      </c>
      <c r="G2192" s="1">
        <v>46230</v>
      </c>
      <c r="H2192">
        <v>236</v>
      </c>
      <c r="I2192" s="1">
        <v>46249</v>
      </c>
      <c r="J2192" s="2">
        <v>46023</v>
      </c>
      <c r="K2192">
        <v>0</v>
      </c>
      <c r="L2192" s="1">
        <v>46252</v>
      </c>
      <c r="M2192">
        <v>0</v>
      </c>
      <c r="N2192">
        <v>286.05</v>
      </c>
      <c r="O2192" t="s">
        <v>3053</v>
      </c>
      <c r="P2192" t="s">
        <v>3054</v>
      </c>
      <c r="Q2192" t="s">
        <v>4220</v>
      </c>
      <c r="R2192" t="s">
        <v>26</v>
      </c>
      <c r="S2192" s="4" t="str">
        <f>IF(C2192="","",_xlfn.IFNA(_xlfn.XLOOKUP(C2192,'CADASTRO CLIENTE'!$B$2:$B$9815,'CADASTRO CLIENTE'!$C$2:$C$9815),"NÃO ENCONTRADO"))</f>
        <v>TUPAN FILIAL 37</v>
      </c>
    </row>
    <row r="2193" spans="1:19" hidden="1" x14ac:dyDescent="0.3">
      <c r="A2193" t="s">
        <v>19</v>
      </c>
      <c r="B2193" t="s">
        <v>20</v>
      </c>
      <c r="C2193" t="s">
        <v>2144</v>
      </c>
      <c r="D2193" t="s">
        <v>187</v>
      </c>
      <c r="F2193" s="1">
        <v>46206</v>
      </c>
      <c r="G2193" s="1">
        <v>46206</v>
      </c>
      <c r="H2193">
        <v>48709</v>
      </c>
      <c r="I2193" s="1">
        <v>46215</v>
      </c>
      <c r="J2193" s="2">
        <v>46023</v>
      </c>
      <c r="K2193">
        <v>0</v>
      </c>
      <c r="L2193" s="1">
        <v>46216</v>
      </c>
      <c r="M2193">
        <v>0</v>
      </c>
      <c r="N2193" s="3">
        <v>23626.62</v>
      </c>
      <c r="O2193" t="s">
        <v>3053</v>
      </c>
      <c r="P2193" t="s">
        <v>3054</v>
      </c>
      <c r="Q2193" t="s">
        <v>4513</v>
      </c>
      <c r="R2193" t="s">
        <v>26</v>
      </c>
      <c r="S2193" s="4" t="str">
        <f>IF(C2193="","",_xlfn.IFNA(_xlfn.XLOOKUP(C2193,'CADASTRO CLIENTE'!$B$2:$B$9815,'CADASTRO CLIENTE'!$C$2:$C$9815),"NÃO ENCONTRADO"))</f>
        <v>SUPERM. BONANZA 5</v>
      </c>
    </row>
    <row r="2194" spans="1:19" hidden="1" x14ac:dyDescent="0.3">
      <c r="A2194" t="s">
        <v>19</v>
      </c>
      <c r="B2194" t="s">
        <v>20</v>
      </c>
      <c r="C2194" t="s">
        <v>335</v>
      </c>
      <c r="D2194" t="s">
        <v>336</v>
      </c>
      <c r="F2194" s="1">
        <v>46268</v>
      </c>
      <c r="G2194" s="1">
        <v>46268</v>
      </c>
      <c r="H2194">
        <v>50696</v>
      </c>
      <c r="I2194" s="1">
        <v>46280</v>
      </c>
      <c r="J2194" s="2">
        <v>46023</v>
      </c>
      <c r="K2194">
        <v>0</v>
      </c>
      <c r="L2194" s="1">
        <v>46281</v>
      </c>
      <c r="M2194">
        <v>0</v>
      </c>
      <c r="N2194" s="3">
        <v>1562.77</v>
      </c>
      <c r="O2194" t="s">
        <v>3053</v>
      </c>
      <c r="P2194" t="s">
        <v>3054</v>
      </c>
      <c r="Q2194" t="s">
        <v>5377</v>
      </c>
      <c r="R2194" t="s">
        <v>26</v>
      </c>
      <c r="S2194" s="4" t="str">
        <f>IF(C2194="","",_xlfn.IFNA(_xlfn.XLOOKUP(C2194,'CADASTRO CLIENTE'!$B$2:$B$9815,'CADASTRO CLIENTE'!$C$2:$C$9815),"NÃO ENCONTRADO"))</f>
        <v>PLANETA CHARGER</v>
      </c>
    </row>
    <row r="2195" spans="1:19" hidden="1" x14ac:dyDescent="0.3">
      <c r="A2195" t="s">
        <v>19</v>
      </c>
      <c r="B2195" t="s">
        <v>20</v>
      </c>
      <c r="C2195" t="s">
        <v>2017</v>
      </c>
      <c r="D2195" t="s">
        <v>2018</v>
      </c>
      <c r="F2195" s="1">
        <v>46240</v>
      </c>
      <c r="G2195" s="1">
        <v>46240</v>
      </c>
      <c r="H2195">
        <v>50019</v>
      </c>
      <c r="I2195" s="1">
        <v>46256</v>
      </c>
      <c r="J2195" s="2">
        <v>46023</v>
      </c>
      <c r="K2195">
        <v>0</v>
      </c>
      <c r="L2195" s="1">
        <v>46259</v>
      </c>
      <c r="M2195">
        <v>0</v>
      </c>
      <c r="N2195" s="3">
        <v>32474.57</v>
      </c>
      <c r="O2195" t="s">
        <v>3053</v>
      </c>
      <c r="P2195" t="s">
        <v>3054</v>
      </c>
      <c r="Q2195" t="s">
        <v>4778</v>
      </c>
      <c r="R2195" t="s">
        <v>26</v>
      </c>
      <c r="S2195" s="4" t="str">
        <f>IF(C2195="","",_xlfn.IFNA(_xlfn.XLOOKUP(C2195,'CADASTRO CLIENTE'!$B$2:$B$9815,'CADASTRO CLIENTE'!$C$2:$C$9815),"NÃO ENCONTRADO"))</f>
        <v>MOINHO</v>
      </c>
    </row>
    <row r="2196" spans="1:19" hidden="1" x14ac:dyDescent="0.3">
      <c r="A2196" t="s">
        <v>19</v>
      </c>
      <c r="B2196" t="s">
        <v>20</v>
      </c>
      <c r="C2196" t="s">
        <v>2709</v>
      </c>
      <c r="D2196" t="s">
        <v>2710</v>
      </c>
      <c r="F2196" s="1">
        <v>46267</v>
      </c>
      <c r="G2196" s="1">
        <v>46267</v>
      </c>
      <c r="H2196">
        <v>50320</v>
      </c>
      <c r="I2196" s="1">
        <v>46287</v>
      </c>
      <c r="J2196" s="2">
        <v>46023</v>
      </c>
      <c r="K2196">
        <v>0</v>
      </c>
      <c r="L2196" s="1">
        <v>46296</v>
      </c>
      <c r="M2196">
        <v>67.400000000000006</v>
      </c>
      <c r="N2196" s="3">
        <v>2974.29</v>
      </c>
      <c r="O2196" t="s">
        <v>3053</v>
      </c>
      <c r="P2196" t="s">
        <v>3054</v>
      </c>
      <c r="Q2196" t="s">
        <v>26792</v>
      </c>
      <c r="R2196" t="s">
        <v>26</v>
      </c>
      <c r="S2196" s="4" t="str">
        <f>IF(C2196="","",_xlfn.IFNA(_xlfn.XLOOKUP(C2196,'CADASTRO CLIENTE'!$B$2:$B$9815,'CADASTRO CLIENTE'!$C$2:$C$9815),"NÃO ENCONTRADO"))</f>
        <v>HOTEL AREIAS BELAS</v>
      </c>
    </row>
    <row r="2197" spans="1:19" hidden="1" x14ac:dyDescent="0.3">
      <c r="A2197" t="s">
        <v>19</v>
      </c>
      <c r="B2197" t="s">
        <v>20</v>
      </c>
      <c r="C2197" t="s">
        <v>223</v>
      </c>
      <c r="D2197" t="s">
        <v>224</v>
      </c>
      <c r="F2197" s="1">
        <v>46210</v>
      </c>
      <c r="G2197" s="1">
        <v>46210</v>
      </c>
      <c r="H2197">
        <v>49014</v>
      </c>
      <c r="I2197" s="1">
        <v>46213</v>
      </c>
      <c r="J2197" s="2">
        <v>46023</v>
      </c>
      <c r="K2197">
        <v>0</v>
      </c>
      <c r="L2197" s="1">
        <v>46213</v>
      </c>
      <c r="M2197">
        <v>0</v>
      </c>
      <c r="N2197" s="3">
        <v>9193.64</v>
      </c>
      <c r="O2197" t="s">
        <v>3053</v>
      </c>
      <c r="P2197" t="s">
        <v>3054</v>
      </c>
      <c r="Q2197" t="s">
        <v>3797</v>
      </c>
      <c r="R2197" t="s">
        <v>26</v>
      </c>
      <c r="S2197" s="4" t="str">
        <f>IF(C2197="","",_xlfn.IFNA(_xlfn.XLOOKUP(C2197,'CADASTRO CLIENTE'!$B$2:$B$9815,'CADASTRO CLIENTE'!$C$2:$C$9815),"NÃO ENCONTRADO"))</f>
        <v>DIPLOMATA BOA VIAGEM</v>
      </c>
    </row>
    <row r="2198" spans="1:19" hidden="1" x14ac:dyDescent="0.3">
      <c r="A2198" t="s">
        <v>19</v>
      </c>
      <c r="B2198" t="s">
        <v>20</v>
      </c>
      <c r="C2198" t="s">
        <v>1248</v>
      </c>
      <c r="D2198" t="s">
        <v>1249</v>
      </c>
      <c r="F2198" s="1">
        <v>46237</v>
      </c>
      <c r="G2198" s="1">
        <v>46237</v>
      </c>
      <c r="H2198">
        <v>49443</v>
      </c>
      <c r="I2198" s="1">
        <v>46249</v>
      </c>
      <c r="J2198" s="2">
        <v>46023</v>
      </c>
      <c r="K2198">
        <v>0</v>
      </c>
      <c r="L2198" s="1">
        <v>46245</v>
      </c>
      <c r="M2198">
        <v>0</v>
      </c>
      <c r="N2198" s="3">
        <v>16989.810000000001</v>
      </c>
      <c r="O2198" t="s">
        <v>3053</v>
      </c>
      <c r="P2198" t="s">
        <v>3054</v>
      </c>
      <c r="Q2198" t="s">
        <v>3557</v>
      </c>
      <c r="R2198" t="s">
        <v>26</v>
      </c>
      <c r="S2198" s="4" t="str">
        <f>IF(C2198="","",_xlfn.IFNA(_xlfn.XLOOKUP(C2198,'CADASTRO CLIENTE'!$B$2:$B$9815,'CADASTRO CLIENTE'!$C$2:$C$9815),"NÃO ENCONTRADO"))</f>
        <v>CONDOMÍNIO EDILÍCIO</v>
      </c>
    </row>
    <row r="2199" spans="1:19" hidden="1" x14ac:dyDescent="0.3">
      <c r="A2199" t="s">
        <v>19</v>
      </c>
      <c r="B2199" t="s">
        <v>20</v>
      </c>
      <c r="C2199" t="s">
        <v>1595</v>
      </c>
      <c r="D2199" t="s">
        <v>1596</v>
      </c>
      <c r="F2199" s="1">
        <v>46209</v>
      </c>
      <c r="G2199" s="1">
        <v>46209</v>
      </c>
      <c r="H2199">
        <v>48911</v>
      </c>
      <c r="I2199" s="1">
        <v>46218</v>
      </c>
      <c r="J2199" s="2">
        <v>46023</v>
      </c>
      <c r="K2199">
        <v>0</v>
      </c>
      <c r="L2199" s="1">
        <v>46216</v>
      </c>
      <c r="M2199">
        <v>0</v>
      </c>
      <c r="N2199">
        <v>361.96</v>
      </c>
      <c r="O2199" t="s">
        <v>3053</v>
      </c>
      <c r="P2199" t="s">
        <v>3054</v>
      </c>
      <c r="Q2199" t="s">
        <v>3316</v>
      </c>
      <c r="R2199" t="s">
        <v>26</v>
      </c>
      <c r="S2199" s="4" t="str">
        <f>IF(C2199="","",_xlfn.IFNA(_xlfn.XLOOKUP(C2199,'CADASTRO CLIENTE'!$B$2:$B$9815,'CADASTRO CLIENTE'!$C$2:$C$9815),"NÃO ENCONTRADO"))</f>
        <v>MARIA GENITA</v>
      </c>
    </row>
    <row r="2200" spans="1:19" hidden="1" x14ac:dyDescent="0.3">
      <c r="A2200" t="s">
        <v>19</v>
      </c>
      <c r="B2200" t="s">
        <v>20</v>
      </c>
      <c r="C2200" t="s">
        <v>1159</v>
      </c>
      <c r="D2200" t="s">
        <v>1160</v>
      </c>
      <c r="F2200" s="1">
        <v>46239</v>
      </c>
      <c r="G2200" s="1">
        <v>46239</v>
      </c>
      <c r="H2200">
        <v>49744</v>
      </c>
      <c r="I2200" s="1">
        <v>46249</v>
      </c>
      <c r="J2200" s="2">
        <v>46023</v>
      </c>
      <c r="K2200">
        <v>0</v>
      </c>
      <c r="L2200" s="1">
        <v>46248</v>
      </c>
      <c r="M2200">
        <v>0</v>
      </c>
      <c r="N2200" s="3">
        <v>8573.93</v>
      </c>
      <c r="O2200" t="s">
        <v>3053</v>
      </c>
      <c r="P2200" t="s">
        <v>3054</v>
      </c>
      <c r="Q2200" t="s">
        <v>4517</v>
      </c>
      <c r="R2200" t="s">
        <v>26</v>
      </c>
      <c r="S2200" s="4" t="str">
        <f>IF(C2200="","",_xlfn.IFNA(_xlfn.XLOOKUP(C2200,'CADASTRO CLIENTE'!$B$2:$B$9815,'CADASTRO CLIENTE'!$C$2:$C$9815),"NÃO ENCONTRADO"))</f>
        <v>CESAR</v>
      </c>
    </row>
    <row r="2201" spans="1:19" hidden="1" x14ac:dyDescent="0.3">
      <c r="A2201" t="s">
        <v>19</v>
      </c>
      <c r="B2201" t="s">
        <v>31</v>
      </c>
      <c r="C2201" t="s">
        <v>3872</v>
      </c>
      <c r="D2201" t="s">
        <v>3873</v>
      </c>
      <c r="F2201" s="1">
        <v>46230</v>
      </c>
      <c r="G2201" s="1">
        <v>46230</v>
      </c>
      <c r="H2201">
        <v>169</v>
      </c>
      <c r="I2201" s="1">
        <v>46244</v>
      </c>
      <c r="J2201" s="2">
        <v>46023</v>
      </c>
      <c r="K2201">
        <v>0</v>
      </c>
      <c r="L2201" s="1">
        <v>46245</v>
      </c>
      <c r="M2201">
        <v>0</v>
      </c>
      <c r="N2201">
        <v>397.67</v>
      </c>
      <c r="O2201" t="s">
        <v>3053</v>
      </c>
      <c r="P2201" t="s">
        <v>3054</v>
      </c>
      <c r="Q2201" t="s">
        <v>4060</v>
      </c>
      <c r="R2201" t="s">
        <v>26</v>
      </c>
      <c r="S2201" s="4" t="str">
        <f>IF(C2201="","",_xlfn.IFNA(_xlfn.XLOOKUP(C2201,'CADASTRO CLIENTE'!$B$2:$B$9815,'CADASTRO CLIENTE'!$C$2:$C$9815),"NÃO ENCONTRADO"))</f>
        <v>ELIPET RECICLAGEM</v>
      </c>
    </row>
    <row r="2202" spans="1:19" hidden="1" x14ac:dyDescent="0.3">
      <c r="A2202" t="s">
        <v>19</v>
      </c>
      <c r="B2202" t="s">
        <v>20</v>
      </c>
      <c r="C2202" t="s">
        <v>2638</v>
      </c>
      <c r="D2202" t="s">
        <v>991</v>
      </c>
      <c r="F2202" s="1">
        <v>46239</v>
      </c>
      <c r="G2202" s="1">
        <v>46239</v>
      </c>
      <c r="H2202">
        <v>49710</v>
      </c>
      <c r="I2202" s="1">
        <v>46249</v>
      </c>
      <c r="J2202" s="2">
        <v>46023</v>
      </c>
      <c r="K2202">
        <v>0</v>
      </c>
      <c r="L2202" s="1">
        <v>46252</v>
      </c>
      <c r="M2202">
        <v>0</v>
      </c>
      <c r="N2202" s="3">
        <v>5714.06</v>
      </c>
      <c r="O2202" t="s">
        <v>3053</v>
      </c>
      <c r="P2202" t="s">
        <v>3054</v>
      </c>
      <c r="Q2202" t="s">
        <v>3810</v>
      </c>
      <c r="R2202" t="s">
        <v>26</v>
      </c>
      <c r="S2202" s="4" t="str">
        <f>IF(C2202="","",_xlfn.IFNA(_xlfn.XLOOKUP(C2202,'CADASTRO CLIENTE'!$B$2:$B$9815,'CADASTRO CLIENTE'!$C$2:$C$9815),"NÃO ENCONTRADO"))</f>
        <v>TBFORTE - THE</v>
      </c>
    </row>
    <row r="2203" spans="1:19" hidden="1" x14ac:dyDescent="0.3">
      <c r="A2203" t="s">
        <v>19</v>
      </c>
      <c r="B2203" t="s">
        <v>20</v>
      </c>
      <c r="C2203" t="s">
        <v>3267</v>
      </c>
      <c r="D2203" t="s">
        <v>3268</v>
      </c>
      <c r="F2203" s="1">
        <v>46239</v>
      </c>
      <c r="G2203" s="1">
        <v>46239</v>
      </c>
      <c r="H2203">
        <v>49879</v>
      </c>
      <c r="I2203" s="1">
        <v>46249</v>
      </c>
      <c r="J2203" s="2">
        <v>46023</v>
      </c>
      <c r="K2203">
        <v>0</v>
      </c>
      <c r="L2203" s="1">
        <v>46251</v>
      </c>
      <c r="M2203">
        <v>0</v>
      </c>
      <c r="N2203" s="3">
        <v>2513.4499999999998</v>
      </c>
      <c r="O2203" t="s">
        <v>3053</v>
      </c>
      <c r="P2203" t="s">
        <v>3054</v>
      </c>
      <c r="Q2203" t="s">
        <v>3972</v>
      </c>
      <c r="R2203" t="s">
        <v>26</v>
      </c>
      <c r="S2203" s="4" t="str">
        <f>IF(C2203="","",_xlfn.IFNA(_xlfn.XLOOKUP(C2203,'CADASTRO CLIENTE'!$B$2:$B$9815,'CADASTRO CLIENTE'!$C$2:$C$9815),"NÃO ENCONTRADO"))</f>
        <v>CABO CORPORATE</v>
      </c>
    </row>
    <row r="2204" spans="1:19" hidden="1" x14ac:dyDescent="0.3">
      <c r="A2204" t="s">
        <v>19</v>
      </c>
      <c r="B2204" t="s">
        <v>20</v>
      </c>
      <c r="C2204" t="s">
        <v>2435</v>
      </c>
      <c r="D2204" t="s">
        <v>2436</v>
      </c>
      <c r="F2204" s="1">
        <v>46267</v>
      </c>
      <c r="G2204" s="1">
        <v>46267</v>
      </c>
      <c r="H2204">
        <v>50259</v>
      </c>
      <c r="I2204" s="1">
        <v>46280</v>
      </c>
      <c r="J2204" s="2">
        <v>46023</v>
      </c>
      <c r="K2204">
        <v>0</v>
      </c>
      <c r="L2204" s="1">
        <v>46276</v>
      </c>
      <c r="M2204">
        <v>0</v>
      </c>
      <c r="N2204" s="3">
        <v>19707.52</v>
      </c>
      <c r="O2204" t="s">
        <v>3053</v>
      </c>
      <c r="P2204" t="s">
        <v>3054</v>
      </c>
      <c r="Q2204" t="s">
        <v>4307</v>
      </c>
      <c r="R2204" t="s">
        <v>26</v>
      </c>
      <c r="S2204" s="4" t="str">
        <f>IF(C2204="","",_xlfn.IFNA(_xlfn.XLOOKUP(C2204,'CADASTRO CLIENTE'!$B$2:$B$9815,'CADASTRO CLIENTE'!$C$2:$C$9815),"NÃO ENCONTRADO"))</f>
        <v>AGUAS THERMAS RESORT</v>
      </c>
    </row>
    <row r="2205" spans="1:19" hidden="1" x14ac:dyDescent="0.3">
      <c r="A2205" t="s">
        <v>19</v>
      </c>
      <c r="B2205" t="s">
        <v>31</v>
      </c>
      <c r="C2205" t="s">
        <v>3035</v>
      </c>
      <c r="D2205" t="s">
        <v>3036</v>
      </c>
      <c r="F2205" s="1">
        <v>46248</v>
      </c>
      <c r="G2205" s="1">
        <v>46248</v>
      </c>
      <c r="H2205">
        <v>620</v>
      </c>
      <c r="I2205" s="1">
        <v>46264</v>
      </c>
      <c r="J2205" s="2">
        <v>46023</v>
      </c>
      <c r="K2205">
        <v>0</v>
      </c>
      <c r="L2205" s="1">
        <v>46266</v>
      </c>
      <c r="M2205">
        <v>0</v>
      </c>
      <c r="N2205" s="3">
        <v>1023.55</v>
      </c>
      <c r="O2205" t="s">
        <v>3053</v>
      </c>
      <c r="P2205" t="s">
        <v>3054</v>
      </c>
      <c r="Q2205" t="s">
        <v>4757</v>
      </c>
      <c r="R2205" t="s">
        <v>26</v>
      </c>
      <c r="S2205" s="4" t="str">
        <f>IF(C2205="","",_xlfn.IFNA(_xlfn.XLOOKUP(C2205,'CADASTRO CLIENTE'!$B$2:$B$9815,'CADASTRO CLIENTE'!$C$2:$C$9815),"NÃO ENCONTRADO"))</f>
        <v>RIO AVE</v>
      </c>
    </row>
    <row r="2206" spans="1:19" hidden="1" x14ac:dyDescent="0.3">
      <c r="A2206" t="s">
        <v>19</v>
      </c>
      <c r="B2206" t="s">
        <v>20</v>
      </c>
      <c r="C2206" t="s">
        <v>1760</v>
      </c>
      <c r="D2206" t="s">
        <v>1761</v>
      </c>
      <c r="F2206" s="1">
        <v>46206</v>
      </c>
      <c r="G2206" s="1">
        <v>46206</v>
      </c>
      <c r="H2206">
        <v>48689</v>
      </c>
      <c r="I2206" s="1">
        <v>46218</v>
      </c>
      <c r="J2206" s="2">
        <v>46023</v>
      </c>
      <c r="K2206">
        <v>0</v>
      </c>
      <c r="L2206" s="1">
        <v>46217</v>
      </c>
      <c r="M2206">
        <v>0</v>
      </c>
      <c r="N2206" s="3">
        <v>31271.42</v>
      </c>
      <c r="O2206" t="s">
        <v>3053</v>
      </c>
      <c r="P2206" t="s">
        <v>3054</v>
      </c>
      <c r="Q2206" t="s">
        <v>4656</v>
      </c>
      <c r="R2206" t="s">
        <v>26</v>
      </c>
      <c r="S2206" s="4" t="str">
        <f>IF(C2206="","",_xlfn.IFNA(_xlfn.XLOOKUP(C2206,'CADASTRO CLIENTE'!$B$2:$B$9815,'CADASTRO CLIENTE'!$C$2:$C$9815),"NÃO ENCONTRADO"))</f>
        <v>PIPOCAS GRAVATA</v>
      </c>
    </row>
    <row r="2207" spans="1:19" hidden="1" x14ac:dyDescent="0.3">
      <c r="A2207" t="s">
        <v>19</v>
      </c>
      <c r="B2207" t="s">
        <v>31</v>
      </c>
      <c r="C2207" t="s">
        <v>551</v>
      </c>
      <c r="D2207" t="s">
        <v>552</v>
      </c>
      <c r="F2207" s="1">
        <v>46248</v>
      </c>
      <c r="G2207" s="1">
        <v>46248</v>
      </c>
      <c r="H2207">
        <v>495</v>
      </c>
      <c r="I2207" s="1">
        <v>46264</v>
      </c>
      <c r="J2207" s="2">
        <v>46023</v>
      </c>
      <c r="K2207">
        <v>0</v>
      </c>
      <c r="L2207" s="1">
        <v>46266</v>
      </c>
      <c r="M2207">
        <v>0</v>
      </c>
      <c r="N2207">
        <v>986.16</v>
      </c>
      <c r="O2207" t="s">
        <v>3053</v>
      </c>
      <c r="P2207" t="s">
        <v>3054</v>
      </c>
      <c r="Q2207" t="s">
        <v>3377</v>
      </c>
      <c r="R2207" t="s">
        <v>26</v>
      </c>
      <c r="S2207" s="4" t="str">
        <f>IF(C2207="","",_xlfn.IFNA(_xlfn.XLOOKUP(C2207,'CADASTRO CLIENTE'!$B$2:$B$9815,'CADASTRO CLIENTE'!$C$2:$C$9815),"NÃO ENCONTRADO"))</f>
        <v>COMERCIAL CASA DOS FRIOS</v>
      </c>
    </row>
    <row r="2208" spans="1:19" hidden="1" x14ac:dyDescent="0.3">
      <c r="A2208" t="s">
        <v>19</v>
      </c>
      <c r="B2208" t="s">
        <v>31</v>
      </c>
      <c r="C2208" t="s">
        <v>48</v>
      </c>
      <c r="D2208" t="s">
        <v>49</v>
      </c>
      <c r="F2208" s="1">
        <v>46230</v>
      </c>
      <c r="G2208" s="1">
        <v>46230</v>
      </c>
      <c r="H2208">
        <v>225</v>
      </c>
      <c r="I2208" s="1">
        <v>46244</v>
      </c>
      <c r="J2208" s="2">
        <v>46023</v>
      </c>
      <c r="K2208">
        <v>0</v>
      </c>
      <c r="L2208" s="1">
        <v>46245</v>
      </c>
      <c r="M2208">
        <v>0</v>
      </c>
      <c r="N2208">
        <v>249.53</v>
      </c>
      <c r="O2208" t="s">
        <v>3053</v>
      </c>
      <c r="P2208" t="s">
        <v>3054</v>
      </c>
      <c r="Q2208" t="s">
        <v>3687</v>
      </c>
      <c r="R2208" t="s">
        <v>26</v>
      </c>
      <c r="S2208" s="4" t="str">
        <f>IF(C2208="","",_xlfn.IFNA(_xlfn.XLOOKUP(C2208,'CADASTRO CLIENTE'!$B$2:$B$9815,'CADASTRO CLIENTE'!$C$2:$C$9815),"NÃO ENCONTRADO"))</f>
        <v>DOMANI</v>
      </c>
    </row>
    <row r="2209" spans="1:19" hidden="1" x14ac:dyDescent="0.3">
      <c r="A2209" t="s">
        <v>19</v>
      </c>
      <c r="B2209" t="s">
        <v>31</v>
      </c>
      <c r="C2209" t="s">
        <v>3099</v>
      </c>
      <c r="D2209" t="s">
        <v>523</v>
      </c>
      <c r="F2209" s="1">
        <v>46262</v>
      </c>
      <c r="G2209" s="1">
        <v>46262</v>
      </c>
      <c r="H2209">
        <v>811</v>
      </c>
      <c r="I2209" s="1">
        <v>46275</v>
      </c>
      <c r="J2209" s="2">
        <v>46023</v>
      </c>
      <c r="K2209">
        <v>0</v>
      </c>
      <c r="L2209" s="1">
        <v>46276</v>
      </c>
      <c r="M2209">
        <v>0</v>
      </c>
      <c r="N2209">
        <v>757.59</v>
      </c>
      <c r="O2209" t="s">
        <v>3053</v>
      </c>
      <c r="P2209" t="s">
        <v>3054</v>
      </c>
      <c r="Q2209" t="s">
        <v>3100</v>
      </c>
      <c r="R2209" t="s">
        <v>26</v>
      </c>
      <c r="S2209" s="4" t="str">
        <f>IF(C2209="","",_xlfn.IFNA(_xlfn.XLOOKUP(C2209,'CADASTRO CLIENTE'!$B$2:$B$9815,'CADASTRO CLIENTE'!$C$2:$C$9815),"NÃO ENCONTRADO"))</f>
        <v>UNIMED RECIFE - PAO</v>
      </c>
    </row>
    <row r="2210" spans="1:19" hidden="1" x14ac:dyDescent="0.3">
      <c r="A2210" t="s">
        <v>19</v>
      </c>
      <c r="B2210" t="s">
        <v>20</v>
      </c>
      <c r="C2210" t="s">
        <v>1690</v>
      </c>
      <c r="D2210" t="s">
        <v>187</v>
      </c>
      <c r="F2210" s="1">
        <v>46206</v>
      </c>
      <c r="G2210" s="1">
        <v>46206</v>
      </c>
      <c r="H2210">
        <v>48711</v>
      </c>
      <c r="I2210" s="1">
        <v>46215</v>
      </c>
      <c r="J2210" s="2">
        <v>46023</v>
      </c>
      <c r="K2210">
        <v>0</v>
      </c>
      <c r="L2210" s="1">
        <v>46216</v>
      </c>
      <c r="M2210">
        <v>0</v>
      </c>
      <c r="N2210" s="3">
        <v>10050.719999999999</v>
      </c>
      <c r="O2210" t="s">
        <v>3053</v>
      </c>
      <c r="P2210" t="s">
        <v>3054</v>
      </c>
      <c r="Q2210" t="s">
        <v>3124</v>
      </c>
      <c r="R2210" t="s">
        <v>26</v>
      </c>
      <c r="S2210" s="4" t="str">
        <f>IF(C2210="","",_xlfn.IFNA(_xlfn.XLOOKUP(C2210,'CADASTRO CLIENTE'!$B$2:$B$9815,'CADASTRO CLIENTE'!$C$2:$C$9815),"NÃO ENCONTRADO"))</f>
        <v>SUPERM. BONANZA 8</v>
      </c>
    </row>
    <row r="2211" spans="1:19" hidden="1" x14ac:dyDescent="0.3">
      <c r="A2211" t="s">
        <v>19</v>
      </c>
      <c r="B2211" t="s">
        <v>31</v>
      </c>
      <c r="C2211" t="s">
        <v>1670</v>
      </c>
      <c r="D2211" t="s">
        <v>1671</v>
      </c>
      <c r="F2211" s="1">
        <v>46248</v>
      </c>
      <c r="G2211" s="1">
        <v>46248</v>
      </c>
      <c r="H2211">
        <v>630</v>
      </c>
      <c r="I2211" s="1">
        <v>46264</v>
      </c>
      <c r="J2211" s="2">
        <v>46023</v>
      </c>
      <c r="K2211">
        <v>0</v>
      </c>
      <c r="L2211" s="1">
        <v>46266</v>
      </c>
      <c r="M2211">
        <v>0</v>
      </c>
      <c r="N2211">
        <v>262.92</v>
      </c>
      <c r="O2211" t="s">
        <v>3053</v>
      </c>
      <c r="P2211" t="s">
        <v>3054</v>
      </c>
      <c r="Q2211" t="s">
        <v>4197</v>
      </c>
      <c r="R2211" t="s">
        <v>26</v>
      </c>
      <c r="S2211" s="4" t="str">
        <f>IF(C2211="","",_xlfn.IFNA(_xlfn.XLOOKUP(C2211,'CADASTRO CLIENTE'!$B$2:$B$9815,'CADASTRO CLIENTE'!$C$2:$C$9815),"NÃO ENCONTRADO"))</f>
        <v>REFRIGERACAO CAXIENSE</v>
      </c>
    </row>
    <row r="2212" spans="1:19" hidden="1" x14ac:dyDescent="0.3">
      <c r="A2212" t="s">
        <v>19</v>
      </c>
      <c r="B2212" t="s">
        <v>31</v>
      </c>
      <c r="C2212" t="s">
        <v>305</v>
      </c>
      <c r="D2212" t="s">
        <v>306</v>
      </c>
      <c r="F2212" s="1">
        <v>46267</v>
      </c>
      <c r="G2212" s="1">
        <v>46267</v>
      </c>
      <c r="H2212">
        <v>1038</v>
      </c>
      <c r="I2212" s="1">
        <v>46295</v>
      </c>
      <c r="J2212" s="2">
        <v>46023</v>
      </c>
      <c r="K2212">
        <v>0</v>
      </c>
      <c r="L2212" s="1">
        <v>46296</v>
      </c>
      <c r="M2212">
        <v>0</v>
      </c>
      <c r="N2212">
        <v>523.94000000000005</v>
      </c>
      <c r="O2212" t="s">
        <v>3053</v>
      </c>
      <c r="P2212" t="s">
        <v>3054</v>
      </c>
      <c r="Q2212" t="s">
        <v>26793</v>
      </c>
      <c r="R2212" t="s">
        <v>26</v>
      </c>
      <c r="S2212" s="4" t="str">
        <f>IF(C2212="","",_xlfn.IFNA(_xlfn.XLOOKUP(C2212,'CADASTRO CLIENTE'!$B$2:$B$9815,'CADASTRO CLIENTE'!$C$2:$C$9815),"NÃO ENCONTRADO"))</f>
        <v>EMPRESARIAL HC PLAZA</v>
      </c>
    </row>
    <row r="2213" spans="1:19" hidden="1" x14ac:dyDescent="0.3">
      <c r="A2213" t="s">
        <v>19</v>
      </c>
      <c r="B2213" t="s">
        <v>20</v>
      </c>
      <c r="C2213" t="s">
        <v>4050</v>
      </c>
      <c r="D2213" t="s">
        <v>4051</v>
      </c>
      <c r="F2213" s="1">
        <v>46267</v>
      </c>
      <c r="G2213" s="1">
        <v>46267</v>
      </c>
      <c r="H2213">
        <v>50295</v>
      </c>
      <c r="I2213" s="1">
        <v>46280</v>
      </c>
      <c r="J2213" s="2">
        <v>46023</v>
      </c>
      <c r="K2213">
        <v>0</v>
      </c>
      <c r="L2213" s="1">
        <v>46281</v>
      </c>
      <c r="M2213">
        <v>0</v>
      </c>
      <c r="N2213" s="3">
        <v>4224.24</v>
      </c>
      <c r="O2213" t="s">
        <v>3053</v>
      </c>
      <c r="P2213" t="s">
        <v>3054</v>
      </c>
      <c r="Q2213" t="s">
        <v>5368</v>
      </c>
      <c r="R2213" t="s">
        <v>26</v>
      </c>
      <c r="S2213" s="4" t="str">
        <f>IF(C2213="","",_xlfn.IFNA(_xlfn.XLOOKUP(C2213,'CADASTRO CLIENTE'!$B$2:$B$9815,'CADASTRO CLIENTE'!$C$2:$C$9815),"NÃO ENCONTRADO"))</f>
        <v>POSTO BRASIL</v>
      </c>
    </row>
    <row r="2214" spans="1:19" hidden="1" x14ac:dyDescent="0.3">
      <c r="A2214" t="s">
        <v>19</v>
      </c>
      <c r="B2214" t="s">
        <v>31</v>
      </c>
      <c r="C2214" t="s">
        <v>3257</v>
      </c>
      <c r="D2214" t="s">
        <v>3258</v>
      </c>
      <c r="F2214" s="1">
        <v>46252</v>
      </c>
      <c r="G2214" s="1">
        <v>46252</v>
      </c>
      <c r="H2214">
        <v>750</v>
      </c>
      <c r="I2214" s="1">
        <v>46267</v>
      </c>
      <c r="J2214" s="2">
        <v>46023</v>
      </c>
      <c r="K2214">
        <v>0</v>
      </c>
      <c r="L2214" s="1">
        <v>46267</v>
      </c>
      <c r="M2214">
        <v>0</v>
      </c>
      <c r="N2214" s="3">
        <v>1013.09</v>
      </c>
      <c r="O2214" t="s">
        <v>3053</v>
      </c>
      <c r="P2214" t="s">
        <v>3054</v>
      </c>
      <c r="Q2214" t="s">
        <v>4299</v>
      </c>
      <c r="R2214" t="s">
        <v>26</v>
      </c>
      <c r="S2214" s="4" t="str">
        <f>IF(C2214="","",_xlfn.IFNA(_xlfn.XLOOKUP(C2214,'CADASTRO CLIENTE'!$B$2:$B$9815,'CADASTRO CLIENTE'!$C$2:$C$9815),"NÃO ENCONTRADO"))</f>
        <v>ARMAZENNA 01</v>
      </c>
    </row>
    <row r="2215" spans="1:19" hidden="1" x14ac:dyDescent="0.3">
      <c r="A2215" t="s">
        <v>19</v>
      </c>
      <c r="B2215" t="s">
        <v>20</v>
      </c>
      <c r="C2215" t="s">
        <v>3994</v>
      </c>
      <c r="D2215" t="s">
        <v>3995</v>
      </c>
      <c r="F2215" s="1">
        <v>46209</v>
      </c>
      <c r="G2215" s="1">
        <v>46209</v>
      </c>
      <c r="H2215">
        <v>48898</v>
      </c>
      <c r="I2215" s="1">
        <v>46218</v>
      </c>
      <c r="J2215" s="2">
        <v>46023</v>
      </c>
      <c r="K2215">
        <v>0</v>
      </c>
      <c r="L2215" s="1">
        <v>46218</v>
      </c>
      <c r="M2215">
        <v>0</v>
      </c>
      <c r="N2215" s="3">
        <v>5103.1400000000003</v>
      </c>
      <c r="O2215" t="s">
        <v>3053</v>
      </c>
      <c r="P2215" t="s">
        <v>3054</v>
      </c>
      <c r="Q2215" t="s">
        <v>4541</v>
      </c>
      <c r="R2215" t="s">
        <v>26</v>
      </c>
      <c r="S2215" s="4" t="str">
        <f>IF(C2215="","",_xlfn.IFNA(_xlfn.XLOOKUP(C2215,'CADASTRO CLIENTE'!$B$2:$B$9815,'CADASTRO CLIENTE'!$C$2:$C$9815),"NÃO ENCONTRADO"))</f>
        <v>EDIFICIO ALAMEDA CASA FORTE</v>
      </c>
    </row>
    <row r="2216" spans="1:19" hidden="1" x14ac:dyDescent="0.3">
      <c r="A2216" t="s">
        <v>19</v>
      </c>
      <c r="B2216" t="s">
        <v>20</v>
      </c>
      <c r="C2216" t="s">
        <v>3308</v>
      </c>
      <c r="D2216" t="s">
        <v>3309</v>
      </c>
      <c r="F2216" s="1">
        <v>46239</v>
      </c>
      <c r="G2216" s="1">
        <v>46239</v>
      </c>
      <c r="H2216">
        <v>49784</v>
      </c>
      <c r="I2216" s="1">
        <v>46249</v>
      </c>
      <c r="J2216" s="2">
        <v>46023</v>
      </c>
      <c r="K2216">
        <v>0</v>
      </c>
      <c r="L2216" s="1">
        <v>46252</v>
      </c>
      <c r="M2216">
        <v>0</v>
      </c>
      <c r="N2216" s="3">
        <v>4343.99</v>
      </c>
      <c r="O2216" t="s">
        <v>3053</v>
      </c>
      <c r="P2216" t="s">
        <v>3054</v>
      </c>
      <c r="Q2216" t="s">
        <v>3710</v>
      </c>
      <c r="R2216" t="s">
        <v>26</v>
      </c>
      <c r="S2216" s="4" t="str">
        <f>IF(C2216="","",_xlfn.IFNA(_xlfn.XLOOKUP(C2216,'CADASTRO CLIENTE'!$B$2:$B$9815,'CADASTRO CLIENTE'!$C$2:$C$9815),"NÃO ENCONTRADO"))</f>
        <v>IKE</v>
      </c>
    </row>
    <row r="2217" spans="1:19" hidden="1" x14ac:dyDescent="0.3">
      <c r="A2217" t="s">
        <v>19</v>
      </c>
      <c r="B2217" t="s">
        <v>20</v>
      </c>
      <c r="C2217" t="s">
        <v>223</v>
      </c>
      <c r="D2217" t="s">
        <v>224</v>
      </c>
      <c r="F2217" s="1">
        <v>46239</v>
      </c>
      <c r="G2217" s="1">
        <v>46239</v>
      </c>
      <c r="H2217">
        <v>49814</v>
      </c>
      <c r="I2217" s="1">
        <v>46244</v>
      </c>
      <c r="J2217" s="2">
        <v>46023</v>
      </c>
      <c r="K2217">
        <v>0</v>
      </c>
      <c r="L2217" s="1">
        <v>46245</v>
      </c>
      <c r="M2217">
        <v>0</v>
      </c>
      <c r="N2217" s="3">
        <v>9358.56</v>
      </c>
      <c r="O2217" t="s">
        <v>3053</v>
      </c>
      <c r="P2217" t="s">
        <v>3054</v>
      </c>
      <c r="Q2217" t="s">
        <v>3935</v>
      </c>
      <c r="R2217" t="s">
        <v>26</v>
      </c>
      <c r="S2217" s="4" t="str">
        <f>IF(C2217="","",_xlfn.IFNA(_xlfn.XLOOKUP(C2217,'CADASTRO CLIENTE'!$B$2:$B$9815,'CADASTRO CLIENTE'!$C$2:$C$9815),"NÃO ENCONTRADO"))</f>
        <v>DIPLOMATA BOA VIAGEM</v>
      </c>
    </row>
    <row r="2218" spans="1:19" hidden="1" x14ac:dyDescent="0.3">
      <c r="A2218" t="s">
        <v>19</v>
      </c>
      <c r="B2218" t="s">
        <v>20</v>
      </c>
      <c r="C2218" t="s">
        <v>1548</v>
      </c>
      <c r="D2218" t="s">
        <v>1549</v>
      </c>
      <c r="F2218" s="1">
        <v>46217</v>
      </c>
      <c r="G2218" s="1">
        <v>46217</v>
      </c>
      <c r="H2218">
        <v>49270</v>
      </c>
      <c r="I2218" s="1">
        <v>46223</v>
      </c>
      <c r="J2218" s="2">
        <v>46023</v>
      </c>
      <c r="K2218">
        <v>0</v>
      </c>
      <c r="L2218" s="1">
        <v>46240</v>
      </c>
      <c r="M2218" s="3">
        <v>9794.43</v>
      </c>
      <c r="N2218" s="3">
        <v>386625.62</v>
      </c>
      <c r="O2218" t="s">
        <v>3053</v>
      </c>
      <c r="P2218" t="s">
        <v>3054</v>
      </c>
      <c r="Q2218" t="s">
        <v>3070</v>
      </c>
      <c r="R2218" t="s">
        <v>26</v>
      </c>
      <c r="S2218" s="4" t="str">
        <f>IF(C2218="","",_xlfn.IFNA(_xlfn.XLOOKUP(C2218,'CADASTRO CLIENTE'!$B$2:$B$9815,'CADASTRO CLIENTE'!$C$2:$C$9815),"NÃO ENCONTRADO"))</f>
        <v>CEASA PERNAMBUCO</v>
      </c>
    </row>
    <row r="2219" spans="1:19" hidden="1" x14ac:dyDescent="0.3">
      <c r="A2219" t="s">
        <v>19</v>
      </c>
      <c r="B2219" t="s">
        <v>31</v>
      </c>
      <c r="C2219" t="s">
        <v>1776</v>
      </c>
      <c r="D2219" t="s">
        <v>1777</v>
      </c>
      <c r="F2219" s="1">
        <v>46248</v>
      </c>
      <c r="G2219" s="1">
        <v>46248</v>
      </c>
      <c r="H2219">
        <v>619</v>
      </c>
      <c r="I2219" s="1">
        <v>46264</v>
      </c>
      <c r="J2219" s="2">
        <v>46023</v>
      </c>
      <c r="K2219">
        <v>0</v>
      </c>
      <c r="L2219" s="1">
        <v>46266</v>
      </c>
      <c r="M2219">
        <v>0</v>
      </c>
      <c r="N2219" s="3">
        <v>1546.36</v>
      </c>
      <c r="O2219" t="s">
        <v>3053</v>
      </c>
      <c r="P2219" t="s">
        <v>3054</v>
      </c>
      <c r="Q2219" t="s">
        <v>3717</v>
      </c>
      <c r="R2219" t="s">
        <v>26</v>
      </c>
      <c r="S2219" s="4" t="str">
        <f>IF(C2219="","",_xlfn.IFNA(_xlfn.XLOOKUP(C2219,'CADASTRO CLIENTE'!$B$2:$B$9815,'CADASTRO CLIENTE'!$C$2:$C$9815),"NÃO ENCONTRADO"))</f>
        <v>LOUCOS POR COXINHA</v>
      </c>
    </row>
    <row r="2220" spans="1:19" hidden="1" x14ac:dyDescent="0.3">
      <c r="A2220" t="s">
        <v>19</v>
      </c>
      <c r="B2220" t="s">
        <v>31</v>
      </c>
      <c r="C2220" t="s">
        <v>3129</v>
      </c>
      <c r="D2220" t="s">
        <v>3130</v>
      </c>
      <c r="F2220" s="1">
        <v>46248</v>
      </c>
      <c r="G2220" s="1">
        <v>46248</v>
      </c>
      <c r="H2220">
        <v>490</v>
      </c>
      <c r="I2220" s="1">
        <v>46264</v>
      </c>
      <c r="J2220" s="2">
        <v>46023</v>
      </c>
      <c r="K2220">
        <v>0</v>
      </c>
      <c r="L2220" s="1">
        <v>46266</v>
      </c>
      <c r="M2220">
        <v>0</v>
      </c>
      <c r="N2220" s="3">
        <v>2102.38</v>
      </c>
      <c r="O2220" t="s">
        <v>3053</v>
      </c>
      <c r="P2220" t="s">
        <v>3054</v>
      </c>
      <c r="Q2220" t="s">
        <v>3827</v>
      </c>
      <c r="R2220" t="s">
        <v>26</v>
      </c>
      <c r="S2220" s="4" t="str">
        <f>IF(C2220="","",_xlfn.IFNA(_xlfn.XLOOKUP(C2220,'CADASTRO CLIENTE'!$B$2:$B$9815,'CADASTRO CLIENTE'!$C$2:$C$9815),"NÃO ENCONTRADO"))</f>
        <v>X3 RECICLAGEM</v>
      </c>
    </row>
    <row r="2221" spans="1:19" hidden="1" x14ac:dyDescent="0.3">
      <c r="A2221" t="s">
        <v>19</v>
      </c>
      <c r="B2221" t="s">
        <v>20</v>
      </c>
      <c r="C2221" t="s">
        <v>3400</v>
      </c>
      <c r="D2221" t="s">
        <v>3401</v>
      </c>
      <c r="F2221" s="1">
        <v>46268</v>
      </c>
      <c r="G2221" s="1">
        <v>46268</v>
      </c>
      <c r="H2221">
        <v>50476</v>
      </c>
      <c r="I2221" s="1">
        <v>46280</v>
      </c>
      <c r="J2221" s="2">
        <v>46023</v>
      </c>
      <c r="K2221">
        <v>0</v>
      </c>
      <c r="L2221" s="1">
        <v>46280</v>
      </c>
      <c r="M2221">
        <v>0</v>
      </c>
      <c r="N2221" s="3">
        <v>5751.43</v>
      </c>
      <c r="O2221" t="s">
        <v>3053</v>
      </c>
      <c r="P2221" t="s">
        <v>3054</v>
      </c>
      <c r="Q2221" t="s">
        <v>4763</v>
      </c>
      <c r="R2221" t="s">
        <v>26</v>
      </c>
      <c r="S2221" s="4" t="str">
        <f>IF(C2221="","",_xlfn.IFNA(_xlfn.XLOOKUP(C2221,'CADASTRO CLIENTE'!$B$2:$B$9815,'CADASTRO CLIENTE'!$C$2:$C$9815),"NÃO ENCONTRADO"))</f>
        <v>POSTO WANDERLEY</v>
      </c>
    </row>
    <row r="2222" spans="1:19" hidden="1" x14ac:dyDescent="0.3">
      <c r="A2222" t="s">
        <v>19</v>
      </c>
      <c r="B2222" t="s">
        <v>31</v>
      </c>
      <c r="C2222" t="s">
        <v>2090</v>
      </c>
      <c r="D2222" t="s">
        <v>2091</v>
      </c>
      <c r="F2222" s="1">
        <v>46267</v>
      </c>
      <c r="G2222" s="1">
        <v>46267</v>
      </c>
      <c r="H2222">
        <v>913</v>
      </c>
      <c r="I2222" s="1">
        <v>46295</v>
      </c>
      <c r="J2222" s="2">
        <v>46023</v>
      </c>
      <c r="K2222">
        <v>0</v>
      </c>
      <c r="L2222" s="1">
        <v>46294</v>
      </c>
      <c r="M2222">
        <v>0</v>
      </c>
      <c r="N2222" s="3">
        <v>1818.29</v>
      </c>
      <c r="O2222" t="s">
        <v>3053</v>
      </c>
      <c r="P2222" t="s">
        <v>3054</v>
      </c>
      <c r="Q2222" t="s">
        <v>26743</v>
      </c>
      <c r="R2222" t="s">
        <v>26</v>
      </c>
      <c r="S2222" s="4" t="str">
        <f>IF(C2222="","",_xlfn.IFNA(_xlfn.XLOOKUP(C2222,'CADASTRO CLIENTE'!$B$2:$B$9815,'CADASTRO CLIENTE'!$C$2:$C$9815),"NÃO ENCONTRADO"))</f>
        <v>VENEZATUR</v>
      </c>
    </row>
    <row r="2223" spans="1:19" hidden="1" x14ac:dyDescent="0.3">
      <c r="A2223" t="s">
        <v>19</v>
      </c>
      <c r="B2223" t="s">
        <v>31</v>
      </c>
      <c r="C2223" t="s">
        <v>4016</v>
      </c>
      <c r="D2223" t="s">
        <v>4017</v>
      </c>
      <c r="F2223" s="1">
        <v>46267</v>
      </c>
      <c r="G2223" s="1">
        <v>46267</v>
      </c>
      <c r="H2223">
        <v>1102</v>
      </c>
      <c r="I2223" s="1">
        <v>46295</v>
      </c>
      <c r="J2223" s="2">
        <v>46023</v>
      </c>
      <c r="K2223">
        <v>0</v>
      </c>
      <c r="L2223" s="1">
        <v>46296</v>
      </c>
      <c r="M2223">
        <v>0</v>
      </c>
      <c r="N2223">
        <v>299.32</v>
      </c>
      <c r="O2223" t="s">
        <v>3053</v>
      </c>
      <c r="P2223" t="s">
        <v>3054</v>
      </c>
      <c r="Q2223" t="s">
        <v>26794</v>
      </c>
      <c r="R2223" t="s">
        <v>26</v>
      </c>
      <c r="S2223" s="4" t="str">
        <f>IF(C2223="","",_xlfn.IFNA(_xlfn.XLOOKUP(C2223,'CADASTRO CLIENTE'!$B$2:$B$9815,'CADASTRO CLIENTE'!$C$2:$C$9815),"NÃO ENCONTRADO"))</f>
        <v>CITY CENTRAL</v>
      </c>
    </row>
    <row r="2224" spans="1:19" hidden="1" x14ac:dyDescent="0.3">
      <c r="A2224" t="s">
        <v>19</v>
      </c>
      <c r="B2224" t="s">
        <v>20</v>
      </c>
      <c r="C2224" t="s">
        <v>2146</v>
      </c>
      <c r="D2224" t="s">
        <v>2147</v>
      </c>
      <c r="F2224" s="1">
        <v>46269</v>
      </c>
      <c r="G2224" s="1">
        <v>46269</v>
      </c>
      <c r="H2224">
        <v>50813</v>
      </c>
      <c r="I2224" s="1">
        <v>46280</v>
      </c>
      <c r="J2224" s="2">
        <v>46023</v>
      </c>
      <c r="K2224">
        <v>0</v>
      </c>
      <c r="L2224" s="1">
        <v>46281</v>
      </c>
      <c r="M2224">
        <v>0</v>
      </c>
      <c r="N2224" s="3">
        <v>6719.35</v>
      </c>
      <c r="O2224" t="s">
        <v>3053</v>
      </c>
      <c r="P2224" t="s">
        <v>3054</v>
      </c>
      <c r="Q2224" t="s">
        <v>5287</v>
      </c>
      <c r="R2224" t="s">
        <v>26</v>
      </c>
      <c r="S2224" s="4" t="str">
        <f>IF(C2224="","",_xlfn.IFNA(_xlfn.XLOOKUP(C2224,'CADASTRO CLIENTE'!$B$2:$B$9815,'CADASTRO CLIENTE'!$C$2:$C$9815),"NÃO ENCONTRADO"))</f>
        <v>ROTA PREMIUM</v>
      </c>
    </row>
    <row r="2225" spans="1:19" hidden="1" x14ac:dyDescent="0.3">
      <c r="A2225" t="s">
        <v>19</v>
      </c>
      <c r="B2225" t="s">
        <v>20</v>
      </c>
      <c r="C2225" t="s">
        <v>1516</v>
      </c>
      <c r="D2225" t="s">
        <v>1517</v>
      </c>
      <c r="F2225" s="1">
        <v>46239</v>
      </c>
      <c r="G2225" s="1">
        <v>46239</v>
      </c>
      <c r="H2225">
        <v>49911</v>
      </c>
      <c r="I2225" s="1">
        <v>46249</v>
      </c>
      <c r="J2225" s="2">
        <v>46023</v>
      </c>
      <c r="K2225">
        <v>0</v>
      </c>
      <c r="L2225" s="1">
        <v>46252</v>
      </c>
      <c r="M2225">
        <v>0</v>
      </c>
      <c r="N2225" s="3">
        <v>3398.07</v>
      </c>
      <c r="O2225" t="s">
        <v>3053</v>
      </c>
      <c r="P2225" t="s">
        <v>3054</v>
      </c>
      <c r="Q2225" t="s">
        <v>4539</v>
      </c>
      <c r="R2225" t="s">
        <v>26</v>
      </c>
      <c r="S2225" s="4" t="str">
        <f>IF(C2225="","",_xlfn.IFNA(_xlfn.XLOOKUP(C2225,'CADASTRO CLIENTE'!$B$2:$B$9815,'CADASTRO CLIENTE'!$C$2:$C$9815),"NÃO ENCONTRADO"))</f>
        <v>BCI</v>
      </c>
    </row>
    <row r="2226" spans="1:19" hidden="1" x14ac:dyDescent="0.3">
      <c r="A2226" t="s">
        <v>19</v>
      </c>
      <c r="B2226" t="s">
        <v>20</v>
      </c>
      <c r="C2226" t="s">
        <v>2146</v>
      </c>
      <c r="D2226" t="s">
        <v>2147</v>
      </c>
      <c r="F2226" s="1">
        <v>46240</v>
      </c>
      <c r="G2226" s="1">
        <v>46240</v>
      </c>
      <c r="H2226">
        <v>50025</v>
      </c>
      <c r="I2226" s="1">
        <v>46249</v>
      </c>
      <c r="J2226" s="2">
        <v>46023</v>
      </c>
      <c r="K2226">
        <v>0</v>
      </c>
      <c r="L2226" s="1">
        <v>46252</v>
      </c>
      <c r="M2226">
        <v>0</v>
      </c>
      <c r="N2226" s="3">
        <v>7584.48</v>
      </c>
      <c r="O2226" t="s">
        <v>3053</v>
      </c>
      <c r="P2226" t="s">
        <v>3054</v>
      </c>
      <c r="Q2226" t="s">
        <v>3617</v>
      </c>
      <c r="R2226" t="s">
        <v>26</v>
      </c>
      <c r="S2226" s="4" t="str">
        <f>IF(C2226="","",_xlfn.IFNA(_xlfn.XLOOKUP(C2226,'CADASTRO CLIENTE'!$B$2:$B$9815,'CADASTRO CLIENTE'!$C$2:$C$9815),"NÃO ENCONTRADO"))</f>
        <v>ROTA PREMIUM</v>
      </c>
    </row>
    <row r="2227" spans="1:19" hidden="1" x14ac:dyDescent="0.3">
      <c r="A2227" t="s">
        <v>19</v>
      </c>
      <c r="B2227" t="s">
        <v>20</v>
      </c>
      <c r="C2227" t="s">
        <v>1837</v>
      </c>
      <c r="D2227" t="s">
        <v>1838</v>
      </c>
      <c r="F2227" s="1">
        <v>46240</v>
      </c>
      <c r="G2227" s="1">
        <v>46240</v>
      </c>
      <c r="H2227">
        <v>50017</v>
      </c>
      <c r="I2227" s="1">
        <v>46249</v>
      </c>
      <c r="J2227" s="2">
        <v>46023</v>
      </c>
      <c r="K2227">
        <v>0</v>
      </c>
      <c r="L2227" s="1">
        <v>46252</v>
      </c>
      <c r="M2227">
        <v>0</v>
      </c>
      <c r="N2227" s="3">
        <v>5395.11</v>
      </c>
      <c r="O2227" t="s">
        <v>3053</v>
      </c>
      <c r="P2227" t="s">
        <v>3054</v>
      </c>
      <c r="Q2227" t="s">
        <v>4588</v>
      </c>
      <c r="R2227" t="s">
        <v>26</v>
      </c>
      <c r="S2227" s="4" t="str">
        <f>IF(C2227="","",_xlfn.IFNA(_xlfn.XLOOKUP(C2227,'CADASTRO CLIENTE'!$B$2:$B$9815,'CADASTRO CLIENTE'!$C$2:$C$9815),"NÃO ENCONTRADO"))</f>
        <v>G P INDUSTRIA DE AÇOS</v>
      </c>
    </row>
    <row r="2228" spans="1:19" hidden="1" x14ac:dyDescent="0.3">
      <c r="A2228" t="s">
        <v>19</v>
      </c>
      <c r="B2228" t="s">
        <v>31</v>
      </c>
      <c r="C2228" t="s">
        <v>338</v>
      </c>
      <c r="D2228" t="s">
        <v>339</v>
      </c>
      <c r="F2228" s="1">
        <v>46267</v>
      </c>
      <c r="G2228" s="1">
        <v>46267</v>
      </c>
      <c r="H2228">
        <v>885</v>
      </c>
      <c r="I2228" s="1">
        <v>46295</v>
      </c>
      <c r="J2228" s="2">
        <v>46023</v>
      </c>
      <c r="K2228">
        <v>0</v>
      </c>
      <c r="L2228" s="1">
        <v>46294</v>
      </c>
      <c r="M2228">
        <v>0</v>
      </c>
      <c r="N2228" s="3">
        <v>3093.08</v>
      </c>
      <c r="O2228" t="s">
        <v>3053</v>
      </c>
      <c r="P2228" t="s">
        <v>3054</v>
      </c>
      <c r="Q2228" t="s">
        <v>26749</v>
      </c>
      <c r="R2228" t="s">
        <v>26</v>
      </c>
      <c r="S2228" s="4" t="str">
        <f>IF(C2228="","",_xlfn.IFNA(_xlfn.XLOOKUP(C2228,'CADASTRO CLIENTE'!$B$2:$B$9815,'CADASTRO CLIENTE'!$C$2:$C$9815),"NÃO ENCONTRADO"))</f>
        <v>MESSEJANA</v>
      </c>
    </row>
    <row r="2229" spans="1:19" hidden="1" x14ac:dyDescent="0.3">
      <c r="A2229" t="s">
        <v>19</v>
      </c>
      <c r="B2229" t="s">
        <v>31</v>
      </c>
      <c r="C2229" t="s">
        <v>3446</v>
      </c>
      <c r="D2229" t="s">
        <v>3447</v>
      </c>
      <c r="F2229" s="1">
        <v>46283</v>
      </c>
      <c r="G2229" s="1">
        <v>46283</v>
      </c>
      <c r="H2229">
        <v>1179</v>
      </c>
      <c r="I2229" s="1">
        <v>46295</v>
      </c>
      <c r="J2229" s="2">
        <v>46023</v>
      </c>
      <c r="K2229">
        <v>0</v>
      </c>
      <c r="L2229" s="1">
        <v>46296</v>
      </c>
      <c r="M2229">
        <v>0</v>
      </c>
      <c r="N2229">
        <v>298.13</v>
      </c>
      <c r="O2229" t="s">
        <v>3053</v>
      </c>
      <c r="P2229" t="s">
        <v>3054</v>
      </c>
      <c r="Q2229" t="s">
        <v>26795</v>
      </c>
      <c r="R2229" t="s">
        <v>26</v>
      </c>
      <c r="S2229" s="4" t="str">
        <f>IF(C2229="","",_xlfn.IFNA(_xlfn.XLOOKUP(C2229,'CADASTRO CLIENTE'!$B$2:$B$9815,'CADASTRO CLIENTE'!$C$2:$C$9815),"NÃO ENCONTRADO"))</f>
        <v>LAMINOR UC2</v>
      </c>
    </row>
    <row r="2230" spans="1:19" hidden="1" x14ac:dyDescent="0.3">
      <c r="A2230" t="s">
        <v>19</v>
      </c>
      <c r="B2230" t="s">
        <v>31</v>
      </c>
      <c r="C2230" t="s">
        <v>335</v>
      </c>
      <c r="D2230" t="s">
        <v>336</v>
      </c>
      <c r="F2230" s="1">
        <v>46267</v>
      </c>
      <c r="G2230" s="1">
        <v>46267</v>
      </c>
      <c r="H2230">
        <v>1066</v>
      </c>
      <c r="I2230" s="1">
        <v>46295</v>
      </c>
      <c r="J2230" s="2">
        <v>46023</v>
      </c>
      <c r="K2230">
        <v>0</v>
      </c>
      <c r="L2230" s="1">
        <v>46296</v>
      </c>
      <c r="M2230">
        <v>0</v>
      </c>
      <c r="N2230">
        <v>630.70000000000005</v>
      </c>
      <c r="O2230" t="s">
        <v>3053</v>
      </c>
      <c r="P2230" t="s">
        <v>3054</v>
      </c>
      <c r="Q2230" t="s">
        <v>26796</v>
      </c>
      <c r="R2230" t="s">
        <v>26</v>
      </c>
      <c r="S2230" s="4" t="str">
        <f>IF(C2230="","",_xlfn.IFNA(_xlfn.XLOOKUP(C2230,'CADASTRO CLIENTE'!$B$2:$B$9815,'CADASTRO CLIENTE'!$C$2:$C$9815),"NÃO ENCONTRADO"))</f>
        <v>PLANETA CHARGER</v>
      </c>
    </row>
    <row r="2231" spans="1:19" hidden="1" x14ac:dyDescent="0.3">
      <c r="A2231" t="s">
        <v>19</v>
      </c>
      <c r="B2231" t="s">
        <v>31</v>
      </c>
      <c r="C2231" t="s">
        <v>160</v>
      </c>
      <c r="D2231" t="s">
        <v>161</v>
      </c>
      <c r="F2231" s="1">
        <v>46248</v>
      </c>
      <c r="G2231" s="1">
        <v>46248</v>
      </c>
      <c r="H2231">
        <v>732</v>
      </c>
      <c r="I2231" s="1">
        <v>46264</v>
      </c>
      <c r="J2231" s="2">
        <v>46023</v>
      </c>
      <c r="K2231">
        <v>0</v>
      </c>
      <c r="L2231" s="1">
        <v>46266</v>
      </c>
      <c r="M2231">
        <v>0</v>
      </c>
      <c r="N2231" s="3">
        <v>2067.79</v>
      </c>
      <c r="O2231" t="s">
        <v>3053</v>
      </c>
      <c r="P2231" t="s">
        <v>3054</v>
      </c>
      <c r="Q2231" t="s">
        <v>4160</v>
      </c>
      <c r="R2231" t="s">
        <v>26</v>
      </c>
      <c r="S2231" s="4" t="str">
        <f>IF(C2231="","",_xlfn.IFNA(_xlfn.XLOOKUP(C2231,'CADASTRO CLIENTE'!$B$2:$B$9815,'CADASTRO CLIENTE'!$C$2:$C$9815),"NÃO ENCONTRADO"))</f>
        <v>WALTER ALVES</v>
      </c>
    </row>
    <row r="2232" spans="1:19" hidden="1" x14ac:dyDescent="0.3">
      <c r="A2232" t="s">
        <v>19</v>
      </c>
      <c r="B2232" t="s">
        <v>20</v>
      </c>
      <c r="C2232" t="s">
        <v>2108</v>
      </c>
      <c r="D2232" t="s">
        <v>2109</v>
      </c>
      <c r="F2232" s="1">
        <v>46269</v>
      </c>
      <c r="G2232" s="1">
        <v>46269</v>
      </c>
      <c r="H2232">
        <v>50742</v>
      </c>
      <c r="I2232" s="1">
        <v>46280</v>
      </c>
      <c r="J2232" s="2">
        <v>46023</v>
      </c>
      <c r="K2232">
        <v>0</v>
      </c>
      <c r="L2232" s="1">
        <v>46281</v>
      </c>
      <c r="M2232">
        <v>0</v>
      </c>
      <c r="N2232" s="3">
        <v>4436.51</v>
      </c>
      <c r="O2232" t="s">
        <v>3053</v>
      </c>
      <c r="P2232" t="s">
        <v>3054</v>
      </c>
      <c r="Q2232" t="s">
        <v>5279</v>
      </c>
      <c r="R2232" t="s">
        <v>26</v>
      </c>
      <c r="S2232" s="4" t="str">
        <f>IF(C2232="","",_xlfn.IFNA(_xlfn.XLOOKUP(C2232,'CADASTRO CLIENTE'!$B$2:$B$9815,'CADASTRO CLIENTE'!$C$2:$C$9815),"NÃO ENCONTRADO"))</f>
        <v>RB ALIMENTOS DO MAR</v>
      </c>
    </row>
    <row r="2233" spans="1:19" hidden="1" x14ac:dyDescent="0.3">
      <c r="A2233" t="s">
        <v>19</v>
      </c>
      <c r="B2233" t="s">
        <v>31</v>
      </c>
      <c r="C2233" t="s">
        <v>2646</v>
      </c>
      <c r="D2233" t="s">
        <v>1067</v>
      </c>
      <c r="F2233" s="1">
        <v>46230</v>
      </c>
      <c r="G2233" s="1">
        <v>46230</v>
      </c>
      <c r="H2233">
        <v>375</v>
      </c>
      <c r="I2233" s="1">
        <v>46244</v>
      </c>
      <c r="J2233" s="2">
        <v>46023</v>
      </c>
      <c r="K2233">
        <v>0</v>
      </c>
      <c r="L2233" s="1">
        <v>46245</v>
      </c>
      <c r="M2233">
        <v>0</v>
      </c>
      <c r="N2233" s="3">
        <v>2142.7600000000002</v>
      </c>
      <c r="O2233" t="s">
        <v>3053</v>
      </c>
      <c r="P2233" t="s">
        <v>3054</v>
      </c>
      <c r="Q2233" t="s">
        <v>3568</v>
      </c>
      <c r="R2233" t="s">
        <v>26</v>
      </c>
      <c r="S2233" s="4" t="str">
        <f>IF(C2233="","",_xlfn.IFNA(_xlfn.XLOOKUP(C2233,'CADASTRO CLIENTE'!$B$2:$B$9815,'CADASTRO CLIENTE'!$C$2:$C$9815),"NÃO ENCONTRADO"))</f>
        <v>NATIVAS GRILL</v>
      </c>
    </row>
    <row r="2234" spans="1:19" hidden="1" x14ac:dyDescent="0.3">
      <c r="A2234" t="s">
        <v>19</v>
      </c>
      <c r="B2234" t="s">
        <v>31</v>
      </c>
      <c r="C2234" t="s">
        <v>82</v>
      </c>
      <c r="D2234" t="s">
        <v>83</v>
      </c>
      <c r="F2234" s="1">
        <v>46230</v>
      </c>
      <c r="G2234" s="1">
        <v>46230</v>
      </c>
      <c r="H2234">
        <v>275</v>
      </c>
      <c r="I2234" s="1">
        <v>46244</v>
      </c>
      <c r="J2234" s="2">
        <v>46023</v>
      </c>
      <c r="K2234">
        <v>0</v>
      </c>
      <c r="L2234" s="1">
        <v>46245</v>
      </c>
      <c r="M2234">
        <v>0</v>
      </c>
      <c r="N2234" s="3">
        <v>2142.7600000000002</v>
      </c>
      <c r="O2234" t="s">
        <v>3053</v>
      </c>
      <c r="P2234" t="s">
        <v>3054</v>
      </c>
      <c r="Q2234" t="s">
        <v>3886</v>
      </c>
      <c r="R2234" t="s">
        <v>26</v>
      </c>
      <c r="S2234" s="4" t="str">
        <f>IF(C2234="","",_xlfn.IFNA(_xlfn.XLOOKUP(C2234,'CADASTRO CLIENTE'!$B$2:$B$9815,'CADASTRO CLIENTE'!$C$2:$C$9815),"NÃO ENCONTRADO"))</f>
        <v>RASCO BAR</v>
      </c>
    </row>
    <row r="2235" spans="1:19" hidden="1" x14ac:dyDescent="0.3">
      <c r="A2235" t="s">
        <v>19</v>
      </c>
      <c r="B2235" t="s">
        <v>31</v>
      </c>
      <c r="C2235" t="s">
        <v>3267</v>
      </c>
      <c r="D2235" t="s">
        <v>3268</v>
      </c>
      <c r="F2235" s="1">
        <v>46230</v>
      </c>
      <c r="G2235" s="1">
        <v>46230</v>
      </c>
      <c r="H2235">
        <v>166</v>
      </c>
      <c r="I2235" s="1">
        <v>46244</v>
      </c>
      <c r="J2235" s="2">
        <v>46023</v>
      </c>
      <c r="K2235">
        <v>0</v>
      </c>
      <c r="L2235" s="1">
        <v>46245</v>
      </c>
      <c r="M2235">
        <v>0</v>
      </c>
      <c r="N2235">
        <v>367.64</v>
      </c>
      <c r="O2235" t="s">
        <v>3053</v>
      </c>
      <c r="P2235" t="s">
        <v>3054</v>
      </c>
      <c r="Q2235" t="s">
        <v>4833</v>
      </c>
      <c r="R2235" t="s">
        <v>26</v>
      </c>
      <c r="S2235" s="4" t="str">
        <f>IF(C2235="","",_xlfn.IFNA(_xlfn.XLOOKUP(C2235,'CADASTRO CLIENTE'!$B$2:$B$9815,'CADASTRO CLIENTE'!$C$2:$C$9815),"NÃO ENCONTRADO"))</f>
        <v>CABO CORPORATE</v>
      </c>
    </row>
    <row r="2236" spans="1:19" hidden="1" x14ac:dyDescent="0.3">
      <c r="A2236" t="s">
        <v>19</v>
      </c>
      <c r="B2236" t="s">
        <v>20</v>
      </c>
      <c r="C2236" t="s">
        <v>433</v>
      </c>
      <c r="D2236" t="s">
        <v>252</v>
      </c>
      <c r="F2236" s="1">
        <v>46274</v>
      </c>
      <c r="G2236" s="1">
        <v>46274</v>
      </c>
      <c r="H2236">
        <v>50952</v>
      </c>
      <c r="I2236" s="1">
        <v>46282</v>
      </c>
      <c r="J2236" s="2">
        <v>46023</v>
      </c>
      <c r="K2236">
        <v>0</v>
      </c>
      <c r="L2236" s="1">
        <v>46281</v>
      </c>
      <c r="M2236">
        <v>0</v>
      </c>
      <c r="N2236" s="3">
        <v>1801.86</v>
      </c>
      <c r="O2236" t="s">
        <v>3053</v>
      </c>
      <c r="P2236" t="s">
        <v>3054</v>
      </c>
      <c r="Q2236" t="s">
        <v>5290</v>
      </c>
      <c r="R2236" t="s">
        <v>26</v>
      </c>
      <c r="S2236" s="4" t="str">
        <f>IF(C2236="","",_xlfn.IFNA(_xlfn.XLOOKUP(C2236,'CADASTRO CLIENTE'!$B$2:$B$9815,'CADASTRO CLIENTE'!$C$2:$C$9815),"NÃO ENCONTRADO"))</f>
        <v>SER EDUCACIONAL S.A.</v>
      </c>
    </row>
    <row r="2237" spans="1:19" hidden="1" x14ac:dyDescent="0.3">
      <c r="A2237" t="s">
        <v>19</v>
      </c>
      <c r="B2237" t="s">
        <v>31</v>
      </c>
      <c r="C2237" t="s">
        <v>276</v>
      </c>
      <c r="D2237" t="s">
        <v>277</v>
      </c>
      <c r="F2237" s="1">
        <v>46230</v>
      </c>
      <c r="G2237" s="1">
        <v>46230</v>
      </c>
      <c r="H2237">
        <v>112</v>
      </c>
      <c r="I2237" s="1">
        <v>46244</v>
      </c>
      <c r="J2237" s="2">
        <v>46023</v>
      </c>
      <c r="K2237">
        <v>0</v>
      </c>
      <c r="L2237" s="1">
        <v>46245</v>
      </c>
      <c r="M2237">
        <v>0</v>
      </c>
      <c r="N2237">
        <v>643.22</v>
      </c>
      <c r="O2237" t="s">
        <v>3053</v>
      </c>
      <c r="P2237" t="s">
        <v>3054</v>
      </c>
      <c r="Q2237" t="s">
        <v>4417</v>
      </c>
      <c r="R2237" t="s">
        <v>26</v>
      </c>
      <c r="S2237" s="4" t="str">
        <f>IF(C2237="","",_xlfn.IFNA(_xlfn.XLOOKUP(C2237,'CADASTRO CLIENTE'!$B$2:$B$9815,'CADASTRO CLIENTE'!$C$2:$C$9815),"NÃO ENCONTRADO"))</f>
        <v>LUCENA ALIMENTACOES</v>
      </c>
    </row>
    <row r="2238" spans="1:19" hidden="1" x14ac:dyDescent="0.3">
      <c r="A2238" t="s">
        <v>19</v>
      </c>
      <c r="B2238" t="s">
        <v>20</v>
      </c>
      <c r="C2238" t="s">
        <v>2064</v>
      </c>
      <c r="D2238" t="s">
        <v>2065</v>
      </c>
      <c r="F2238" s="1">
        <v>46274</v>
      </c>
      <c r="G2238" s="1">
        <v>46274</v>
      </c>
      <c r="H2238">
        <v>50949</v>
      </c>
      <c r="I2238" s="1">
        <v>46282</v>
      </c>
      <c r="J2238" s="2">
        <v>46023</v>
      </c>
      <c r="K2238">
        <v>0</v>
      </c>
      <c r="L2238" s="1">
        <v>46281</v>
      </c>
      <c r="M2238">
        <v>0</v>
      </c>
      <c r="N2238" s="3">
        <v>34118.69</v>
      </c>
      <c r="O2238" t="s">
        <v>3053</v>
      </c>
      <c r="P2238" t="s">
        <v>3054</v>
      </c>
      <c r="Q2238" t="s">
        <v>5175</v>
      </c>
      <c r="R2238" t="s">
        <v>26</v>
      </c>
      <c r="S2238" s="4" t="str">
        <f>IF(C2238="","",_xlfn.IFNA(_xlfn.XLOOKUP(C2238,'CADASTRO CLIENTE'!$B$2:$B$9815,'CADASTRO CLIENTE'!$C$2:$C$9815),"NÃO ENCONTRADO"))</f>
        <v>SER EDUC SETE DE SETEMBRO</v>
      </c>
    </row>
    <row r="2239" spans="1:19" hidden="1" x14ac:dyDescent="0.3">
      <c r="A2239" t="s">
        <v>19</v>
      </c>
      <c r="B2239" t="s">
        <v>20</v>
      </c>
      <c r="C2239" t="s">
        <v>1361</v>
      </c>
      <c r="D2239" t="s">
        <v>1362</v>
      </c>
      <c r="F2239" s="1">
        <v>46210</v>
      </c>
      <c r="G2239" s="1">
        <v>46210</v>
      </c>
      <c r="H2239">
        <v>48997</v>
      </c>
      <c r="I2239" s="1">
        <v>46218</v>
      </c>
      <c r="J2239" s="2">
        <v>46023</v>
      </c>
      <c r="K2239">
        <v>0</v>
      </c>
      <c r="L2239" s="1">
        <v>46218</v>
      </c>
      <c r="M2239">
        <v>0</v>
      </c>
      <c r="N2239" s="3">
        <v>4925.29</v>
      </c>
      <c r="O2239" t="s">
        <v>3053</v>
      </c>
      <c r="P2239" t="s">
        <v>3054</v>
      </c>
      <c r="Q2239" t="s">
        <v>3732</v>
      </c>
      <c r="R2239" t="s">
        <v>26</v>
      </c>
      <c r="S2239" s="4" t="str">
        <f>IF(C2239="","",_xlfn.IFNA(_xlfn.XLOOKUP(C2239,'CADASTRO CLIENTE'!$B$2:$B$9815,'CADASTRO CLIENTE'!$C$2:$C$9815),"NÃO ENCONTRADO"))</f>
        <v>EMPRESARIAL THOMAS EDISON</v>
      </c>
    </row>
    <row r="2240" spans="1:19" hidden="1" x14ac:dyDescent="0.3">
      <c r="A2240" t="s">
        <v>19</v>
      </c>
      <c r="B2240" t="s">
        <v>20</v>
      </c>
      <c r="C2240" t="s">
        <v>3056</v>
      </c>
      <c r="D2240" t="s">
        <v>3057</v>
      </c>
      <c r="F2240" s="1">
        <v>46268</v>
      </c>
      <c r="G2240" s="1">
        <v>46268</v>
      </c>
      <c r="H2240">
        <v>50448</v>
      </c>
      <c r="I2240" s="1">
        <v>46285</v>
      </c>
      <c r="J2240" s="2">
        <v>46023</v>
      </c>
      <c r="K2240">
        <v>0</v>
      </c>
      <c r="L2240" s="1">
        <v>46287</v>
      </c>
      <c r="M2240">
        <v>0</v>
      </c>
      <c r="N2240">
        <v>984.07</v>
      </c>
      <c r="O2240" t="s">
        <v>3053</v>
      </c>
      <c r="P2240" t="s">
        <v>3054</v>
      </c>
      <c r="Q2240" t="s">
        <v>5203</v>
      </c>
      <c r="R2240" t="s">
        <v>26</v>
      </c>
      <c r="S2240" s="4" t="str">
        <f>IF(C2240="","",_xlfn.IFNA(_xlfn.XLOOKUP(C2240,'CADASTRO CLIENTE'!$B$2:$B$9815,'CADASTRO CLIENTE'!$C$2:$C$9815),"NÃO ENCONTRADO"))</f>
        <v>ECOTAUBATE AMBIENTAL</v>
      </c>
    </row>
    <row r="2241" spans="1:19" hidden="1" x14ac:dyDescent="0.3">
      <c r="A2241" t="s">
        <v>19</v>
      </c>
      <c r="B2241" t="s">
        <v>31</v>
      </c>
      <c r="C2241" t="s">
        <v>1319</v>
      </c>
      <c r="D2241" t="s">
        <v>1320</v>
      </c>
      <c r="F2241" s="1">
        <v>46248</v>
      </c>
      <c r="G2241" s="1">
        <v>46248</v>
      </c>
      <c r="H2241">
        <v>602</v>
      </c>
      <c r="I2241" s="1">
        <v>46264</v>
      </c>
      <c r="J2241" s="2">
        <v>46023</v>
      </c>
      <c r="K2241">
        <v>0</v>
      </c>
      <c r="L2241" s="1">
        <v>46266</v>
      </c>
      <c r="M2241">
        <v>0</v>
      </c>
      <c r="N2241">
        <v>630.25</v>
      </c>
      <c r="O2241" t="s">
        <v>3053</v>
      </c>
      <c r="P2241" t="s">
        <v>3054</v>
      </c>
      <c r="Q2241" t="s">
        <v>4626</v>
      </c>
      <c r="R2241" t="s">
        <v>26</v>
      </c>
      <c r="S2241" s="4" t="str">
        <f>IF(C2241="","",_xlfn.IFNA(_xlfn.XLOOKUP(C2241,'CADASTRO CLIENTE'!$B$2:$B$9815,'CADASTRO CLIENTE'!$C$2:$C$9815),"NÃO ENCONTRADO"))</f>
        <v>RUI BARBOSA DELICATESSEN</v>
      </c>
    </row>
    <row r="2242" spans="1:19" hidden="1" x14ac:dyDescent="0.3">
      <c r="A2242" t="s">
        <v>19</v>
      </c>
      <c r="B2242" t="s">
        <v>20</v>
      </c>
      <c r="C2242" t="s">
        <v>3308</v>
      </c>
      <c r="D2242" t="s">
        <v>3309</v>
      </c>
      <c r="F2242" s="1">
        <v>46268</v>
      </c>
      <c r="G2242" s="1">
        <v>46268</v>
      </c>
      <c r="H2242">
        <v>50671</v>
      </c>
      <c r="I2242" s="1">
        <v>46280</v>
      </c>
      <c r="J2242" s="2">
        <v>46023</v>
      </c>
      <c r="K2242">
        <v>0</v>
      </c>
      <c r="L2242" s="1">
        <v>46279</v>
      </c>
      <c r="M2242">
        <v>0</v>
      </c>
      <c r="N2242" s="3">
        <v>1298.69</v>
      </c>
      <c r="O2242" t="s">
        <v>3053</v>
      </c>
      <c r="P2242" t="s">
        <v>3054</v>
      </c>
      <c r="Q2242" t="s">
        <v>4682</v>
      </c>
      <c r="R2242" t="s">
        <v>26</v>
      </c>
      <c r="S2242" s="4" t="str">
        <f>IF(C2242="","",_xlfn.IFNA(_xlfn.XLOOKUP(C2242,'CADASTRO CLIENTE'!$B$2:$B$9815,'CADASTRO CLIENTE'!$C$2:$C$9815),"NÃO ENCONTRADO"))</f>
        <v>IKE</v>
      </c>
    </row>
    <row r="2243" spans="1:19" hidden="1" x14ac:dyDescent="0.3">
      <c r="A2243" t="s">
        <v>19</v>
      </c>
      <c r="B2243" t="s">
        <v>20</v>
      </c>
      <c r="C2243" t="s">
        <v>618</v>
      </c>
      <c r="D2243" t="s">
        <v>619</v>
      </c>
      <c r="F2243" s="1">
        <v>46211</v>
      </c>
      <c r="G2243" s="1">
        <v>46211</v>
      </c>
      <c r="H2243">
        <v>49167</v>
      </c>
      <c r="I2243" s="1">
        <v>46217</v>
      </c>
      <c r="J2243" s="2">
        <v>46023</v>
      </c>
      <c r="K2243">
        <v>0</v>
      </c>
      <c r="L2243" s="1">
        <v>46217</v>
      </c>
      <c r="M2243">
        <v>0</v>
      </c>
      <c r="N2243" s="3">
        <v>8266.25</v>
      </c>
      <c r="O2243" t="s">
        <v>3053</v>
      </c>
      <c r="P2243" t="s">
        <v>3054</v>
      </c>
      <c r="Q2243" t="s">
        <v>3713</v>
      </c>
      <c r="R2243" t="s">
        <v>26</v>
      </c>
      <c r="S2243" s="4" t="str">
        <f>IF(C2243="","",_xlfn.IFNA(_xlfn.XLOOKUP(C2243,'CADASTRO CLIENTE'!$B$2:$B$9815,'CADASTRO CLIENTE'!$C$2:$C$9815),"NÃO ENCONTRADO"))</f>
        <v>SEAL</v>
      </c>
    </row>
    <row r="2244" spans="1:19" hidden="1" x14ac:dyDescent="0.3">
      <c r="A2244" t="s">
        <v>19</v>
      </c>
      <c r="B2244" t="s">
        <v>20</v>
      </c>
      <c r="C2244" t="s">
        <v>2369</v>
      </c>
      <c r="D2244" t="s">
        <v>2370</v>
      </c>
      <c r="F2244" s="1">
        <v>46268</v>
      </c>
      <c r="G2244" s="1">
        <v>46268</v>
      </c>
      <c r="H2244">
        <v>50672</v>
      </c>
      <c r="I2244" s="1">
        <v>46280</v>
      </c>
      <c r="J2244" s="2">
        <v>46023</v>
      </c>
      <c r="K2244">
        <v>0</v>
      </c>
      <c r="L2244" s="1">
        <v>46281</v>
      </c>
      <c r="M2244">
        <v>0</v>
      </c>
      <c r="N2244" s="3">
        <v>9760.8700000000008</v>
      </c>
      <c r="O2244" t="s">
        <v>3053</v>
      </c>
      <c r="P2244" t="s">
        <v>3054</v>
      </c>
      <c r="Q2244" t="s">
        <v>5388</v>
      </c>
      <c r="R2244" t="s">
        <v>26</v>
      </c>
      <c r="S2244" s="4" t="str">
        <f>IF(C2244="","",_xlfn.IFNA(_xlfn.XLOOKUP(C2244,'CADASTRO CLIENTE'!$B$2:$B$9815,'CADASTRO CLIENTE'!$C$2:$C$9815),"NÃO ENCONTRADO"))</f>
        <v>FENIX RESIDUOS</v>
      </c>
    </row>
    <row r="2245" spans="1:19" hidden="1" x14ac:dyDescent="0.3">
      <c r="A2245" t="s">
        <v>19</v>
      </c>
      <c r="B2245" t="s">
        <v>20</v>
      </c>
      <c r="C2245" t="s">
        <v>770</v>
      </c>
      <c r="D2245" t="s">
        <v>771</v>
      </c>
      <c r="F2245" s="1">
        <v>46240</v>
      </c>
      <c r="G2245" s="1">
        <v>46240</v>
      </c>
      <c r="H2245">
        <v>49994</v>
      </c>
      <c r="I2245" s="1">
        <v>46249</v>
      </c>
      <c r="J2245" s="2">
        <v>46023</v>
      </c>
      <c r="K2245">
        <v>0</v>
      </c>
      <c r="L2245" s="1">
        <v>46247</v>
      </c>
      <c r="M2245">
        <v>0</v>
      </c>
      <c r="N2245">
        <v>938.17</v>
      </c>
      <c r="O2245" t="s">
        <v>3053</v>
      </c>
      <c r="P2245" t="s">
        <v>3054</v>
      </c>
      <c r="Q2245" t="s">
        <v>4097</v>
      </c>
      <c r="R2245" t="s">
        <v>26</v>
      </c>
      <c r="S2245" s="4" t="str">
        <f>IF(C2245="","",_xlfn.IFNA(_xlfn.XLOOKUP(C2245,'CADASTRO CLIENTE'!$B$2:$B$9815,'CADASTRO CLIENTE'!$C$2:$C$9815),"NÃO ENCONTRADO"))</f>
        <v>POLICLINICA ABREU E LIMA</v>
      </c>
    </row>
    <row r="2246" spans="1:19" hidden="1" x14ac:dyDescent="0.3">
      <c r="A2246" t="s">
        <v>19</v>
      </c>
      <c r="B2246" t="s">
        <v>20</v>
      </c>
      <c r="C2246" t="s">
        <v>1303</v>
      </c>
      <c r="D2246" t="s">
        <v>187</v>
      </c>
      <c r="F2246" s="1">
        <v>46206</v>
      </c>
      <c r="G2246" s="1">
        <v>46206</v>
      </c>
      <c r="H2246">
        <v>48718</v>
      </c>
      <c r="I2246" s="1">
        <v>46215</v>
      </c>
      <c r="J2246" s="2">
        <v>46023</v>
      </c>
      <c r="K2246">
        <v>0</v>
      </c>
      <c r="L2246" s="1">
        <v>46216</v>
      </c>
      <c r="M2246">
        <v>0</v>
      </c>
      <c r="N2246" s="3">
        <v>22780.18</v>
      </c>
      <c r="O2246" t="s">
        <v>3053</v>
      </c>
      <c r="P2246" t="s">
        <v>3054</v>
      </c>
      <c r="Q2246" t="s">
        <v>4731</v>
      </c>
      <c r="R2246" t="s">
        <v>26</v>
      </c>
      <c r="S2246" s="4" t="str">
        <f>IF(C2246="","",_xlfn.IFNA(_xlfn.XLOOKUP(C2246,'CADASTRO CLIENTE'!$B$2:$B$9815,'CADASTRO CLIENTE'!$C$2:$C$9815),"NÃO ENCONTRADO"))</f>
        <v>SUPERM. BONANZA 1</v>
      </c>
    </row>
    <row r="2247" spans="1:19" hidden="1" x14ac:dyDescent="0.3">
      <c r="A2247" t="s">
        <v>19</v>
      </c>
      <c r="B2247" t="s">
        <v>31</v>
      </c>
      <c r="C2247" t="s">
        <v>566</v>
      </c>
      <c r="D2247" t="s">
        <v>567</v>
      </c>
      <c r="F2247" s="1">
        <v>46267</v>
      </c>
      <c r="G2247" s="1">
        <v>46267</v>
      </c>
      <c r="H2247">
        <v>943</v>
      </c>
      <c r="I2247" s="1">
        <v>46295</v>
      </c>
      <c r="J2247" s="2">
        <v>46023</v>
      </c>
      <c r="K2247">
        <v>0</v>
      </c>
      <c r="L2247" s="1">
        <v>46296</v>
      </c>
      <c r="M2247">
        <v>0</v>
      </c>
      <c r="N2247">
        <v>721.5</v>
      </c>
      <c r="O2247" t="s">
        <v>3053</v>
      </c>
      <c r="P2247" t="s">
        <v>3054</v>
      </c>
      <c r="Q2247" t="s">
        <v>26797</v>
      </c>
      <c r="R2247" t="s">
        <v>26</v>
      </c>
      <c r="S2247" s="4" t="str">
        <f>IF(C2247="","",_xlfn.IFNA(_xlfn.XLOOKUP(C2247,'CADASTRO CLIENTE'!$B$2:$B$9815,'CADASTRO CLIENTE'!$C$2:$C$9815),"NÃO ENCONTRADO"))</f>
        <v>SUP. IMPERIAL - PRIMITIVO</v>
      </c>
    </row>
    <row r="2248" spans="1:19" hidden="1" x14ac:dyDescent="0.3">
      <c r="A2248" t="s">
        <v>19</v>
      </c>
      <c r="B2248" t="s">
        <v>31</v>
      </c>
      <c r="C2248" t="s">
        <v>3264</v>
      </c>
      <c r="D2248" t="s">
        <v>552</v>
      </c>
      <c r="F2248" s="1">
        <v>46233</v>
      </c>
      <c r="G2248" s="1">
        <v>46233</v>
      </c>
      <c r="H2248">
        <v>409</v>
      </c>
      <c r="I2248" s="1">
        <v>46244</v>
      </c>
      <c r="J2248" s="2">
        <v>46023</v>
      </c>
      <c r="K2248">
        <v>0</v>
      </c>
      <c r="L2248" s="1">
        <v>46245</v>
      </c>
      <c r="M2248">
        <v>0</v>
      </c>
      <c r="N2248">
        <v>793.03</v>
      </c>
      <c r="O2248" t="s">
        <v>3053</v>
      </c>
      <c r="P2248" t="s">
        <v>3054</v>
      </c>
      <c r="Q2248" t="s">
        <v>4787</v>
      </c>
      <c r="R2248" t="s">
        <v>26</v>
      </c>
      <c r="S2248" s="4" t="str">
        <f>IF(C2248="","",_xlfn.IFNA(_xlfn.XLOOKUP(C2248,'CADASTRO CLIENTE'!$B$2:$B$9815,'CADASTRO CLIENTE'!$C$2:$C$9815),"NÃO ENCONTRADO"))</f>
        <v>CASA DOS FRIOS - ROSA E SILVA</v>
      </c>
    </row>
    <row r="2249" spans="1:19" hidden="1" x14ac:dyDescent="0.3">
      <c r="A2249" t="s">
        <v>19</v>
      </c>
      <c r="B2249" t="s">
        <v>20</v>
      </c>
      <c r="C2249" t="s">
        <v>1382</v>
      </c>
      <c r="D2249" t="s">
        <v>1383</v>
      </c>
      <c r="F2249" s="1">
        <v>46269</v>
      </c>
      <c r="G2249" s="1">
        <v>46269</v>
      </c>
      <c r="H2249">
        <v>50768</v>
      </c>
      <c r="I2249" s="1">
        <v>46274</v>
      </c>
      <c r="J2249" s="2">
        <v>46023</v>
      </c>
      <c r="K2249">
        <v>0</v>
      </c>
      <c r="L2249" s="1">
        <v>46275</v>
      </c>
      <c r="M2249">
        <v>0</v>
      </c>
      <c r="N2249" s="3">
        <v>46126.91</v>
      </c>
      <c r="O2249" t="s">
        <v>3053</v>
      </c>
      <c r="P2249" t="s">
        <v>3054</v>
      </c>
      <c r="Q2249" t="s">
        <v>4087</v>
      </c>
      <c r="R2249" t="s">
        <v>26</v>
      </c>
      <c r="S2249" s="4" t="str">
        <f>IF(C2249="","",_xlfn.IFNA(_xlfn.XLOOKUP(C2249,'CADASTRO CLIENTE'!$B$2:$B$9815,'CADASTRO CLIENTE'!$C$2:$C$9815),"NÃO ENCONTRADO"))</f>
        <v>JOSÉ FERREIRA DA SILVA PLASTICOS</v>
      </c>
    </row>
    <row r="2250" spans="1:19" hidden="1" x14ac:dyDescent="0.3">
      <c r="A2250" t="s">
        <v>19</v>
      </c>
      <c r="B2250" t="s">
        <v>20</v>
      </c>
      <c r="C2250" t="s">
        <v>2190</v>
      </c>
      <c r="D2250" t="s">
        <v>187</v>
      </c>
      <c r="F2250" s="1">
        <v>46274</v>
      </c>
      <c r="G2250" s="1">
        <v>46274</v>
      </c>
      <c r="H2250">
        <v>50985</v>
      </c>
      <c r="I2250" s="1">
        <v>46277</v>
      </c>
      <c r="J2250" s="2">
        <v>46023</v>
      </c>
      <c r="K2250">
        <v>0</v>
      </c>
      <c r="L2250" s="1">
        <v>46280</v>
      </c>
      <c r="M2250">
        <v>0</v>
      </c>
      <c r="N2250" s="3">
        <v>12688.85</v>
      </c>
      <c r="O2250" t="s">
        <v>3053</v>
      </c>
      <c r="P2250" t="s">
        <v>3054</v>
      </c>
      <c r="Q2250" t="s">
        <v>4451</v>
      </c>
      <c r="R2250" t="s">
        <v>26</v>
      </c>
      <c r="S2250" s="4" t="str">
        <f>IF(C2250="","",_xlfn.IFNA(_xlfn.XLOOKUP(C2250,'CADASTRO CLIENTE'!$B$2:$B$9815,'CADASTRO CLIENTE'!$C$2:$C$9815),"NÃO ENCONTRADO"))</f>
        <v>SUPERM. BONANZA 6</v>
      </c>
    </row>
    <row r="2251" spans="1:19" hidden="1" x14ac:dyDescent="0.3">
      <c r="A2251" t="s">
        <v>19</v>
      </c>
      <c r="B2251" t="s">
        <v>20</v>
      </c>
      <c r="C2251" t="s">
        <v>1605</v>
      </c>
      <c r="D2251" t="s">
        <v>1606</v>
      </c>
      <c r="F2251" s="1">
        <v>46218</v>
      </c>
      <c r="G2251" s="1">
        <v>46218</v>
      </c>
      <c r="H2251">
        <v>49272</v>
      </c>
      <c r="I2251" s="1">
        <v>46223</v>
      </c>
      <c r="J2251" s="2">
        <v>46023</v>
      </c>
      <c r="K2251">
        <v>0</v>
      </c>
      <c r="L2251" s="1">
        <v>46223</v>
      </c>
      <c r="M2251">
        <v>0</v>
      </c>
      <c r="N2251" s="3">
        <v>2045.32</v>
      </c>
      <c r="O2251" t="s">
        <v>3053</v>
      </c>
      <c r="P2251" t="s">
        <v>3054</v>
      </c>
      <c r="Q2251" t="s">
        <v>3217</v>
      </c>
      <c r="R2251" t="s">
        <v>26</v>
      </c>
      <c r="S2251" s="4" t="str">
        <f>IF(C2251="","",_xlfn.IFNA(_xlfn.XLOOKUP(C2251,'CADASTRO CLIENTE'!$B$2:$B$9815,'CADASTRO CLIENTE'!$C$2:$C$9815),"NÃO ENCONTRADO"))</f>
        <v>FERNANDO RAFFI GARGANTINI</v>
      </c>
    </row>
    <row r="2252" spans="1:19" hidden="1" x14ac:dyDescent="0.3">
      <c r="A2252" t="s">
        <v>19</v>
      </c>
      <c r="B2252" t="s">
        <v>20</v>
      </c>
      <c r="C2252" t="s">
        <v>3423</v>
      </c>
      <c r="D2252" t="s">
        <v>704</v>
      </c>
      <c r="F2252" s="1">
        <v>46268</v>
      </c>
      <c r="G2252" s="1">
        <v>46268</v>
      </c>
      <c r="H2252">
        <v>50614</v>
      </c>
      <c r="I2252" s="1">
        <v>46280</v>
      </c>
      <c r="J2252" s="2">
        <v>46023</v>
      </c>
      <c r="K2252">
        <v>0</v>
      </c>
      <c r="L2252" s="1">
        <v>46281</v>
      </c>
      <c r="M2252">
        <v>0</v>
      </c>
      <c r="N2252" s="3">
        <v>2698.49</v>
      </c>
      <c r="O2252" t="s">
        <v>3053</v>
      </c>
      <c r="P2252" t="s">
        <v>3054</v>
      </c>
      <c r="Q2252" t="s">
        <v>5299</v>
      </c>
      <c r="R2252" t="s">
        <v>26</v>
      </c>
      <c r="S2252" s="4" t="str">
        <f>IF(C2252="","",_xlfn.IFNA(_xlfn.XLOOKUP(C2252,'CADASTRO CLIENTE'!$B$2:$B$9815,'CADASTRO CLIENTE'!$C$2:$C$9815),"NÃO ENCONTRADO"))</f>
        <v>UP - PRAIA DO CANTO</v>
      </c>
    </row>
    <row r="2253" spans="1:19" hidden="1" x14ac:dyDescent="0.3">
      <c r="A2253" t="s">
        <v>19</v>
      </c>
      <c r="B2253" t="s">
        <v>20</v>
      </c>
      <c r="C2253" t="s">
        <v>3509</v>
      </c>
      <c r="D2253" t="s">
        <v>3510</v>
      </c>
      <c r="F2253" s="1">
        <v>46206</v>
      </c>
      <c r="G2253" s="1">
        <v>46206</v>
      </c>
      <c r="H2253">
        <v>48570</v>
      </c>
      <c r="I2253" s="1">
        <v>46219</v>
      </c>
      <c r="J2253" s="2">
        <v>46023</v>
      </c>
      <c r="K2253">
        <v>0</v>
      </c>
      <c r="L2253" s="1">
        <v>46219</v>
      </c>
      <c r="M2253">
        <v>0</v>
      </c>
      <c r="N2253" s="3">
        <v>1732.19</v>
      </c>
      <c r="O2253" t="s">
        <v>3053</v>
      </c>
      <c r="P2253" t="s">
        <v>3054</v>
      </c>
      <c r="Q2253" t="s">
        <v>3511</v>
      </c>
      <c r="R2253" t="s">
        <v>26</v>
      </c>
      <c r="S2253" s="4" t="str">
        <f>IF(C2253="","",_xlfn.IFNA(_xlfn.XLOOKUP(C2253,'CADASTRO CLIENTE'!$B$2:$B$9815,'CADASTRO CLIENTE'!$C$2:$C$9815),"NÃO ENCONTRADO"))</f>
        <v>ALLCAB</v>
      </c>
    </row>
    <row r="2254" spans="1:19" hidden="1" x14ac:dyDescent="0.3">
      <c r="A2254" t="s">
        <v>47</v>
      </c>
      <c r="B2254" t="s">
        <v>31</v>
      </c>
      <c r="C2254" t="s">
        <v>1673</v>
      </c>
      <c r="D2254" t="s">
        <v>1674</v>
      </c>
      <c r="K2254">
        <v>0</v>
      </c>
      <c r="L2254" s="1">
        <v>46204</v>
      </c>
      <c r="M2254">
        <v>0</v>
      </c>
      <c r="N2254">
        <v>234.62</v>
      </c>
      <c r="O2254" t="s">
        <v>3053</v>
      </c>
      <c r="P2254" t="s">
        <v>34</v>
      </c>
      <c r="Q2254" t="s">
        <v>4771</v>
      </c>
      <c r="R2254" t="s">
        <v>26</v>
      </c>
      <c r="S2254" s="4" t="str">
        <f>IF(C2254="","",_xlfn.IFNA(_xlfn.XLOOKUP(C2254,'CADASTRO CLIENTE'!$B$2:$B$9815,'CADASTRO CLIENTE'!$C$2:$C$9815),"NÃO ENCONTRADO"))</f>
        <v>ENTRE AMIGOS</v>
      </c>
    </row>
    <row r="2255" spans="1:19" hidden="1" x14ac:dyDescent="0.3">
      <c r="A2255" t="s">
        <v>19</v>
      </c>
      <c r="B2255" t="s">
        <v>20</v>
      </c>
      <c r="C2255" t="s">
        <v>3980</v>
      </c>
      <c r="D2255" t="s">
        <v>1878</v>
      </c>
      <c r="F2255" s="1">
        <v>46209</v>
      </c>
      <c r="G2255" s="1">
        <v>46209</v>
      </c>
      <c r="H2255">
        <v>48944</v>
      </c>
      <c r="I2255" s="1">
        <v>46218</v>
      </c>
      <c r="J2255" s="2">
        <v>46023</v>
      </c>
      <c r="K2255">
        <v>0</v>
      </c>
      <c r="L2255" s="1">
        <v>46218</v>
      </c>
      <c r="M2255">
        <v>0</v>
      </c>
      <c r="N2255" s="3">
        <v>8741.81</v>
      </c>
      <c r="O2255" t="s">
        <v>3053</v>
      </c>
      <c r="P2255" t="s">
        <v>3054</v>
      </c>
      <c r="Q2255" t="s">
        <v>4063</v>
      </c>
      <c r="R2255" t="s">
        <v>26</v>
      </c>
      <c r="S2255" s="4" t="str">
        <f>IF(C2255="","",_xlfn.IFNA(_xlfn.XLOOKUP(C2255,'CADASTRO CLIENTE'!$B$2:$B$9815,'CADASTRO CLIENTE'!$C$2:$C$9815),"NÃO ENCONTRADO"))</f>
        <v>CAMARADA - BRASILIA</v>
      </c>
    </row>
    <row r="2256" spans="1:19" hidden="1" x14ac:dyDescent="0.3">
      <c r="A2256" t="s">
        <v>19</v>
      </c>
      <c r="B2256" t="s">
        <v>31</v>
      </c>
      <c r="C2256" t="s">
        <v>547</v>
      </c>
      <c r="D2256" t="s">
        <v>548</v>
      </c>
      <c r="F2256" s="1">
        <v>46267</v>
      </c>
      <c r="G2256" s="1">
        <v>46267</v>
      </c>
      <c r="H2256">
        <v>857</v>
      </c>
      <c r="I2256" s="1">
        <v>46295</v>
      </c>
      <c r="J2256" s="2">
        <v>46023</v>
      </c>
      <c r="K2256">
        <v>0</v>
      </c>
      <c r="L2256" s="1">
        <v>46296</v>
      </c>
      <c r="M2256">
        <v>0</v>
      </c>
      <c r="N2256" s="3">
        <v>3107.13</v>
      </c>
      <c r="O2256" t="s">
        <v>3053</v>
      </c>
      <c r="P2256" t="s">
        <v>3054</v>
      </c>
      <c r="Q2256" t="s">
        <v>26798</v>
      </c>
      <c r="R2256" t="s">
        <v>26</v>
      </c>
      <c r="S2256" s="4" t="str">
        <f>IF(C2256="","",_xlfn.IFNA(_xlfn.XLOOKUP(C2256,'CADASTRO CLIENTE'!$B$2:$B$9815,'CADASTRO CLIENTE'!$C$2:$C$9815),"NÃO ENCONTRADO"))</f>
        <v>HOSP. JAYME DA FONTE</v>
      </c>
    </row>
    <row r="2257" spans="1:19" hidden="1" x14ac:dyDescent="0.3">
      <c r="A2257" t="s">
        <v>19</v>
      </c>
      <c r="B2257" t="s">
        <v>31</v>
      </c>
      <c r="C2257" t="s">
        <v>107</v>
      </c>
      <c r="D2257" t="s">
        <v>108</v>
      </c>
      <c r="F2257" s="1">
        <v>46267</v>
      </c>
      <c r="G2257" s="1">
        <v>46267</v>
      </c>
      <c r="H2257">
        <v>874</v>
      </c>
      <c r="I2257" s="1">
        <v>46295</v>
      </c>
      <c r="J2257" s="2">
        <v>46023</v>
      </c>
      <c r="K2257">
        <v>0</v>
      </c>
      <c r="L2257" s="1">
        <v>46296</v>
      </c>
      <c r="M2257">
        <v>0</v>
      </c>
      <c r="N2257" s="3">
        <v>2102.38</v>
      </c>
      <c r="O2257" t="s">
        <v>3053</v>
      </c>
      <c r="P2257" t="s">
        <v>3054</v>
      </c>
      <c r="Q2257" t="s">
        <v>26799</v>
      </c>
      <c r="R2257" t="s">
        <v>26</v>
      </c>
      <c r="S2257" s="4" t="str">
        <f>IF(C2257="","",_xlfn.IFNA(_xlfn.XLOOKUP(C2257,'CADASTRO CLIENTE'!$B$2:$B$9815,'CADASTRO CLIENTE'!$C$2:$C$9815),"NÃO ENCONTRADO"))</f>
        <v>PATEX</v>
      </c>
    </row>
    <row r="2258" spans="1:19" hidden="1" x14ac:dyDescent="0.3">
      <c r="A2258" t="s">
        <v>19</v>
      </c>
      <c r="B2258" t="s">
        <v>20</v>
      </c>
      <c r="C2258" t="s">
        <v>3302</v>
      </c>
      <c r="D2258" t="s">
        <v>1424</v>
      </c>
      <c r="F2258" s="1">
        <v>46212</v>
      </c>
      <c r="G2258" s="1">
        <v>46212</v>
      </c>
      <c r="H2258">
        <v>49219</v>
      </c>
      <c r="I2258" s="1">
        <v>46213</v>
      </c>
      <c r="J2258" s="2">
        <v>46023</v>
      </c>
      <c r="K2258">
        <v>0</v>
      </c>
      <c r="L2258" s="1">
        <v>46213</v>
      </c>
      <c r="M2258">
        <v>0</v>
      </c>
      <c r="N2258" s="3">
        <v>11245.51</v>
      </c>
      <c r="O2258" t="s">
        <v>3053</v>
      </c>
      <c r="P2258" t="s">
        <v>3054</v>
      </c>
      <c r="Q2258" t="s">
        <v>3971</v>
      </c>
      <c r="R2258" t="s">
        <v>26</v>
      </c>
      <c r="S2258" s="4" t="str">
        <f>IF(C2258="","",_xlfn.IFNA(_xlfn.XLOOKUP(C2258,'CADASTRO CLIENTE'!$B$2:$B$9815,'CADASTRO CLIENTE'!$C$2:$C$9815),"NÃO ENCONTRADO"))</f>
        <v>FENIX BARRA</v>
      </c>
    </row>
    <row r="2259" spans="1:19" hidden="1" x14ac:dyDescent="0.3">
      <c r="A2259" t="s">
        <v>19</v>
      </c>
      <c r="B2259" t="s">
        <v>20</v>
      </c>
      <c r="C2259" t="s">
        <v>2085</v>
      </c>
      <c r="D2259" t="s">
        <v>187</v>
      </c>
      <c r="F2259" s="1">
        <v>46274</v>
      </c>
      <c r="G2259" s="1">
        <v>46274</v>
      </c>
      <c r="H2259">
        <v>50979</v>
      </c>
      <c r="I2259" s="1">
        <v>46277</v>
      </c>
      <c r="J2259" s="2">
        <v>46023</v>
      </c>
      <c r="K2259">
        <v>0</v>
      </c>
      <c r="L2259" s="1">
        <v>46280</v>
      </c>
      <c r="M2259">
        <v>0</v>
      </c>
      <c r="N2259" s="3">
        <v>10185.450000000001</v>
      </c>
      <c r="O2259" t="s">
        <v>3053</v>
      </c>
      <c r="P2259" t="s">
        <v>3054</v>
      </c>
      <c r="Q2259" t="s">
        <v>4877</v>
      </c>
      <c r="R2259" t="s">
        <v>26</v>
      </c>
      <c r="S2259" s="4" t="str">
        <f>IF(C2259="","",_xlfn.IFNA(_xlfn.XLOOKUP(C2259,'CADASTRO CLIENTE'!$B$2:$B$9815,'CADASTRO CLIENTE'!$C$2:$C$9815),"NÃO ENCONTRADO"))</f>
        <v>BONANZA - LOJA ADM</v>
      </c>
    </row>
    <row r="2260" spans="1:19" hidden="1" x14ac:dyDescent="0.3">
      <c r="A2260" t="s">
        <v>19</v>
      </c>
      <c r="B2260" t="s">
        <v>20</v>
      </c>
      <c r="C2260" t="s">
        <v>2549</v>
      </c>
      <c r="D2260" t="s">
        <v>2550</v>
      </c>
      <c r="F2260" s="1">
        <v>46266</v>
      </c>
      <c r="G2260" s="1">
        <v>46266</v>
      </c>
      <c r="H2260">
        <v>50226</v>
      </c>
      <c r="I2260" s="1">
        <v>46280</v>
      </c>
      <c r="J2260" s="2">
        <v>46023</v>
      </c>
      <c r="K2260">
        <v>0</v>
      </c>
      <c r="L2260" s="1">
        <v>46294</v>
      </c>
      <c r="M2260">
        <v>248.97</v>
      </c>
      <c r="N2260" s="3">
        <v>10232.24</v>
      </c>
      <c r="O2260" t="s">
        <v>3053</v>
      </c>
      <c r="P2260" t="s">
        <v>3054</v>
      </c>
      <c r="Q2260" t="s">
        <v>26750</v>
      </c>
      <c r="R2260" t="s">
        <v>26</v>
      </c>
      <c r="S2260" s="4" t="str">
        <f>IF(C2260="","",_xlfn.IFNA(_xlfn.XLOOKUP(C2260,'CADASTRO CLIENTE'!$B$2:$B$9815,'CADASTRO CLIENTE'!$C$2:$C$9815),"NÃO ENCONTRADO"))</f>
        <v>NATIVAS GRILL CUIABA</v>
      </c>
    </row>
    <row r="2261" spans="1:19" hidden="1" x14ac:dyDescent="0.3">
      <c r="A2261" t="s">
        <v>19</v>
      </c>
      <c r="B2261" t="s">
        <v>31</v>
      </c>
      <c r="C2261" t="s">
        <v>3471</v>
      </c>
      <c r="D2261" t="s">
        <v>3472</v>
      </c>
      <c r="F2261" s="1">
        <v>46230</v>
      </c>
      <c r="G2261" s="1">
        <v>46230</v>
      </c>
      <c r="H2261">
        <v>271</v>
      </c>
      <c r="I2261" s="1">
        <v>46244</v>
      </c>
      <c r="J2261" s="2">
        <v>46023</v>
      </c>
      <c r="K2261">
        <v>0</v>
      </c>
      <c r="L2261" s="1">
        <v>46239</v>
      </c>
      <c r="M2261">
        <v>0</v>
      </c>
      <c r="N2261">
        <v>626.75</v>
      </c>
      <c r="O2261" t="s">
        <v>3053</v>
      </c>
      <c r="P2261" t="s">
        <v>3054</v>
      </c>
      <c r="Q2261" t="s">
        <v>4239</v>
      </c>
      <c r="R2261" t="s">
        <v>26</v>
      </c>
      <c r="S2261" s="4" t="str">
        <f>IF(C2261="","",_xlfn.IFNA(_xlfn.XLOOKUP(C2261,'CADASTRO CLIENTE'!$B$2:$B$9815,'CADASTRO CLIENTE'!$C$2:$C$9815),"NÃO ENCONTRADO"))</f>
        <v>BRUNE VEICULOS</v>
      </c>
    </row>
    <row r="2262" spans="1:19" hidden="1" x14ac:dyDescent="0.3">
      <c r="A2262" t="s">
        <v>19</v>
      </c>
      <c r="B2262" t="s">
        <v>20</v>
      </c>
      <c r="C2262" t="s">
        <v>1896</v>
      </c>
      <c r="D2262" t="s">
        <v>1897</v>
      </c>
      <c r="F2262" s="1">
        <v>46206</v>
      </c>
      <c r="G2262" s="1">
        <v>46206</v>
      </c>
      <c r="H2262">
        <v>48612</v>
      </c>
      <c r="I2262" s="1">
        <v>46211</v>
      </c>
      <c r="J2262" s="2">
        <v>46023</v>
      </c>
      <c r="K2262">
        <v>0</v>
      </c>
      <c r="L2262" s="1">
        <v>46211</v>
      </c>
      <c r="M2262">
        <v>0</v>
      </c>
      <c r="N2262" s="3">
        <v>28156.83</v>
      </c>
      <c r="O2262" t="s">
        <v>3053</v>
      </c>
      <c r="P2262" t="s">
        <v>3054</v>
      </c>
      <c r="Q2262" t="s">
        <v>4860</v>
      </c>
      <c r="R2262" t="s">
        <v>26</v>
      </c>
      <c r="S2262" s="4" t="str">
        <f>IF(C2262="","",_xlfn.IFNA(_xlfn.XLOOKUP(C2262,'CADASTRO CLIENTE'!$B$2:$B$9815,'CADASTRO CLIENTE'!$C$2:$C$9815),"NÃO ENCONTRADO"))</f>
        <v>AECISA FPS</v>
      </c>
    </row>
    <row r="2263" spans="1:19" hidden="1" x14ac:dyDescent="0.3">
      <c r="A2263" t="s">
        <v>19</v>
      </c>
      <c r="B2263" t="s">
        <v>31</v>
      </c>
      <c r="C2263" t="s">
        <v>618</v>
      </c>
      <c r="D2263" t="s">
        <v>619</v>
      </c>
      <c r="F2263" s="1">
        <v>46267</v>
      </c>
      <c r="G2263" s="1">
        <v>46267</v>
      </c>
      <c r="H2263">
        <v>825</v>
      </c>
      <c r="I2263" s="1">
        <v>46295</v>
      </c>
      <c r="J2263" s="2">
        <v>46023</v>
      </c>
      <c r="K2263">
        <v>0</v>
      </c>
      <c r="L2263" s="1">
        <v>46296</v>
      </c>
      <c r="M2263">
        <v>0</v>
      </c>
      <c r="N2263" s="3">
        <v>1676.85</v>
      </c>
      <c r="O2263" t="s">
        <v>3053</v>
      </c>
      <c r="P2263" t="s">
        <v>3054</v>
      </c>
      <c r="Q2263" t="s">
        <v>26800</v>
      </c>
      <c r="R2263" t="s">
        <v>26</v>
      </c>
      <c r="S2263" s="4" t="str">
        <f>IF(C2263="","",_xlfn.IFNA(_xlfn.XLOOKUP(C2263,'CADASTRO CLIENTE'!$B$2:$B$9815,'CADASTRO CLIENTE'!$C$2:$C$9815),"NÃO ENCONTRADO"))</f>
        <v>SEAL</v>
      </c>
    </row>
    <row r="2264" spans="1:19" hidden="1" x14ac:dyDescent="0.3">
      <c r="A2264" t="s">
        <v>19</v>
      </c>
      <c r="B2264" t="s">
        <v>20</v>
      </c>
      <c r="C2264" t="s">
        <v>631</v>
      </c>
      <c r="D2264" t="s">
        <v>632</v>
      </c>
      <c r="F2264" s="1">
        <v>46239</v>
      </c>
      <c r="G2264" s="1">
        <v>46239</v>
      </c>
      <c r="H2264">
        <v>49774</v>
      </c>
      <c r="I2264" s="1">
        <v>46246</v>
      </c>
      <c r="J2264" s="2">
        <v>46023</v>
      </c>
      <c r="K2264">
        <v>0</v>
      </c>
      <c r="L2264" s="1">
        <v>46247</v>
      </c>
      <c r="M2264">
        <v>0</v>
      </c>
      <c r="N2264" s="3">
        <v>4227.0200000000004</v>
      </c>
      <c r="O2264" t="s">
        <v>3053</v>
      </c>
      <c r="P2264" t="s">
        <v>3054</v>
      </c>
      <c r="Q2264" t="s">
        <v>3398</v>
      </c>
      <c r="R2264" t="s">
        <v>26</v>
      </c>
      <c r="S2264" s="4" t="str">
        <f>IF(C2264="","",_xlfn.IFNA(_xlfn.XLOOKUP(C2264,'CADASTRO CLIENTE'!$B$2:$B$9815,'CADASTRO CLIENTE'!$C$2:$C$9815),"NÃO ENCONTRADO"))</f>
        <v>NAGEM</v>
      </c>
    </row>
    <row r="2265" spans="1:19" hidden="1" x14ac:dyDescent="0.3">
      <c r="A2265" t="s">
        <v>19</v>
      </c>
      <c r="B2265" t="s">
        <v>20</v>
      </c>
      <c r="C2265" t="s">
        <v>1066</v>
      </c>
      <c r="D2265" t="s">
        <v>1067</v>
      </c>
      <c r="F2265" s="1">
        <v>46237</v>
      </c>
      <c r="G2265" s="1">
        <v>46237</v>
      </c>
      <c r="H2265">
        <v>49367</v>
      </c>
      <c r="I2265" s="1">
        <v>46249</v>
      </c>
      <c r="J2265" s="2">
        <v>46023</v>
      </c>
      <c r="K2265">
        <v>0</v>
      </c>
      <c r="L2265" s="1">
        <v>46274</v>
      </c>
      <c r="M2265">
        <v>182.18</v>
      </c>
      <c r="N2265" s="3">
        <v>6505.41</v>
      </c>
      <c r="O2265" t="s">
        <v>3053</v>
      </c>
      <c r="P2265" t="s">
        <v>3054</v>
      </c>
      <c r="Q2265" t="s">
        <v>4011</v>
      </c>
      <c r="R2265" t="s">
        <v>26</v>
      </c>
      <c r="S2265" s="4" t="str">
        <f>IF(C2265="","",_xlfn.IFNA(_xlfn.XLOOKUP(C2265,'CADASTRO CLIENTE'!$B$2:$B$9815,'CADASTRO CLIENTE'!$C$2:$C$9815),"NÃO ENCONTRADO"))</f>
        <v>TOP GRILL CARIRI</v>
      </c>
    </row>
    <row r="2266" spans="1:19" hidden="1" x14ac:dyDescent="0.3">
      <c r="A2266" t="s">
        <v>19</v>
      </c>
      <c r="B2266" t="s">
        <v>20</v>
      </c>
      <c r="C2266" t="s">
        <v>1920</v>
      </c>
      <c r="D2266" t="s">
        <v>1921</v>
      </c>
      <c r="F2266" s="1">
        <v>46206</v>
      </c>
      <c r="G2266" s="1">
        <v>46206</v>
      </c>
      <c r="H2266">
        <v>48674</v>
      </c>
      <c r="I2266" s="1">
        <v>46211</v>
      </c>
      <c r="J2266" s="2">
        <v>46023</v>
      </c>
      <c r="K2266">
        <v>0</v>
      </c>
      <c r="L2266" s="1">
        <v>46211</v>
      </c>
      <c r="M2266">
        <v>0</v>
      </c>
      <c r="N2266" s="3">
        <v>3608.49</v>
      </c>
      <c r="O2266" t="s">
        <v>3053</v>
      </c>
      <c r="P2266" t="s">
        <v>3054</v>
      </c>
      <c r="Q2266" t="s">
        <v>4582</v>
      </c>
      <c r="R2266" t="s">
        <v>26</v>
      </c>
      <c r="S2266" s="4" t="str">
        <f>IF(C2266="","",_xlfn.IFNA(_xlfn.XLOOKUP(C2266,'CADASTRO CLIENTE'!$B$2:$B$9815,'CADASTRO CLIENTE'!$C$2:$C$9815),"NÃO ENCONTRADO"))</f>
        <v>MOBILE HOUSE</v>
      </c>
    </row>
    <row r="2267" spans="1:19" hidden="1" x14ac:dyDescent="0.3">
      <c r="A2267" t="s">
        <v>19</v>
      </c>
      <c r="B2267" t="s">
        <v>20</v>
      </c>
      <c r="C2267" t="s">
        <v>3218</v>
      </c>
      <c r="D2267" t="s">
        <v>3219</v>
      </c>
      <c r="F2267" s="1">
        <v>46268</v>
      </c>
      <c r="G2267" s="1">
        <v>46268</v>
      </c>
      <c r="H2267">
        <v>50713</v>
      </c>
      <c r="I2267" s="1">
        <v>46280</v>
      </c>
      <c r="J2267" s="2">
        <v>46023</v>
      </c>
      <c r="K2267">
        <v>0</v>
      </c>
      <c r="L2267" s="1">
        <v>46281</v>
      </c>
      <c r="M2267">
        <v>0</v>
      </c>
      <c r="N2267" s="3">
        <v>10701.62</v>
      </c>
      <c r="O2267" t="s">
        <v>3053</v>
      </c>
      <c r="P2267" t="s">
        <v>3054</v>
      </c>
      <c r="Q2267" t="s">
        <v>5354</v>
      </c>
      <c r="R2267" t="s">
        <v>26</v>
      </c>
      <c r="S2267" s="4" t="str">
        <f>IF(C2267="","",_xlfn.IFNA(_xlfn.XLOOKUP(C2267,'CADASTRO CLIENTE'!$B$2:$B$9815,'CADASTRO CLIENTE'!$C$2:$C$9815),"NÃO ENCONTRADO"))</f>
        <v>ENTRE AMIGOS PRAIA</v>
      </c>
    </row>
    <row r="2268" spans="1:19" hidden="1" x14ac:dyDescent="0.3">
      <c r="A2268" t="s">
        <v>19</v>
      </c>
      <c r="B2268" t="s">
        <v>20</v>
      </c>
      <c r="C2268" t="s">
        <v>2146</v>
      </c>
      <c r="D2268" t="s">
        <v>2147</v>
      </c>
      <c r="F2268" s="1">
        <v>46209</v>
      </c>
      <c r="G2268" s="1">
        <v>46209</v>
      </c>
      <c r="H2268">
        <v>48795</v>
      </c>
      <c r="I2268" s="1">
        <v>46218</v>
      </c>
      <c r="J2268" s="2">
        <v>46023</v>
      </c>
      <c r="K2268">
        <v>0</v>
      </c>
      <c r="L2268" s="1">
        <v>46218</v>
      </c>
      <c r="M2268">
        <v>0</v>
      </c>
      <c r="N2268" s="3">
        <v>7355.22</v>
      </c>
      <c r="O2268" t="s">
        <v>3053</v>
      </c>
      <c r="P2268" t="s">
        <v>3054</v>
      </c>
      <c r="Q2268" t="s">
        <v>4177</v>
      </c>
      <c r="R2268" t="s">
        <v>26</v>
      </c>
      <c r="S2268" s="4" t="str">
        <f>IF(C2268="","",_xlfn.IFNA(_xlfn.XLOOKUP(C2268,'CADASTRO CLIENTE'!$B$2:$B$9815,'CADASTRO CLIENTE'!$C$2:$C$9815),"NÃO ENCONTRADO"))</f>
        <v>ROTA PREMIUM</v>
      </c>
    </row>
    <row r="2269" spans="1:19" hidden="1" x14ac:dyDescent="0.3">
      <c r="A2269" t="s">
        <v>19</v>
      </c>
      <c r="B2269" t="s">
        <v>31</v>
      </c>
      <c r="C2269" t="s">
        <v>3257</v>
      </c>
      <c r="D2269" t="s">
        <v>3258</v>
      </c>
      <c r="F2269" s="1">
        <v>46252</v>
      </c>
      <c r="G2269" s="1">
        <v>46252</v>
      </c>
      <c r="H2269">
        <v>751</v>
      </c>
      <c r="I2269" s="1">
        <v>46267</v>
      </c>
      <c r="J2269" s="2">
        <v>46023</v>
      </c>
      <c r="K2269">
        <v>0</v>
      </c>
      <c r="L2269" s="1">
        <v>46267</v>
      </c>
      <c r="M2269">
        <v>0</v>
      </c>
      <c r="N2269" s="3">
        <v>1013.09</v>
      </c>
      <c r="O2269" t="s">
        <v>3053</v>
      </c>
      <c r="P2269" t="s">
        <v>3054</v>
      </c>
      <c r="Q2269" t="s">
        <v>4162</v>
      </c>
      <c r="R2269" t="s">
        <v>26</v>
      </c>
      <c r="S2269" s="4" t="str">
        <f>IF(C2269="","",_xlfn.IFNA(_xlfn.XLOOKUP(C2269,'CADASTRO CLIENTE'!$B$2:$B$9815,'CADASTRO CLIENTE'!$C$2:$C$9815),"NÃO ENCONTRADO"))</f>
        <v>ARMAZENNA 01</v>
      </c>
    </row>
    <row r="2270" spans="1:19" hidden="1" x14ac:dyDescent="0.3">
      <c r="A2270" t="s">
        <v>19</v>
      </c>
      <c r="B2270" t="s">
        <v>31</v>
      </c>
      <c r="C2270" t="s">
        <v>3413</v>
      </c>
      <c r="D2270" t="s">
        <v>3414</v>
      </c>
      <c r="F2270" s="1">
        <v>46267</v>
      </c>
      <c r="G2270" s="1">
        <v>46267</v>
      </c>
      <c r="H2270">
        <v>952</v>
      </c>
      <c r="I2270" s="1">
        <v>46295</v>
      </c>
      <c r="J2270" s="2">
        <v>46023</v>
      </c>
      <c r="K2270">
        <v>0</v>
      </c>
      <c r="L2270" s="1">
        <v>46295</v>
      </c>
      <c r="M2270">
        <v>0</v>
      </c>
      <c r="N2270">
        <v>721.5</v>
      </c>
      <c r="O2270" t="s">
        <v>3053</v>
      </c>
      <c r="P2270" t="s">
        <v>3054</v>
      </c>
      <c r="Q2270" t="s">
        <v>26801</v>
      </c>
      <c r="R2270" t="s">
        <v>26</v>
      </c>
      <c r="S2270" s="4" t="str">
        <f>IF(C2270="","",_xlfn.IFNA(_xlfn.XLOOKUP(C2270,'CADASTRO CLIENTE'!$B$2:$B$9815,'CADASTRO CLIENTE'!$C$2:$C$9815),"NÃO ENCONTRADO"))</f>
        <v>CONDOMINIO DO EDIFICIO GIARDINO</v>
      </c>
    </row>
    <row r="2271" spans="1:19" hidden="1" x14ac:dyDescent="0.3">
      <c r="A2271" t="s">
        <v>19</v>
      </c>
      <c r="B2271" t="s">
        <v>20</v>
      </c>
      <c r="C2271" t="s">
        <v>1538</v>
      </c>
      <c r="D2271" t="s">
        <v>1539</v>
      </c>
      <c r="F2271" s="1">
        <v>46267</v>
      </c>
      <c r="G2271" s="1">
        <v>46267</v>
      </c>
      <c r="H2271">
        <v>50345</v>
      </c>
      <c r="I2271" s="1">
        <v>46280</v>
      </c>
      <c r="J2271" s="2">
        <v>46023</v>
      </c>
      <c r="K2271">
        <v>0</v>
      </c>
      <c r="L2271" s="1">
        <v>46281</v>
      </c>
      <c r="M2271">
        <v>0</v>
      </c>
      <c r="N2271" s="3">
        <v>21698.43</v>
      </c>
      <c r="O2271" t="s">
        <v>3053</v>
      </c>
      <c r="P2271" t="s">
        <v>3054</v>
      </c>
      <c r="Q2271" t="s">
        <v>5150</v>
      </c>
      <c r="R2271" t="s">
        <v>26</v>
      </c>
      <c r="S2271" s="4" t="str">
        <f>IF(C2271="","",_xlfn.IFNA(_xlfn.XLOOKUP(C2271,'CADASTRO CLIENTE'!$B$2:$B$9815,'CADASTRO CLIENTE'!$C$2:$C$9815),"NÃO ENCONTRADO"))</f>
        <v>J I ADM</v>
      </c>
    </row>
    <row r="2272" spans="1:19" hidden="1" x14ac:dyDescent="0.3">
      <c r="A2272" t="s">
        <v>19</v>
      </c>
      <c r="B2272" t="s">
        <v>31</v>
      </c>
      <c r="C2272" t="s">
        <v>522</v>
      </c>
      <c r="D2272" t="s">
        <v>523</v>
      </c>
      <c r="F2272" s="1">
        <v>46230</v>
      </c>
      <c r="G2272" s="1">
        <v>46230</v>
      </c>
      <c r="H2272">
        <v>122</v>
      </c>
      <c r="I2272" s="1">
        <v>46244</v>
      </c>
      <c r="J2272" s="2">
        <v>46023</v>
      </c>
      <c r="K2272">
        <v>0</v>
      </c>
      <c r="L2272" s="1">
        <v>46245</v>
      </c>
      <c r="M2272">
        <v>0</v>
      </c>
      <c r="N2272">
        <v>717.23</v>
      </c>
      <c r="O2272" t="s">
        <v>3053</v>
      </c>
      <c r="P2272" t="s">
        <v>3054</v>
      </c>
      <c r="Q2272" t="s">
        <v>4113</v>
      </c>
      <c r="R2272" t="s">
        <v>26</v>
      </c>
      <c r="S2272" s="4" t="str">
        <f>IF(C2272="","",_xlfn.IFNA(_xlfn.XLOOKUP(C2272,'CADASTRO CLIENTE'!$B$2:$B$9815,'CADASTRO CLIENTE'!$C$2:$C$9815),"NÃO ENCONTRADO"))</f>
        <v>UNIMED RECIFE - HUR I</v>
      </c>
    </row>
    <row r="2273" spans="1:19" hidden="1" x14ac:dyDescent="0.3">
      <c r="A2273" t="s">
        <v>19</v>
      </c>
      <c r="B2273" t="s">
        <v>31</v>
      </c>
      <c r="C2273" t="s">
        <v>2949</v>
      </c>
      <c r="D2273" t="s">
        <v>2950</v>
      </c>
      <c r="F2273" s="1">
        <v>46225</v>
      </c>
      <c r="G2273" s="1">
        <v>46225</v>
      </c>
      <c r="H2273">
        <v>24</v>
      </c>
      <c r="I2273" s="1">
        <v>46233</v>
      </c>
      <c r="J2273" s="2">
        <v>46023</v>
      </c>
      <c r="K2273">
        <v>0</v>
      </c>
      <c r="L2273" s="1">
        <v>46234</v>
      </c>
      <c r="M2273">
        <v>0</v>
      </c>
      <c r="N2273" s="3">
        <v>2683</v>
      </c>
      <c r="O2273" t="s">
        <v>3053</v>
      </c>
      <c r="P2273" t="s">
        <v>3054</v>
      </c>
      <c r="Q2273" t="s">
        <v>3767</v>
      </c>
      <c r="R2273" t="s">
        <v>26</v>
      </c>
      <c r="S2273" s="4" t="str">
        <f>IF(C2273="","",_xlfn.IFNA(_xlfn.XLOOKUP(C2273,'CADASTRO CLIENTE'!$B$2:$B$9815,'CADASTRO CLIENTE'!$C$2:$C$9815),"NÃO ENCONTRADO"))</f>
        <v>POCO FUNDO</v>
      </c>
    </row>
    <row r="2274" spans="1:19" hidden="1" x14ac:dyDescent="0.3">
      <c r="A2274" t="s">
        <v>19</v>
      </c>
      <c r="B2274" t="s">
        <v>20</v>
      </c>
      <c r="C2274" t="s">
        <v>547</v>
      </c>
      <c r="D2274" t="s">
        <v>548</v>
      </c>
      <c r="F2274" s="1">
        <v>46237</v>
      </c>
      <c r="G2274" s="1">
        <v>46237</v>
      </c>
      <c r="H2274">
        <v>49395</v>
      </c>
      <c r="I2274" s="1">
        <v>46244</v>
      </c>
      <c r="J2274" s="2">
        <v>46023</v>
      </c>
      <c r="K2274">
        <v>0</v>
      </c>
      <c r="L2274" s="1">
        <v>46245</v>
      </c>
      <c r="M2274">
        <v>0</v>
      </c>
      <c r="N2274" s="3">
        <v>72206.86</v>
      </c>
      <c r="O2274" t="s">
        <v>3053</v>
      </c>
      <c r="P2274" t="s">
        <v>3054</v>
      </c>
      <c r="Q2274" t="s">
        <v>3749</v>
      </c>
      <c r="R2274" t="s">
        <v>26</v>
      </c>
      <c r="S2274" s="4" t="str">
        <f>IF(C2274="","",_xlfn.IFNA(_xlfn.XLOOKUP(C2274,'CADASTRO CLIENTE'!$B$2:$B$9815,'CADASTRO CLIENTE'!$C$2:$C$9815),"NÃO ENCONTRADO"))</f>
        <v>HOSP. JAYME DA FONTE</v>
      </c>
    </row>
    <row r="2275" spans="1:19" hidden="1" x14ac:dyDescent="0.3">
      <c r="A2275" t="s">
        <v>19</v>
      </c>
      <c r="B2275" t="s">
        <v>31</v>
      </c>
      <c r="C2275" t="s">
        <v>1366</v>
      </c>
      <c r="D2275" t="s">
        <v>1367</v>
      </c>
      <c r="F2275" s="1">
        <v>46230</v>
      </c>
      <c r="G2275" s="1">
        <v>46230</v>
      </c>
      <c r="H2275">
        <v>382</v>
      </c>
      <c r="I2275" s="1">
        <v>46249</v>
      </c>
      <c r="J2275" s="2">
        <v>46023</v>
      </c>
      <c r="K2275">
        <v>0</v>
      </c>
      <c r="L2275" s="1">
        <v>46252</v>
      </c>
      <c r="M2275">
        <v>0</v>
      </c>
      <c r="N2275" s="3">
        <v>2815.5</v>
      </c>
      <c r="O2275" t="s">
        <v>3053</v>
      </c>
      <c r="P2275" t="s">
        <v>3054</v>
      </c>
      <c r="Q2275" t="s">
        <v>3950</v>
      </c>
      <c r="R2275" t="s">
        <v>26</v>
      </c>
      <c r="S2275" s="4" t="str">
        <f>IF(C2275="","",_xlfn.IFNA(_xlfn.XLOOKUP(C2275,'CADASTRO CLIENTE'!$B$2:$B$9815,'CADASTRO CLIENTE'!$C$2:$C$9815),"NÃO ENCONTRADO"))</f>
        <v>ARPEL ARTEFATOS</v>
      </c>
    </row>
    <row r="2276" spans="1:19" hidden="1" x14ac:dyDescent="0.3">
      <c r="A2276" t="s">
        <v>19</v>
      </c>
      <c r="B2276" t="s">
        <v>20</v>
      </c>
      <c r="C2276" t="s">
        <v>1227</v>
      </c>
      <c r="D2276" t="s">
        <v>1228</v>
      </c>
      <c r="F2276" s="1">
        <v>46240</v>
      </c>
      <c r="G2276" s="1">
        <v>46240</v>
      </c>
      <c r="H2276">
        <v>50050</v>
      </c>
      <c r="I2276" s="1">
        <v>46249</v>
      </c>
      <c r="J2276" s="2">
        <v>46023</v>
      </c>
      <c r="K2276">
        <v>0</v>
      </c>
      <c r="L2276" s="1">
        <v>46252</v>
      </c>
      <c r="M2276">
        <v>0</v>
      </c>
      <c r="N2276" s="3">
        <v>39601.21</v>
      </c>
      <c r="O2276" t="s">
        <v>3053</v>
      </c>
      <c r="P2276" t="s">
        <v>3054</v>
      </c>
      <c r="Q2276" t="s">
        <v>4689</v>
      </c>
      <c r="R2276" t="s">
        <v>26</v>
      </c>
      <c r="S2276" s="4" t="str">
        <f>IF(C2276="","",_xlfn.IFNA(_xlfn.XLOOKUP(C2276,'CADASTRO CLIENTE'!$B$2:$B$9815,'CADASTRO CLIENTE'!$C$2:$C$9815),"NÃO ENCONTRADO"))</f>
        <v>HOTEIS DA FONTE</v>
      </c>
    </row>
    <row r="2277" spans="1:19" hidden="1" x14ac:dyDescent="0.3">
      <c r="A2277" t="s">
        <v>19</v>
      </c>
      <c r="B2277" t="s">
        <v>31</v>
      </c>
      <c r="C2277" t="s">
        <v>347</v>
      </c>
      <c r="D2277" t="s">
        <v>348</v>
      </c>
      <c r="F2277" s="1">
        <v>46225</v>
      </c>
      <c r="G2277" s="1">
        <v>46225</v>
      </c>
      <c r="H2277">
        <v>43</v>
      </c>
      <c r="I2277" s="1">
        <v>46233</v>
      </c>
      <c r="J2277" s="2">
        <v>46023</v>
      </c>
      <c r="K2277">
        <v>0</v>
      </c>
      <c r="L2277" s="1">
        <v>46234</v>
      </c>
      <c r="M2277">
        <v>0</v>
      </c>
      <c r="N2277">
        <v>894.53</v>
      </c>
      <c r="O2277" t="s">
        <v>3053</v>
      </c>
      <c r="P2277" t="s">
        <v>3054</v>
      </c>
      <c r="Q2277" t="s">
        <v>3375</v>
      </c>
      <c r="R2277" t="s">
        <v>26</v>
      </c>
      <c r="S2277" s="4" t="str">
        <f>IF(C2277="","",_xlfn.IFNA(_xlfn.XLOOKUP(C2277,'CADASTRO CLIENTE'!$B$2:$B$9815,'CADASTRO CLIENTE'!$C$2:$C$9815),"NÃO ENCONTRADO"))</f>
        <v>MINERAÇÃO PAULISTA</v>
      </c>
    </row>
    <row r="2278" spans="1:19" hidden="1" x14ac:dyDescent="0.3">
      <c r="A2278" t="s">
        <v>19</v>
      </c>
      <c r="B2278" t="s">
        <v>31</v>
      </c>
      <c r="C2278" t="s">
        <v>372</v>
      </c>
      <c r="D2278" t="s">
        <v>373</v>
      </c>
      <c r="F2278" s="1">
        <v>46267</v>
      </c>
      <c r="G2278" s="1">
        <v>46267</v>
      </c>
      <c r="H2278">
        <v>971</v>
      </c>
      <c r="I2278" s="1">
        <v>46295</v>
      </c>
      <c r="J2278" s="2">
        <v>46023</v>
      </c>
      <c r="K2278">
        <v>0</v>
      </c>
      <c r="L2278" s="1">
        <v>46296</v>
      </c>
      <c r="M2278">
        <v>0</v>
      </c>
      <c r="N2278">
        <v>916.13</v>
      </c>
      <c r="O2278" t="s">
        <v>3053</v>
      </c>
      <c r="P2278" t="s">
        <v>3054</v>
      </c>
      <c r="Q2278" t="s">
        <v>26802</v>
      </c>
      <c r="R2278" t="s">
        <v>26</v>
      </c>
      <c r="S2278" s="4" t="str">
        <f>IF(C2278="","",_xlfn.IFNA(_xlfn.XLOOKUP(C2278,'CADASTRO CLIENTE'!$B$2:$B$9815,'CADASTRO CLIENTE'!$C$2:$C$9815),"NÃO ENCONTRADO"))</f>
        <v>AABB</v>
      </c>
    </row>
    <row r="2279" spans="1:19" hidden="1" x14ac:dyDescent="0.3">
      <c r="A2279" t="s">
        <v>19</v>
      </c>
      <c r="B2279" t="s">
        <v>20</v>
      </c>
      <c r="C2279" t="s">
        <v>1029</v>
      </c>
      <c r="D2279" t="s">
        <v>1030</v>
      </c>
      <c r="F2279" s="1">
        <v>46267</v>
      </c>
      <c r="G2279" s="1">
        <v>46267</v>
      </c>
      <c r="H2279">
        <v>50285</v>
      </c>
      <c r="I2279" s="1">
        <v>46280</v>
      </c>
      <c r="J2279" s="2">
        <v>46023</v>
      </c>
      <c r="K2279">
        <v>0</v>
      </c>
      <c r="L2279" s="1">
        <v>46281</v>
      </c>
      <c r="M2279">
        <v>0</v>
      </c>
      <c r="N2279" s="3">
        <v>10956.93</v>
      </c>
      <c r="O2279" t="s">
        <v>3053</v>
      </c>
      <c r="P2279" t="s">
        <v>3054</v>
      </c>
      <c r="Q2279" t="s">
        <v>5297</v>
      </c>
      <c r="R2279" t="s">
        <v>26</v>
      </c>
      <c r="S2279" s="4" t="str">
        <f>IF(C2279="","",_xlfn.IFNA(_xlfn.XLOOKUP(C2279,'CADASTRO CLIENTE'!$B$2:$B$9815,'CADASTRO CLIENTE'!$C$2:$C$9815),"NÃO ENCONTRADO"))</f>
        <v>ROSARINHO PANIFICACAO</v>
      </c>
    </row>
    <row r="2280" spans="1:19" hidden="1" x14ac:dyDescent="0.3">
      <c r="A2280" t="s">
        <v>19</v>
      </c>
      <c r="B2280" t="s">
        <v>31</v>
      </c>
      <c r="C2280" t="s">
        <v>3129</v>
      </c>
      <c r="D2280" t="s">
        <v>3130</v>
      </c>
      <c r="F2280" s="1">
        <v>46225</v>
      </c>
      <c r="G2280" s="1">
        <v>46225</v>
      </c>
      <c r="H2280">
        <v>57</v>
      </c>
      <c r="I2280" s="1">
        <v>46233</v>
      </c>
      <c r="J2280" s="2">
        <v>46023</v>
      </c>
      <c r="K2280">
        <v>0</v>
      </c>
      <c r="L2280" s="1">
        <v>46234</v>
      </c>
      <c r="M2280">
        <v>0</v>
      </c>
      <c r="N2280" s="3">
        <v>2102.38</v>
      </c>
      <c r="O2280" t="s">
        <v>3053</v>
      </c>
      <c r="P2280" t="s">
        <v>3054</v>
      </c>
      <c r="Q2280" t="s">
        <v>3239</v>
      </c>
      <c r="R2280" t="s">
        <v>26</v>
      </c>
      <c r="S2280" s="4" t="str">
        <f>IF(C2280="","",_xlfn.IFNA(_xlfn.XLOOKUP(C2280,'CADASTRO CLIENTE'!$B$2:$B$9815,'CADASTRO CLIENTE'!$C$2:$C$9815),"NÃO ENCONTRADO"))</f>
        <v>X3 RECICLAGEM</v>
      </c>
    </row>
    <row r="2281" spans="1:19" hidden="1" x14ac:dyDescent="0.3">
      <c r="A2281" t="s">
        <v>19</v>
      </c>
      <c r="B2281" t="s">
        <v>20</v>
      </c>
      <c r="C2281" t="s">
        <v>1029</v>
      </c>
      <c r="D2281" t="s">
        <v>1030</v>
      </c>
      <c r="F2281" s="1">
        <v>46212</v>
      </c>
      <c r="G2281" s="1">
        <v>46212</v>
      </c>
      <c r="H2281">
        <v>49188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 s="3">
        <v>11222.76</v>
      </c>
      <c r="O2281" t="s">
        <v>3053</v>
      </c>
      <c r="P2281" t="s">
        <v>3054</v>
      </c>
      <c r="Q2281" t="s">
        <v>3329</v>
      </c>
      <c r="R2281" t="s">
        <v>26</v>
      </c>
      <c r="S2281" s="4" t="str">
        <f>IF(C2281="","",_xlfn.IFNA(_xlfn.XLOOKUP(C2281,'CADASTRO CLIENTE'!$B$2:$B$9815,'CADASTRO CLIENTE'!$C$2:$C$9815),"NÃO ENCONTRADO"))</f>
        <v>ROSARINHO PANIFICACAO</v>
      </c>
    </row>
    <row r="2282" spans="1:19" hidden="1" x14ac:dyDescent="0.3">
      <c r="A2282" t="s">
        <v>19</v>
      </c>
      <c r="B2282" t="s">
        <v>31</v>
      </c>
      <c r="C2282" t="s">
        <v>223</v>
      </c>
      <c r="D2282" t="s">
        <v>224</v>
      </c>
      <c r="F2282" s="1">
        <v>46230</v>
      </c>
      <c r="G2282" s="1">
        <v>46230</v>
      </c>
      <c r="H2282">
        <v>293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>
        <v>690.93</v>
      </c>
      <c r="O2282" t="s">
        <v>3053</v>
      </c>
      <c r="P2282" t="s">
        <v>3054</v>
      </c>
      <c r="Q2282" t="s">
        <v>4503</v>
      </c>
      <c r="R2282" t="s">
        <v>26</v>
      </c>
      <c r="S2282" s="4" t="str">
        <f>IF(C2282="","",_xlfn.IFNA(_xlfn.XLOOKUP(C2282,'CADASTRO CLIENTE'!$B$2:$B$9815,'CADASTRO CLIENTE'!$C$2:$C$9815),"NÃO ENCONTRADO"))</f>
        <v>DIPLOMATA BOA VIAGEM</v>
      </c>
    </row>
    <row r="2283" spans="1:19" hidden="1" x14ac:dyDescent="0.3">
      <c r="A2283" t="s">
        <v>19</v>
      </c>
      <c r="B2283" t="s">
        <v>31</v>
      </c>
      <c r="C2283" t="s">
        <v>3334</v>
      </c>
      <c r="D2283" t="s">
        <v>3335</v>
      </c>
      <c r="F2283" s="1">
        <v>46248</v>
      </c>
      <c r="G2283" s="1">
        <v>46248</v>
      </c>
      <c r="H2283">
        <v>721</v>
      </c>
      <c r="I2283" s="1">
        <v>46264</v>
      </c>
      <c r="J2283" s="2">
        <v>46023</v>
      </c>
      <c r="K2283">
        <v>0</v>
      </c>
      <c r="L2283" s="1">
        <v>46266</v>
      </c>
      <c r="M2283">
        <v>0</v>
      </c>
      <c r="N2283">
        <v>99.77</v>
      </c>
      <c r="O2283" t="s">
        <v>3053</v>
      </c>
      <c r="P2283" t="s">
        <v>3054</v>
      </c>
      <c r="Q2283" t="s">
        <v>4241</v>
      </c>
      <c r="R2283" t="s">
        <v>26</v>
      </c>
      <c r="S2283" s="4" t="str">
        <f>IF(C2283="","",_xlfn.IFNA(_xlfn.XLOOKUP(C2283,'CADASTRO CLIENTE'!$B$2:$B$9815,'CADASTRO CLIENTE'!$C$2:$C$9815),"NÃO ENCONTRADO"))</f>
        <v>S N SINALIZADORA</v>
      </c>
    </row>
    <row r="2284" spans="1:19" hidden="1" x14ac:dyDescent="0.3">
      <c r="A2284" t="s">
        <v>19</v>
      </c>
      <c r="B2284" t="s">
        <v>20</v>
      </c>
      <c r="C2284" t="s">
        <v>4208</v>
      </c>
      <c r="D2284" t="s">
        <v>4209</v>
      </c>
      <c r="F2284" s="1">
        <v>46237</v>
      </c>
      <c r="G2284" s="1">
        <v>46237</v>
      </c>
      <c r="H2284">
        <v>49393</v>
      </c>
      <c r="I2284" s="1">
        <v>46249</v>
      </c>
      <c r="J2284" s="2">
        <v>46023</v>
      </c>
      <c r="K2284">
        <v>0</v>
      </c>
      <c r="L2284" s="1">
        <v>46251</v>
      </c>
      <c r="M2284">
        <v>0</v>
      </c>
      <c r="N2284" s="3">
        <v>18236.93</v>
      </c>
      <c r="O2284" t="s">
        <v>3053</v>
      </c>
      <c r="P2284" t="s">
        <v>3054</v>
      </c>
      <c r="Q2284" t="s">
        <v>4662</v>
      </c>
      <c r="R2284" t="s">
        <v>26</v>
      </c>
      <c r="S2284" s="4" t="str">
        <f>IF(C2284="","",_xlfn.IFNA(_xlfn.XLOOKUP(C2284,'CADASTRO CLIENTE'!$B$2:$B$9815,'CADASTRO CLIENTE'!$C$2:$C$9815),"NÃO ENCONTRADO"))</f>
        <v>TENERIFE</v>
      </c>
    </row>
    <row r="2285" spans="1:19" hidden="1" x14ac:dyDescent="0.3">
      <c r="A2285" t="s">
        <v>19</v>
      </c>
      <c r="B2285" t="s">
        <v>31</v>
      </c>
      <c r="C2285" t="s">
        <v>347</v>
      </c>
      <c r="D2285" t="s">
        <v>348</v>
      </c>
      <c r="F2285" s="1">
        <v>46248</v>
      </c>
      <c r="G2285" s="1">
        <v>46248</v>
      </c>
      <c r="H2285">
        <v>467</v>
      </c>
      <c r="I2285" s="1">
        <v>46264</v>
      </c>
      <c r="J2285" s="2">
        <v>46023</v>
      </c>
      <c r="K2285">
        <v>0</v>
      </c>
      <c r="L2285" s="1">
        <v>46266</v>
      </c>
      <c r="M2285">
        <v>0</v>
      </c>
      <c r="N2285">
        <v>894.53</v>
      </c>
      <c r="O2285" t="s">
        <v>3053</v>
      </c>
      <c r="P2285" t="s">
        <v>3054</v>
      </c>
      <c r="Q2285" t="s">
        <v>4002</v>
      </c>
      <c r="R2285" t="s">
        <v>26</v>
      </c>
      <c r="S2285" s="4" t="str">
        <f>IF(C2285="","",_xlfn.IFNA(_xlfn.XLOOKUP(C2285,'CADASTRO CLIENTE'!$B$2:$B$9815,'CADASTRO CLIENTE'!$C$2:$C$9815),"NÃO ENCONTRADO"))</f>
        <v>MINERAÇÃO PAULISTA</v>
      </c>
    </row>
    <row r="2286" spans="1:19" hidden="1" x14ac:dyDescent="0.3">
      <c r="A2286" t="s">
        <v>19</v>
      </c>
      <c r="B2286" t="s">
        <v>31</v>
      </c>
      <c r="C2286" t="s">
        <v>171</v>
      </c>
      <c r="D2286" t="s">
        <v>172</v>
      </c>
      <c r="F2286" s="1">
        <v>46230</v>
      </c>
      <c r="G2286" s="1">
        <v>46230</v>
      </c>
      <c r="H2286">
        <v>152</v>
      </c>
      <c r="I2286" s="1">
        <v>46244</v>
      </c>
      <c r="J2286" s="2">
        <v>46023</v>
      </c>
      <c r="K2286">
        <v>0</v>
      </c>
      <c r="L2286" s="1">
        <v>46245</v>
      </c>
      <c r="M2286">
        <v>0</v>
      </c>
      <c r="N2286" s="3">
        <v>1567.22</v>
      </c>
      <c r="O2286" t="s">
        <v>3053</v>
      </c>
      <c r="P2286" t="s">
        <v>3054</v>
      </c>
      <c r="Q2286" t="s">
        <v>3512</v>
      </c>
      <c r="R2286" t="s">
        <v>26</v>
      </c>
      <c r="S2286" s="4" t="str">
        <f>IF(C2286="","",_xlfn.IFNA(_xlfn.XLOOKUP(C2286,'CADASTRO CLIENTE'!$B$2:$B$9815,'CADASTRO CLIENTE'!$C$2:$C$9815),"NÃO ENCONTRADO"))</f>
        <v>PANDENOR</v>
      </c>
    </row>
    <row r="2287" spans="1:19" hidden="1" x14ac:dyDescent="0.3">
      <c r="A2287" t="s">
        <v>19</v>
      </c>
      <c r="B2287" t="s">
        <v>20</v>
      </c>
      <c r="C2287" t="s">
        <v>3441</v>
      </c>
      <c r="D2287" t="s">
        <v>3442</v>
      </c>
      <c r="F2287" s="1">
        <v>46237</v>
      </c>
      <c r="G2287" s="1">
        <v>46237</v>
      </c>
      <c r="H2287">
        <v>49359</v>
      </c>
      <c r="I2287" s="1">
        <v>46249</v>
      </c>
      <c r="J2287" s="2">
        <v>46023</v>
      </c>
      <c r="K2287">
        <v>0</v>
      </c>
      <c r="L2287" s="1">
        <v>46252</v>
      </c>
      <c r="M2287">
        <v>0</v>
      </c>
      <c r="N2287" s="3">
        <v>13255.12</v>
      </c>
      <c r="O2287" t="s">
        <v>3053</v>
      </c>
      <c r="P2287" t="s">
        <v>3054</v>
      </c>
      <c r="Q2287" t="s">
        <v>3988</v>
      </c>
      <c r="R2287" t="s">
        <v>26</v>
      </c>
      <c r="S2287" s="4" t="str">
        <f>IF(C2287="","",_xlfn.IFNA(_xlfn.XLOOKUP(C2287,'CADASTRO CLIENTE'!$B$2:$B$9815,'CADASTRO CLIENTE'!$C$2:$C$9815),"NÃO ENCONTRADO"))</f>
        <v>WLC INDUSTRIA</v>
      </c>
    </row>
    <row r="2288" spans="1:19" hidden="1" x14ac:dyDescent="0.3">
      <c r="A2288" t="s">
        <v>19</v>
      </c>
      <c r="B2288" t="s">
        <v>20</v>
      </c>
      <c r="C2288" t="s">
        <v>3095</v>
      </c>
      <c r="D2288" t="s">
        <v>3096</v>
      </c>
      <c r="F2288" s="1">
        <v>46268</v>
      </c>
      <c r="G2288" s="1">
        <v>46268</v>
      </c>
      <c r="H2288">
        <v>50635</v>
      </c>
      <c r="I2288" s="1">
        <v>46280</v>
      </c>
      <c r="J2288" s="2">
        <v>46023</v>
      </c>
      <c r="K2288">
        <v>0</v>
      </c>
      <c r="L2288" s="1">
        <v>46281</v>
      </c>
      <c r="M2288">
        <v>0</v>
      </c>
      <c r="N2288" s="3">
        <v>4851.3100000000004</v>
      </c>
      <c r="O2288" t="s">
        <v>3053</v>
      </c>
      <c r="P2288" t="s">
        <v>3054</v>
      </c>
      <c r="Q2288" t="s">
        <v>5345</v>
      </c>
      <c r="R2288" t="s">
        <v>26</v>
      </c>
      <c r="S2288" s="4" t="str">
        <f>IF(C2288="","",_xlfn.IFNA(_xlfn.XLOOKUP(C2288,'CADASTRO CLIENTE'!$B$2:$B$9815,'CADASTRO CLIENTE'!$C$2:$C$9815),"NÃO ENCONTRADO"))</f>
        <v>CORESFIL</v>
      </c>
    </row>
    <row r="2289" spans="1:19" hidden="1" x14ac:dyDescent="0.3">
      <c r="A2289" t="s">
        <v>19</v>
      </c>
      <c r="B2289" t="s">
        <v>31</v>
      </c>
      <c r="C2289" t="s">
        <v>1740</v>
      </c>
      <c r="D2289" t="s">
        <v>1741</v>
      </c>
      <c r="F2289" s="1">
        <v>46267</v>
      </c>
      <c r="G2289" s="1">
        <v>46267</v>
      </c>
      <c r="H2289">
        <v>849</v>
      </c>
      <c r="I2289" s="1">
        <v>46295</v>
      </c>
      <c r="J2289" s="2">
        <v>46023</v>
      </c>
      <c r="K2289">
        <v>0</v>
      </c>
      <c r="L2289" s="1">
        <v>46296</v>
      </c>
      <c r="M2289">
        <v>0</v>
      </c>
      <c r="N2289" s="3">
        <v>3089.4</v>
      </c>
      <c r="O2289" t="s">
        <v>3053</v>
      </c>
      <c r="P2289" t="s">
        <v>3054</v>
      </c>
      <c r="Q2289" t="s">
        <v>26803</v>
      </c>
      <c r="R2289" t="s">
        <v>26</v>
      </c>
      <c r="S2289" s="4" t="str">
        <f>IF(C2289="","",_xlfn.IFNA(_xlfn.XLOOKUP(C2289,'CADASTRO CLIENTE'!$B$2:$B$9815,'CADASTRO CLIENTE'!$C$2:$C$9815),"NÃO ENCONTRADO"))</f>
        <v>COMPEX</v>
      </c>
    </row>
    <row r="2290" spans="1:19" hidden="1" x14ac:dyDescent="0.3">
      <c r="A2290" t="s">
        <v>19</v>
      </c>
      <c r="B2290" t="s">
        <v>20</v>
      </c>
      <c r="C2290" t="s">
        <v>2075</v>
      </c>
      <c r="D2290" t="s">
        <v>2076</v>
      </c>
      <c r="F2290" s="1">
        <v>46268</v>
      </c>
      <c r="G2290" s="1">
        <v>46268</v>
      </c>
      <c r="H2290">
        <v>50709</v>
      </c>
      <c r="I2290" s="1">
        <v>46274</v>
      </c>
      <c r="J2290" s="2">
        <v>46023</v>
      </c>
      <c r="K2290">
        <v>0</v>
      </c>
      <c r="L2290" s="1">
        <v>46275</v>
      </c>
      <c r="M2290">
        <v>0</v>
      </c>
      <c r="N2290" s="3">
        <v>12121.33</v>
      </c>
      <c r="O2290" t="s">
        <v>3053</v>
      </c>
      <c r="P2290" t="s">
        <v>3054</v>
      </c>
      <c r="Q2290" t="s">
        <v>4751</v>
      </c>
      <c r="R2290" t="s">
        <v>26</v>
      </c>
      <c r="S2290" s="4" t="str">
        <f>IF(C2290="","",_xlfn.IFNA(_xlfn.XLOOKUP(C2290,'CADASTRO CLIENTE'!$B$2:$B$9815,'CADASTRO CLIENTE'!$C$2:$C$9815),"NÃO ENCONTRADO"))</f>
        <v>POSTO BEZERRA</v>
      </c>
    </row>
    <row r="2291" spans="1:19" hidden="1" x14ac:dyDescent="0.3">
      <c r="A2291" t="s">
        <v>19</v>
      </c>
      <c r="B2291" t="s">
        <v>31</v>
      </c>
      <c r="C2291" t="s">
        <v>2134</v>
      </c>
      <c r="D2291" t="s">
        <v>2135</v>
      </c>
      <c r="F2291" s="1">
        <v>46267</v>
      </c>
      <c r="G2291" s="1">
        <v>46267</v>
      </c>
      <c r="H2291">
        <v>949</v>
      </c>
      <c r="I2291" s="1">
        <v>46295</v>
      </c>
      <c r="J2291" s="2">
        <v>46023</v>
      </c>
      <c r="K2291">
        <v>0</v>
      </c>
      <c r="L2291" s="1">
        <v>46295</v>
      </c>
      <c r="M2291">
        <v>0</v>
      </c>
      <c r="N2291">
        <v>655.78</v>
      </c>
      <c r="O2291" t="s">
        <v>3053</v>
      </c>
      <c r="P2291" t="s">
        <v>3054</v>
      </c>
      <c r="Q2291" t="s">
        <v>26804</v>
      </c>
      <c r="R2291" t="s">
        <v>26</v>
      </c>
      <c r="S2291" s="4" t="str">
        <f>IF(C2291="","",_xlfn.IFNA(_xlfn.XLOOKUP(C2291,'CADASTRO CLIENTE'!$B$2:$B$9815,'CADASTRO CLIENTE'!$C$2:$C$9815),"NÃO ENCONTRADO"))</f>
        <v>EMPRESARIAL ALFRED NOBEL</v>
      </c>
    </row>
    <row r="2292" spans="1:19" hidden="1" x14ac:dyDescent="0.3">
      <c r="A2292" t="s">
        <v>19</v>
      </c>
      <c r="B2292" t="s">
        <v>20</v>
      </c>
      <c r="C2292" t="s">
        <v>2996</v>
      </c>
      <c r="D2292" t="s">
        <v>2997</v>
      </c>
      <c r="F2292" s="1">
        <v>46267</v>
      </c>
      <c r="G2292" s="1">
        <v>46267</v>
      </c>
      <c r="H2292">
        <v>50314</v>
      </c>
      <c r="I2292" s="1">
        <v>46280</v>
      </c>
      <c r="J2292" s="2">
        <v>46023</v>
      </c>
      <c r="K2292">
        <v>0</v>
      </c>
      <c r="L2292" s="1">
        <v>46281</v>
      </c>
      <c r="M2292">
        <v>0</v>
      </c>
      <c r="N2292" s="3">
        <v>63264.95</v>
      </c>
      <c r="O2292" t="s">
        <v>3053</v>
      </c>
      <c r="P2292" t="s">
        <v>3054</v>
      </c>
      <c r="Q2292" t="s">
        <v>5352</v>
      </c>
      <c r="R2292" t="s">
        <v>26</v>
      </c>
      <c r="S2292" s="4" t="str">
        <f>IF(C2292="","",_xlfn.IFNA(_xlfn.XLOOKUP(C2292,'CADASTRO CLIENTE'!$B$2:$B$9815,'CADASTRO CLIENTE'!$C$2:$C$9815),"NÃO ENCONTRADO"))</f>
        <v>LOKFRIO CE</v>
      </c>
    </row>
    <row r="2293" spans="1:19" hidden="1" x14ac:dyDescent="0.3">
      <c r="A2293" t="s">
        <v>19</v>
      </c>
      <c r="B2293" t="s">
        <v>31</v>
      </c>
      <c r="C2293" t="s">
        <v>3872</v>
      </c>
      <c r="D2293" t="s">
        <v>3873</v>
      </c>
      <c r="F2293" s="1">
        <v>46267</v>
      </c>
      <c r="G2293" s="1">
        <v>46267</v>
      </c>
      <c r="H2293">
        <v>1064</v>
      </c>
      <c r="I2293" s="1">
        <v>46295</v>
      </c>
      <c r="J2293" s="2">
        <v>46023</v>
      </c>
      <c r="K2293">
        <v>0</v>
      </c>
      <c r="L2293" s="1">
        <v>46296</v>
      </c>
      <c r="M2293">
        <v>0</v>
      </c>
      <c r="N2293">
        <v>397.67</v>
      </c>
      <c r="O2293" t="s">
        <v>3053</v>
      </c>
      <c r="P2293" t="s">
        <v>3054</v>
      </c>
      <c r="Q2293" t="s">
        <v>26805</v>
      </c>
      <c r="R2293" t="s">
        <v>26</v>
      </c>
      <c r="S2293" s="4" t="str">
        <f>IF(C2293="","",_xlfn.IFNA(_xlfn.XLOOKUP(C2293,'CADASTRO CLIENTE'!$B$2:$B$9815,'CADASTRO CLIENTE'!$C$2:$C$9815),"NÃO ENCONTRADO"))</f>
        <v>ELIPET RECICLAGEM</v>
      </c>
    </row>
    <row r="2294" spans="1:19" hidden="1" x14ac:dyDescent="0.3">
      <c r="A2294" t="s">
        <v>19</v>
      </c>
      <c r="B2294" t="s">
        <v>20</v>
      </c>
      <c r="C2294" t="s">
        <v>3707</v>
      </c>
      <c r="D2294" t="s">
        <v>1424</v>
      </c>
      <c r="F2294" s="1">
        <v>46212</v>
      </c>
      <c r="G2294" s="1">
        <v>46212</v>
      </c>
      <c r="H2294">
        <v>49215</v>
      </c>
      <c r="I2294" s="1">
        <v>46213</v>
      </c>
      <c r="J2294" s="2">
        <v>46023</v>
      </c>
      <c r="K2294">
        <v>0</v>
      </c>
      <c r="L2294" s="1">
        <v>46213</v>
      </c>
      <c r="M2294">
        <v>0</v>
      </c>
      <c r="N2294" s="3">
        <v>16213.33</v>
      </c>
      <c r="O2294" t="s">
        <v>3053</v>
      </c>
      <c r="P2294" t="s">
        <v>3054</v>
      </c>
      <c r="Q2294" t="s">
        <v>4356</v>
      </c>
      <c r="R2294" t="s">
        <v>26</v>
      </c>
      <c r="S2294" s="4" t="str">
        <f>IF(C2294="","",_xlfn.IFNA(_xlfn.XLOOKUP(C2294,'CADASTRO CLIENTE'!$B$2:$B$9815,'CADASTRO CLIENTE'!$C$2:$C$9815),"NÃO ENCONTRADO"))</f>
        <v>FENIX BARREIROS 2</v>
      </c>
    </row>
    <row r="2295" spans="1:19" hidden="1" x14ac:dyDescent="0.3">
      <c r="A2295" t="s">
        <v>19</v>
      </c>
      <c r="B2295" t="s">
        <v>20</v>
      </c>
      <c r="C2295" t="s">
        <v>3658</v>
      </c>
      <c r="D2295" t="s">
        <v>3659</v>
      </c>
      <c r="F2295" s="1">
        <v>46238</v>
      </c>
      <c r="G2295" s="1">
        <v>46238</v>
      </c>
      <c r="H2295">
        <v>49656</v>
      </c>
      <c r="I2295" s="1">
        <v>46249</v>
      </c>
      <c r="J2295" s="2">
        <v>46023</v>
      </c>
      <c r="K2295">
        <v>0</v>
      </c>
      <c r="L2295" s="1">
        <v>46252</v>
      </c>
      <c r="M2295">
        <v>0</v>
      </c>
      <c r="N2295" s="3">
        <v>7373.57</v>
      </c>
      <c r="O2295" t="s">
        <v>3053</v>
      </c>
      <c r="P2295" t="s">
        <v>3054</v>
      </c>
      <c r="Q2295" t="s">
        <v>3660</v>
      </c>
      <c r="R2295" t="s">
        <v>26</v>
      </c>
      <c r="S2295" s="4" t="str">
        <f>IF(C2295="","",_xlfn.IFNA(_xlfn.XLOOKUP(C2295,'CADASTRO CLIENTE'!$B$2:$B$9815,'CADASTRO CLIENTE'!$C$2:$C$9815),"NÃO ENCONTRADO"))</f>
        <v>XART INDUSTRIA</v>
      </c>
    </row>
    <row r="2296" spans="1:19" hidden="1" x14ac:dyDescent="0.3">
      <c r="A2296" t="s">
        <v>19</v>
      </c>
      <c r="B2296" t="s">
        <v>20</v>
      </c>
      <c r="C2296" t="s">
        <v>1361</v>
      </c>
      <c r="D2296" t="s">
        <v>1362</v>
      </c>
      <c r="F2296" s="1">
        <v>46268</v>
      </c>
      <c r="G2296" s="1">
        <v>46268</v>
      </c>
      <c r="H2296">
        <v>50587</v>
      </c>
      <c r="I2296" s="1">
        <v>46280</v>
      </c>
      <c r="J2296" s="2">
        <v>46023</v>
      </c>
      <c r="K2296">
        <v>0</v>
      </c>
      <c r="L2296" s="1">
        <v>46281</v>
      </c>
      <c r="M2296">
        <v>0</v>
      </c>
      <c r="N2296" s="3">
        <v>4553.29</v>
      </c>
      <c r="O2296" t="s">
        <v>3053</v>
      </c>
      <c r="P2296" t="s">
        <v>3054</v>
      </c>
      <c r="Q2296" t="s">
        <v>5229</v>
      </c>
      <c r="R2296" t="s">
        <v>26</v>
      </c>
      <c r="S2296" s="4" t="str">
        <f>IF(C2296="","",_xlfn.IFNA(_xlfn.XLOOKUP(C2296,'CADASTRO CLIENTE'!$B$2:$B$9815,'CADASTRO CLIENTE'!$C$2:$C$9815),"NÃO ENCONTRADO"))</f>
        <v>EMPRESARIAL THOMAS EDISON</v>
      </c>
    </row>
    <row r="2297" spans="1:19" hidden="1" x14ac:dyDescent="0.3">
      <c r="A2297" t="s">
        <v>19</v>
      </c>
      <c r="B2297" t="s">
        <v>20</v>
      </c>
      <c r="C2297" t="s">
        <v>3192</v>
      </c>
      <c r="D2297" t="s">
        <v>1574</v>
      </c>
      <c r="F2297" s="1">
        <v>46268</v>
      </c>
      <c r="G2297" s="1">
        <v>46268</v>
      </c>
      <c r="H2297">
        <v>50488</v>
      </c>
      <c r="I2297" s="1">
        <v>46285</v>
      </c>
      <c r="J2297" s="2">
        <v>46023</v>
      </c>
      <c r="K2297">
        <v>0</v>
      </c>
      <c r="L2297" s="1">
        <v>46286</v>
      </c>
      <c r="M2297">
        <v>0</v>
      </c>
      <c r="N2297" s="3">
        <v>7765.55</v>
      </c>
      <c r="O2297" t="s">
        <v>3053</v>
      </c>
      <c r="P2297" t="s">
        <v>3054</v>
      </c>
      <c r="Q2297" t="s">
        <v>5143</v>
      </c>
      <c r="R2297" t="s">
        <v>26</v>
      </c>
      <c r="S2297" s="4" t="str">
        <f>IF(C2297="","",_xlfn.IFNA(_xlfn.XLOOKUP(C2297,'CADASTRO CLIENTE'!$B$2:$B$9815,'CADASTRO CLIENTE'!$C$2:$C$9815),"NÃO ENCONTRADO"))</f>
        <v>SAL E BRASA - ARACAJU</v>
      </c>
    </row>
    <row r="2298" spans="1:19" hidden="1" x14ac:dyDescent="0.3">
      <c r="A2298" t="s">
        <v>19</v>
      </c>
      <c r="B2298" t="s">
        <v>20</v>
      </c>
      <c r="C2298" t="s">
        <v>186</v>
      </c>
      <c r="D2298" t="s">
        <v>187</v>
      </c>
      <c r="F2298" s="1">
        <v>46206</v>
      </c>
      <c r="G2298" s="1">
        <v>46206</v>
      </c>
      <c r="H2298">
        <v>48702</v>
      </c>
      <c r="I2298" s="1">
        <v>46215</v>
      </c>
      <c r="J2298" s="2">
        <v>46023</v>
      </c>
      <c r="K2298">
        <v>0</v>
      </c>
      <c r="L2298" s="1">
        <v>46216</v>
      </c>
      <c r="M2298">
        <v>0</v>
      </c>
      <c r="N2298" s="3">
        <v>10302.540000000001</v>
      </c>
      <c r="O2298" t="s">
        <v>3053</v>
      </c>
      <c r="P2298" t="s">
        <v>3054</v>
      </c>
      <c r="Q2298" t="s">
        <v>4171</v>
      </c>
      <c r="R2298" t="s">
        <v>26</v>
      </c>
      <c r="S2298" s="4" t="str">
        <f>IF(C2298="","",_xlfn.IFNA(_xlfn.XLOOKUP(C2298,'CADASTRO CLIENTE'!$B$2:$B$9815,'CADASTRO CLIENTE'!$C$2:$C$9815),"NÃO ENCONTRADO"))</f>
        <v>SUPERM. BONANZA 2</v>
      </c>
    </row>
    <row r="2299" spans="1:19" hidden="1" x14ac:dyDescent="0.3">
      <c r="A2299" t="s">
        <v>19</v>
      </c>
      <c r="B2299" t="s">
        <v>20</v>
      </c>
      <c r="C2299" t="s">
        <v>2102</v>
      </c>
      <c r="D2299" t="s">
        <v>2103</v>
      </c>
      <c r="F2299" s="1">
        <v>46241</v>
      </c>
      <c r="G2299" s="1">
        <v>46241</v>
      </c>
      <c r="H2299">
        <v>50083</v>
      </c>
      <c r="I2299" s="1">
        <v>46252</v>
      </c>
      <c r="J2299" s="2">
        <v>46023</v>
      </c>
      <c r="K2299">
        <v>0</v>
      </c>
      <c r="L2299" s="1">
        <v>46248</v>
      </c>
      <c r="M2299">
        <v>0</v>
      </c>
      <c r="N2299" s="3">
        <v>4937.4799999999996</v>
      </c>
      <c r="O2299" t="s">
        <v>3053</v>
      </c>
      <c r="P2299" t="s">
        <v>3054</v>
      </c>
      <c r="Q2299" t="s">
        <v>4462</v>
      </c>
      <c r="R2299" t="s">
        <v>26</v>
      </c>
      <c r="S2299" s="4" t="str">
        <f>IF(C2299="","",_xlfn.IFNA(_xlfn.XLOOKUP(C2299,'CADASTRO CLIENTE'!$B$2:$B$9815,'CADASTRO CLIENTE'!$C$2:$C$9815),"NÃO ENCONTRADO"))</f>
        <v>GRANJA PALACETE</v>
      </c>
    </row>
    <row r="2300" spans="1:19" hidden="1" x14ac:dyDescent="0.3">
      <c r="A2300" t="s">
        <v>19</v>
      </c>
      <c r="B2300" t="s">
        <v>31</v>
      </c>
      <c r="C2300" t="s">
        <v>1355</v>
      </c>
      <c r="D2300" t="s">
        <v>1171</v>
      </c>
      <c r="F2300" s="1">
        <v>46258</v>
      </c>
      <c r="G2300" s="1">
        <v>46258</v>
      </c>
      <c r="H2300">
        <v>799</v>
      </c>
      <c r="I2300" s="1">
        <v>46275</v>
      </c>
      <c r="J2300" s="2">
        <v>46023</v>
      </c>
      <c r="K2300">
        <v>0</v>
      </c>
      <c r="L2300" s="1">
        <v>46276</v>
      </c>
      <c r="M2300">
        <v>0</v>
      </c>
      <c r="N2300">
        <v>286.05</v>
      </c>
      <c r="O2300" t="s">
        <v>3053</v>
      </c>
      <c r="P2300" t="s">
        <v>3054</v>
      </c>
      <c r="Q2300" t="s">
        <v>3610</v>
      </c>
      <c r="R2300" t="s">
        <v>26</v>
      </c>
      <c r="S2300" s="4" t="str">
        <f>IF(C2300="","",_xlfn.IFNA(_xlfn.XLOOKUP(C2300,'CADASTRO CLIENTE'!$B$2:$B$9815,'CADASTRO CLIENTE'!$C$2:$C$9815),"NÃO ENCONTRADO"))</f>
        <v>TUPAN FILIAL 02</v>
      </c>
    </row>
    <row r="2301" spans="1:19" hidden="1" x14ac:dyDescent="0.3">
      <c r="A2301" t="s">
        <v>19</v>
      </c>
      <c r="B2301" t="s">
        <v>31</v>
      </c>
      <c r="C2301" t="s">
        <v>2942</v>
      </c>
      <c r="D2301" t="s">
        <v>2943</v>
      </c>
      <c r="F2301" s="1">
        <v>46230</v>
      </c>
      <c r="G2301" s="1">
        <v>46230</v>
      </c>
      <c r="H2301">
        <v>330</v>
      </c>
      <c r="I2301" s="1">
        <v>46244</v>
      </c>
      <c r="J2301" s="2">
        <v>46023</v>
      </c>
      <c r="K2301">
        <v>0</v>
      </c>
      <c r="L2301" s="1">
        <v>46245</v>
      </c>
      <c r="M2301">
        <v>0</v>
      </c>
      <c r="N2301">
        <v>987.54</v>
      </c>
      <c r="O2301" t="s">
        <v>3053</v>
      </c>
      <c r="P2301" t="s">
        <v>3054</v>
      </c>
      <c r="Q2301" t="s">
        <v>4394</v>
      </c>
      <c r="R2301" t="s">
        <v>26</v>
      </c>
      <c r="S2301" s="4" t="str">
        <f>IF(C2301="","",_xlfn.IFNA(_xlfn.XLOOKUP(C2301,'CADASTRO CLIENTE'!$B$2:$B$9815,'CADASTRO CLIENTE'!$C$2:$C$9815),"NÃO ENCONTRADO"))</f>
        <v>EVANGELICO SUPERMERCADOS</v>
      </c>
    </row>
    <row r="2302" spans="1:19" hidden="1" x14ac:dyDescent="0.3">
      <c r="A2302" t="s">
        <v>19</v>
      </c>
      <c r="B2302" t="s">
        <v>20</v>
      </c>
      <c r="C2302" t="s">
        <v>3570</v>
      </c>
      <c r="D2302" t="s">
        <v>3571</v>
      </c>
      <c r="F2302" s="1">
        <v>46206</v>
      </c>
      <c r="G2302" s="1">
        <v>46206</v>
      </c>
      <c r="H2302">
        <v>48531</v>
      </c>
      <c r="I2302" s="1">
        <v>46218</v>
      </c>
      <c r="J2302" s="2">
        <v>46023</v>
      </c>
      <c r="K2302">
        <v>0</v>
      </c>
      <c r="L2302" s="1">
        <v>46218</v>
      </c>
      <c r="M2302">
        <v>0</v>
      </c>
      <c r="N2302" s="3">
        <v>10183.09</v>
      </c>
      <c r="O2302" t="s">
        <v>3053</v>
      </c>
      <c r="P2302" t="s">
        <v>3054</v>
      </c>
      <c r="Q2302" t="s">
        <v>3572</v>
      </c>
      <c r="R2302" t="s">
        <v>26</v>
      </c>
      <c r="S2302" s="4" t="str">
        <f>IF(C2302="","",_xlfn.IFNA(_xlfn.XLOOKUP(C2302,'CADASTRO CLIENTE'!$B$2:$B$9815,'CADASTRO CLIENTE'!$C$2:$C$9815),"NÃO ENCONTRADO"))</f>
        <v>COSTA PEREIRA E ARAUJO</v>
      </c>
    </row>
    <row r="2303" spans="1:19" hidden="1" x14ac:dyDescent="0.3">
      <c r="A2303" t="s">
        <v>19</v>
      </c>
      <c r="B2303" t="s">
        <v>31</v>
      </c>
      <c r="C2303" t="s">
        <v>305</v>
      </c>
      <c r="D2303" t="s">
        <v>306</v>
      </c>
      <c r="F2303" s="1">
        <v>46258</v>
      </c>
      <c r="G2303" s="1">
        <v>46258</v>
      </c>
      <c r="H2303">
        <v>773</v>
      </c>
      <c r="I2303" s="1">
        <v>46275</v>
      </c>
      <c r="J2303" s="2">
        <v>46023</v>
      </c>
      <c r="K2303">
        <v>0</v>
      </c>
      <c r="L2303" s="1">
        <v>46276</v>
      </c>
      <c r="M2303">
        <v>0</v>
      </c>
      <c r="N2303">
        <v>523.94000000000005</v>
      </c>
      <c r="O2303" t="s">
        <v>3053</v>
      </c>
      <c r="P2303" t="s">
        <v>3054</v>
      </c>
      <c r="Q2303" t="s">
        <v>3936</v>
      </c>
      <c r="R2303" t="s">
        <v>26</v>
      </c>
      <c r="S2303" s="4" t="str">
        <f>IF(C2303="","",_xlfn.IFNA(_xlfn.XLOOKUP(C2303,'CADASTRO CLIENTE'!$B$2:$B$9815,'CADASTRO CLIENTE'!$C$2:$C$9815),"NÃO ENCONTRADO"))</f>
        <v>EMPRESARIAL HC PLAZA</v>
      </c>
    </row>
    <row r="2304" spans="1:19" hidden="1" x14ac:dyDescent="0.3">
      <c r="A2304" t="s">
        <v>19</v>
      </c>
      <c r="B2304" t="s">
        <v>31</v>
      </c>
      <c r="C2304" t="s">
        <v>979</v>
      </c>
      <c r="D2304" t="s">
        <v>980</v>
      </c>
      <c r="F2304" s="1">
        <v>46267</v>
      </c>
      <c r="G2304" s="1">
        <v>46267</v>
      </c>
      <c r="H2304">
        <v>992</v>
      </c>
      <c r="I2304" s="1">
        <v>46295</v>
      </c>
      <c r="J2304" s="2">
        <v>46023</v>
      </c>
      <c r="K2304">
        <v>0</v>
      </c>
      <c r="L2304" s="1">
        <v>46295</v>
      </c>
      <c r="M2304">
        <v>0</v>
      </c>
      <c r="N2304">
        <v>643.22</v>
      </c>
      <c r="O2304" t="s">
        <v>3053</v>
      </c>
      <c r="P2304" t="s">
        <v>3054</v>
      </c>
      <c r="Q2304" t="s">
        <v>26806</v>
      </c>
      <c r="R2304" t="s">
        <v>26</v>
      </c>
      <c r="S2304" s="4" t="str">
        <f>IF(C2304="","",_xlfn.IFNA(_xlfn.XLOOKUP(C2304,'CADASTRO CLIENTE'!$B$2:$B$9815,'CADASTRO CLIENTE'!$C$2:$C$9815),"NÃO ENCONTRADO"))</f>
        <v>ILHA DOS NAVEGANTES</v>
      </c>
    </row>
    <row r="2305" spans="1:19" hidden="1" x14ac:dyDescent="0.3">
      <c r="A2305" t="s">
        <v>19</v>
      </c>
      <c r="B2305" t="s">
        <v>31</v>
      </c>
      <c r="C2305" t="s">
        <v>3417</v>
      </c>
      <c r="D2305" t="s">
        <v>3418</v>
      </c>
      <c r="F2305" s="1">
        <v>46248</v>
      </c>
      <c r="G2305" s="1">
        <v>46248</v>
      </c>
      <c r="H2305">
        <v>551</v>
      </c>
      <c r="I2305" s="1">
        <v>46264</v>
      </c>
      <c r="J2305" s="2">
        <v>46023</v>
      </c>
      <c r="K2305">
        <v>0</v>
      </c>
      <c r="L2305" s="1">
        <v>46266</v>
      </c>
      <c r="M2305">
        <v>0</v>
      </c>
      <c r="N2305">
        <v>238.37</v>
      </c>
      <c r="O2305" t="s">
        <v>3053</v>
      </c>
      <c r="P2305" t="s">
        <v>3054</v>
      </c>
      <c r="Q2305" t="s">
        <v>3787</v>
      </c>
      <c r="R2305" t="s">
        <v>26</v>
      </c>
      <c r="S2305" s="4" t="str">
        <f>IF(C2305="","",_xlfn.IFNA(_xlfn.XLOOKUP(C2305,'CADASTRO CLIENTE'!$B$2:$B$9815,'CADASTRO CLIENTE'!$C$2:$C$9815),"NÃO ENCONTRADO"))</f>
        <v>ENTRE AMIGOS - ESPINHEIRO</v>
      </c>
    </row>
    <row r="2306" spans="1:19" hidden="1" x14ac:dyDescent="0.3">
      <c r="A2306" t="s">
        <v>19</v>
      </c>
      <c r="B2306" t="s">
        <v>20</v>
      </c>
      <c r="C2306" t="s">
        <v>2709</v>
      </c>
      <c r="D2306" t="s">
        <v>2710</v>
      </c>
      <c r="F2306" s="1">
        <v>46240</v>
      </c>
      <c r="G2306" s="1">
        <v>46240</v>
      </c>
      <c r="H2306">
        <v>49991</v>
      </c>
      <c r="I2306" s="1">
        <v>46255</v>
      </c>
      <c r="J2306" s="2">
        <v>46023</v>
      </c>
      <c r="K2306">
        <v>0</v>
      </c>
      <c r="L2306" s="1">
        <v>46283</v>
      </c>
      <c r="M2306">
        <v>104.99</v>
      </c>
      <c r="N2306" s="3">
        <v>3616.15</v>
      </c>
      <c r="O2306" t="s">
        <v>3053</v>
      </c>
      <c r="P2306" t="s">
        <v>3054</v>
      </c>
      <c r="Q2306" t="s">
        <v>5148</v>
      </c>
      <c r="R2306" t="s">
        <v>26</v>
      </c>
      <c r="S2306" s="4" t="str">
        <f>IF(C2306="","",_xlfn.IFNA(_xlfn.XLOOKUP(C2306,'CADASTRO CLIENTE'!$B$2:$B$9815,'CADASTRO CLIENTE'!$C$2:$C$9815),"NÃO ENCONTRADO"))</f>
        <v>HOTEL AREIAS BELAS</v>
      </c>
    </row>
    <row r="2307" spans="1:19" hidden="1" x14ac:dyDescent="0.3">
      <c r="A2307" t="s">
        <v>19</v>
      </c>
      <c r="B2307" t="s">
        <v>20</v>
      </c>
      <c r="C2307" t="s">
        <v>1600</v>
      </c>
      <c r="D2307" t="s">
        <v>1601</v>
      </c>
      <c r="F2307" s="1">
        <v>46238</v>
      </c>
      <c r="G2307" s="1">
        <v>46238</v>
      </c>
      <c r="H2307">
        <v>49483</v>
      </c>
      <c r="I2307" s="1">
        <v>46244</v>
      </c>
      <c r="J2307" s="2">
        <v>46023</v>
      </c>
      <c r="K2307">
        <v>0</v>
      </c>
      <c r="L2307" s="1">
        <v>46245</v>
      </c>
      <c r="M2307">
        <v>0</v>
      </c>
      <c r="N2307" s="3">
        <v>3702.93</v>
      </c>
      <c r="O2307" t="s">
        <v>3053</v>
      </c>
      <c r="P2307" t="s">
        <v>3054</v>
      </c>
      <c r="Q2307" t="s">
        <v>3635</v>
      </c>
      <c r="R2307" t="s">
        <v>26</v>
      </c>
      <c r="S2307" s="4" t="str">
        <f>IF(C2307="","",_xlfn.IFNA(_xlfn.XLOOKUP(C2307,'CADASTRO CLIENTE'!$B$2:$B$9815,'CADASTRO CLIENTE'!$C$2:$C$9815),"NÃO ENCONTRADO"))</f>
        <v>AGROPAULO 2</v>
      </c>
    </row>
    <row r="2308" spans="1:19" hidden="1" x14ac:dyDescent="0.3">
      <c r="A2308" t="s">
        <v>19</v>
      </c>
      <c r="B2308" t="s">
        <v>31</v>
      </c>
      <c r="C2308" t="s">
        <v>4042</v>
      </c>
      <c r="D2308" t="s">
        <v>523</v>
      </c>
      <c r="F2308" s="1">
        <v>46248</v>
      </c>
      <c r="G2308" s="1">
        <v>46248</v>
      </c>
      <c r="H2308">
        <v>445</v>
      </c>
      <c r="I2308" s="1">
        <v>46264</v>
      </c>
      <c r="J2308" s="2">
        <v>46023</v>
      </c>
      <c r="K2308">
        <v>0</v>
      </c>
      <c r="L2308" s="1">
        <v>46266</v>
      </c>
      <c r="M2308">
        <v>0</v>
      </c>
      <c r="N2308">
        <v>717.23</v>
      </c>
      <c r="O2308" t="s">
        <v>3053</v>
      </c>
      <c r="P2308" t="s">
        <v>3054</v>
      </c>
      <c r="Q2308" t="s">
        <v>4318</v>
      </c>
      <c r="R2308" t="s">
        <v>26</v>
      </c>
      <c r="S2308" s="4" t="str">
        <f>IF(C2308="","",_xlfn.IFNA(_xlfn.XLOOKUP(C2308,'CADASTRO CLIENTE'!$B$2:$B$9815,'CADASTRO CLIENTE'!$C$2:$C$9815),"NÃO ENCONTRADO"))</f>
        <v>UNIMED RECIFE - C ADM</v>
      </c>
    </row>
    <row r="2309" spans="1:19" hidden="1" x14ac:dyDescent="0.3">
      <c r="A2309" t="s">
        <v>19</v>
      </c>
      <c r="B2309" t="s">
        <v>31</v>
      </c>
      <c r="C2309" t="s">
        <v>404</v>
      </c>
      <c r="D2309" t="s">
        <v>405</v>
      </c>
      <c r="F2309" s="1">
        <v>46230</v>
      </c>
      <c r="G2309" s="1">
        <v>46230</v>
      </c>
      <c r="H2309">
        <v>203</v>
      </c>
      <c r="I2309" s="1">
        <v>46244</v>
      </c>
      <c r="J2309" s="2">
        <v>46023</v>
      </c>
      <c r="K2309">
        <v>0</v>
      </c>
      <c r="L2309" s="1">
        <v>46245</v>
      </c>
      <c r="M2309">
        <v>0</v>
      </c>
      <c r="N2309" s="3">
        <v>3002.79</v>
      </c>
      <c r="O2309" t="s">
        <v>3053</v>
      </c>
      <c r="P2309" t="s">
        <v>3054</v>
      </c>
      <c r="Q2309" t="s">
        <v>3370</v>
      </c>
      <c r="R2309" t="s">
        <v>26</v>
      </c>
      <c r="S2309" s="4" t="str">
        <f>IF(C2309="","",_xlfn.IFNA(_xlfn.XLOOKUP(C2309,'CADASTRO CLIENTE'!$B$2:$B$9815,'CADASTRO CLIENTE'!$C$2:$C$9815),"NÃO ENCONTRADO"))</f>
        <v>AGROFISH UNID 4</v>
      </c>
    </row>
    <row r="2310" spans="1:19" hidden="1" x14ac:dyDescent="0.3">
      <c r="A2310" t="s">
        <v>19</v>
      </c>
      <c r="B2310" t="s">
        <v>20</v>
      </c>
      <c r="C2310" t="s">
        <v>1237</v>
      </c>
      <c r="D2310" t="s">
        <v>863</v>
      </c>
      <c r="F2310" s="1">
        <v>46268</v>
      </c>
      <c r="G2310" s="1">
        <v>46268</v>
      </c>
      <c r="H2310">
        <v>50705</v>
      </c>
      <c r="I2310" s="1">
        <v>46275</v>
      </c>
      <c r="J2310" s="2">
        <v>46023</v>
      </c>
      <c r="K2310">
        <v>0</v>
      </c>
      <c r="L2310" s="1">
        <v>46276</v>
      </c>
      <c r="M2310">
        <v>0</v>
      </c>
      <c r="N2310" s="3">
        <v>17245.11</v>
      </c>
      <c r="O2310" t="s">
        <v>3053</v>
      </c>
      <c r="P2310" t="s">
        <v>3054</v>
      </c>
      <c r="Q2310" t="s">
        <v>3584</v>
      </c>
      <c r="R2310" t="s">
        <v>26</v>
      </c>
      <c r="S2310" s="4" t="str">
        <f>IF(C2310="","",_xlfn.IFNA(_xlfn.XLOOKUP(C2310,'CADASTRO CLIENTE'!$B$2:$B$9815,'CADASTRO CLIENTE'!$C$2:$C$9815),"NÃO ENCONTRADO"))</f>
        <v>DIPLOMATA PINA</v>
      </c>
    </row>
    <row r="2311" spans="1:19" hidden="1" x14ac:dyDescent="0.3">
      <c r="A2311" t="s">
        <v>19</v>
      </c>
      <c r="B2311" t="s">
        <v>20</v>
      </c>
      <c r="C2311" t="s">
        <v>767</v>
      </c>
      <c r="D2311" t="s">
        <v>768</v>
      </c>
      <c r="F2311" s="1">
        <v>46210</v>
      </c>
      <c r="G2311" s="1">
        <v>46210</v>
      </c>
      <c r="H2311">
        <v>48998</v>
      </c>
      <c r="I2311" s="1">
        <v>46218</v>
      </c>
      <c r="J2311" s="2">
        <v>46023</v>
      </c>
      <c r="K2311">
        <v>0</v>
      </c>
      <c r="L2311" s="1">
        <v>46218</v>
      </c>
      <c r="M2311">
        <v>0</v>
      </c>
      <c r="N2311" s="3">
        <v>13825.91</v>
      </c>
      <c r="O2311" t="s">
        <v>3053</v>
      </c>
      <c r="P2311" t="s">
        <v>3054</v>
      </c>
      <c r="Q2311" t="s">
        <v>3907</v>
      </c>
      <c r="R2311" t="s">
        <v>26</v>
      </c>
      <c r="S2311" s="4" t="str">
        <f>IF(C2311="","",_xlfn.IFNA(_xlfn.XLOOKUP(C2311,'CADASTRO CLIENTE'!$B$2:$B$9815,'CADASTRO CLIENTE'!$C$2:$C$9815),"NÃO ENCONTRADO"))</f>
        <v>EMPRESARIAL ISAAC NEWTON</v>
      </c>
    </row>
    <row r="2312" spans="1:19" hidden="1" x14ac:dyDescent="0.3">
      <c r="A2312" t="s">
        <v>19</v>
      </c>
      <c r="B2312" t="s">
        <v>20</v>
      </c>
      <c r="C2312" t="s">
        <v>3331</v>
      </c>
      <c r="D2312" t="s">
        <v>3332</v>
      </c>
      <c r="F2312" s="1">
        <v>46209</v>
      </c>
      <c r="G2312" s="1">
        <v>46209</v>
      </c>
      <c r="H2312">
        <v>48834</v>
      </c>
      <c r="I2312" s="1">
        <v>46218</v>
      </c>
      <c r="J2312" s="2">
        <v>46023</v>
      </c>
      <c r="K2312">
        <v>0</v>
      </c>
      <c r="L2312" s="1">
        <v>46218</v>
      </c>
      <c r="M2312">
        <v>0</v>
      </c>
      <c r="N2312" s="3">
        <v>13395.27</v>
      </c>
      <c r="O2312" t="s">
        <v>3053</v>
      </c>
      <c r="P2312" t="s">
        <v>3054</v>
      </c>
      <c r="Q2312" t="s">
        <v>3333</v>
      </c>
      <c r="R2312" t="s">
        <v>26</v>
      </c>
      <c r="S2312" s="4" t="str">
        <f>IF(C2312="","",_xlfn.IFNA(_xlfn.XLOOKUP(C2312,'CADASTRO CLIENTE'!$B$2:$B$9815,'CADASTRO CLIENTE'!$C$2:$C$9815),"NÃO ENCONTRADO"))</f>
        <v>SANTE CLUB</v>
      </c>
    </row>
    <row r="2313" spans="1:19" hidden="1" x14ac:dyDescent="0.3">
      <c r="A2313" t="s">
        <v>19</v>
      </c>
      <c r="B2313" t="s">
        <v>20</v>
      </c>
      <c r="C2313" t="s">
        <v>1382</v>
      </c>
      <c r="D2313" t="s">
        <v>1383</v>
      </c>
      <c r="F2313" s="1">
        <v>46268</v>
      </c>
      <c r="G2313" s="1">
        <v>46268</v>
      </c>
      <c r="H2313">
        <v>50484</v>
      </c>
      <c r="I2313" s="1">
        <v>46280</v>
      </c>
      <c r="J2313" s="2">
        <v>46023</v>
      </c>
      <c r="K2313">
        <v>0</v>
      </c>
      <c r="L2313" s="1">
        <v>46281</v>
      </c>
      <c r="M2313">
        <v>0</v>
      </c>
      <c r="N2313" s="3">
        <v>21173.599999999999</v>
      </c>
      <c r="O2313" t="s">
        <v>3053</v>
      </c>
      <c r="P2313" t="s">
        <v>3054</v>
      </c>
      <c r="Q2313" t="s">
        <v>5329</v>
      </c>
      <c r="R2313" t="s">
        <v>26</v>
      </c>
      <c r="S2313" s="4" t="str">
        <f>IF(C2313="","",_xlfn.IFNA(_xlfn.XLOOKUP(C2313,'CADASTRO CLIENTE'!$B$2:$B$9815,'CADASTRO CLIENTE'!$C$2:$C$9815),"NÃO ENCONTRADO"))</f>
        <v>JOSÉ FERREIRA DA SILVA PLASTICOS</v>
      </c>
    </row>
    <row r="2314" spans="1:19" hidden="1" x14ac:dyDescent="0.3">
      <c r="A2314" t="s">
        <v>19</v>
      </c>
      <c r="B2314" t="s">
        <v>20</v>
      </c>
      <c r="C2314" t="s">
        <v>2232</v>
      </c>
      <c r="D2314" t="s">
        <v>1610</v>
      </c>
      <c r="F2314" s="1">
        <v>46210</v>
      </c>
      <c r="G2314" s="1">
        <v>46210</v>
      </c>
      <c r="H2314">
        <v>49076</v>
      </c>
      <c r="I2314" s="1">
        <v>46211</v>
      </c>
      <c r="J2314" s="2">
        <v>46023</v>
      </c>
      <c r="K2314">
        <v>0</v>
      </c>
      <c r="L2314" s="1">
        <v>46211</v>
      </c>
      <c r="M2314">
        <v>0</v>
      </c>
      <c r="N2314" s="3">
        <v>34288.43</v>
      </c>
      <c r="O2314" t="s">
        <v>3053</v>
      </c>
      <c r="P2314" t="s">
        <v>3054</v>
      </c>
      <c r="Q2314" t="s">
        <v>4859</v>
      </c>
      <c r="R2314" t="s">
        <v>26</v>
      </c>
      <c r="S2314" s="4" t="str">
        <f>IF(C2314="","",_xlfn.IFNA(_xlfn.XLOOKUP(C2314,'CADASTRO CLIENTE'!$B$2:$B$9815,'CADASTRO CLIENTE'!$C$2:$C$9815),"NÃO ENCONTRADO"))</f>
        <v>PRIME SEAFOOD - PE</v>
      </c>
    </row>
    <row r="2315" spans="1:19" hidden="1" x14ac:dyDescent="0.3">
      <c r="A2315" t="s">
        <v>19</v>
      </c>
      <c r="B2315" t="s">
        <v>20</v>
      </c>
      <c r="C2315" t="s">
        <v>4016</v>
      </c>
      <c r="D2315" t="s">
        <v>4017</v>
      </c>
      <c r="F2315" s="1">
        <v>46209</v>
      </c>
      <c r="G2315" s="1">
        <v>46209</v>
      </c>
      <c r="H2315">
        <v>48913</v>
      </c>
      <c r="I2315" s="1">
        <v>46218</v>
      </c>
      <c r="J2315" s="2">
        <v>46023</v>
      </c>
      <c r="K2315">
        <v>0</v>
      </c>
      <c r="L2315" s="1">
        <v>46218</v>
      </c>
      <c r="M2315">
        <v>0</v>
      </c>
      <c r="N2315" s="3">
        <v>5782.63</v>
      </c>
      <c r="O2315" t="s">
        <v>3053</v>
      </c>
      <c r="P2315" t="s">
        <v>3054</v>
      </c>
      <c r="Q2315" t="s">
        <v>4018</v>
      </c>
      <c r="R2315" t="s">
        <v>26</v>
      </c>
      <c r="S2315" s="4" t="str">
        <f>IF(C2315="","",_xlfn.IFNA(_xlfn.XLOOKUP(C2315,'CADASTRO CLIENTE'!$B$2:$B$9815,'CADASTRO CLIENTE'!$C$2:$C$9815),"NÃO ENCONTRADO"))</f>
        <v>CITY CENTRAL</v>
      </c>
    </row>
    <row r="2316" spans="1:19" hidden="1" x14ac:dyDescent="0.3">
      <c r="A2316" t="s">
        <v>19</v>
      </c>
      <c r="B2316" t="s">
        <v>20</v>
      </c>
      <c r="C2316" t="s">
        <v>4067</v>
      </c>
      <c r="D2316" t="s">
        <v>4068</v>
      </c>
      <c r="F2316" s="1">
        <v>46240</v>
      </c>
      <c r="G2316" s="1">
        <v>46240</v>
      </c>
      <c r="H2316">
        <v>49948</v>
      </c>
      <c r="I2316" s="1">
        <v>46249</v>
      </c>
      <c r="J2316" s="2">
        <v>46023</v>
      </c>
      <c r="K2316">
        <v>0</v>
      </c>
      <c r="L2316" s="1">
        <v>46252</v>
      </c>
      <c r="M2316">
        <v>0</v>
      </c>
      <c r="N2316" s="3">
        <v>3248.99</v>
      </c>
      <c r="O2316" t="s">
        <v>3053</v>
      </c>
      <c r="P2316" t="s">
        <v>3054</v>
      </c>
      <c r="Q2316" t="s">
        <v>4339</v>
      </c>
      <c r="R2316" t="s">
        <v>26</v>
      </c>
      <c r="S2316" s="4" t="str">
        <f>IF(C2316="","",_xlfn.IFNA(_xlfn.XLOOKUP(C2316,'CADASTRO CLIENTE'!$B$2:$B$9815,'CADASTRO CLIENTE'!$C$2:$C$9815),"NÃO ENCONTRADO"))</f>
        <v>EDIFICIO CAPIBA</v>
      </c>
    </row>
    <row r="2317" spans="1:19" hidden="1" x14ac:dyDescent="0.3">
      <c r="A2317" t="s">
        <v>19</v>
      </c>
      <c r="B2317" t="s">
        <v>31</v>
      </c>
      <c r="C2317" t="s">
        <v>1090</v>
      </c>
      <c r="D2317" t="s">
        <v>1091</v>
      </c>
      <c r="F2317" s="1">
        <v>46230</v>
      </c>
      <c r="G2317" s="1">
        <v>46230</v>
      </c>
      <c r="H2317">
        <v>351</v>
      </c>
      <c r="I2317" s="1">
        <v>46244</v>
      </c>
      <c r="J2317" s="2">
        <v>46023</v>
      </c>
      <c r="K2317">
        <v>0</v>
      </c>
      <c r="L2317" s="1">
        <v>46245</v>
      </c>
      <c r="M2317">
        <v>0</v>
      </c>
      <c r="N2317" s="3">
        <v>1126.2</v>
      </c>
      <c r="O2317" t="s">
        <v>3053</v>
      </c>
      <c r="P2317" t="s">
        <v>3054</v>
      </c>
      <c r="Q2317" t="s">
        <v>3894</v>
      </c>
      <c r="R2317" t="s">
        <v>26</v>
      </c>
      <c r="S2317" s="4" t="str">
        <f>IF(C2317="","",_xlfn.IFNA(_xlfn.XLOOKUP(C2317,'CADASTRO CLIENTE'!$B$2:$B$9815,'CADASTRO CLIENTE'!$C$2:$C$9815),"NÃO ENCONTRADO"))</f>
        <v>ITACIMPASA</v>
      </c>
    </row>
    <row r="2318" spans="1:19" hidden="1" x14ac:dyDescent="0.3">
      <c r="A2318" t="s">
        <v>19</v>
      </c>
      <c r="B2318" t="s">
        <v>20</v>
      </c>
      <c r="C2318" t="s">
        <v>248</v>
      </c>
      <c r="D2318" t="s">
        <v>249</v>
      </c>
      <c r="F2318" s="1">
        <v>46268</v>
      </c>
      <c r="G2318" s="1">
        <v>46268</v>
      </c>
      <c r="H2318">
        <v>50545</v>
      </c>
      <c r="I2318" s="1">
        <v>46274</v>
      </c>
      <c r="J2318" s="2">
        <v>46023</v>
      </c>
      <c r="K2318">
        <v>0</v>
      </c>
      <c r="L2318" s="1">
        <v>46275</v>
      </c>
      <c r="M2318">
        <v>0</v>
      </c>
      <c r="N2318" s="3">
        <v>106924.83</v>
      </c>
      <c r="O2318" t="s">
        <v>3053</v>
      </c>
      <c r="P2318" t="s">
        <v>3054</v>
      </c>
      <c r="Q2318" t="s">
        <v>4619</v>
      </c>
      <c r="R2318" t="s">
        <v>26</v>
      </c>
      <c r="S2318" s="4" t="str">
        <f>IF(C2318="","",_xlfn.IFNA(_xlfn.XLOOKUP(C2318,'CADASTRO CLIENTE'!$B$2:$B$9815,'CADASTRO CLIENTE'!$C$2:$C$9815),"NÃO ENCONTRADO"))</f>
        <v>CHARLES DARWIN</v>
      </c>
    </row>
    <row r="2319" spans="1:19" hidden="1" x14ac:dyDescent="0.3">
      <c r="A2319" t="s">
        <v>19</v>
      </c>
      <c r="B2319" t="s">
        <v>20</v>
      </c>
      <c r="C2319" t="s">
        <v>2090</v>
      </c>
      <c r="D2319" t="s">
        <v>2091</v>
      </c>
      <c r="F2319" s="1">
        <v>46269</v>
      </c>
      <c r="G2319" s="1">
        <v>46269</v>
      </c>
      <c r="H2319">
        <v>50836</v>
      </c>
      <c r="I2319" s="1">
        <v>46280</v>
      </c>
      <c r="J2319" s="2">
        <v>46023</v>
      </c>
      <c r="K2319">
        <v>0</v>
      </c>
      <c r="L2319" s="1">
        <v>46280</v>
      </c>
      <c r="M2319">
        <v>0</v>
      </c>
      <c r="N2319" s="3">
        <v>24866.73</v>
      </c>
      <c r="O2319" t="s">
        <v>3053</v>
      </c>
      <c r="P2319" t="s">
        <v>3054</v>
      </c>
      <c r="Q2319" t="s">
        <v>3474</v>
      </c>
      <c r="R2319" t="s">
        <v>26</v>
      </c>
      <c r="S2319" s="4" t="str">
        <f>IF(C2319="","",_xlfn.IFNA(_xlfn.XLOOKUP(C2319,'CADASTRO CLIENTE'!$B$2:$B$9815,'CADASTRO CLIENTE'!$C$2:$C$9815),"NÃO ENCONTRADO"))</f>
        <v>VENEZATUR</v>
      </c>
    </row>
    <row r="2320" spans="1:19" hidden="1" x14ac:dyDescent="0.3">
      <c r="A2320" t="s">
        <v>19</v>
      </c>
      <c r="B2320" t="s">
        <v>20</v>
      </c>
      <c r="C2320" t="s">
        <v>3446</v>
      </c>
      <c r="D2320" t="s">
        <v>3447</v>
      </c>
      <c r="F2320" s="1">
        <v>46238</v>
      </c>
      <c r="G2320" s="1">
        <v>46238</v>
      </c>
      <c r="H2320">
        <v>49478</v>
      </c>
      <c r="I2320" s="1">
        <v>46245</v>
      </c>
      <c r="J2320" s="2">
        <v>46023</v>
      </c>
      <c r="K2320">
        <v>0</v>
      </c>
      <c r="L2320" s="1">
        <v>46246</v>
      </c>
      <c r="M2320">
        <v>0</v>
      </c>
      <c r="N2320" s="3">
        <v>45270.03</v>
      </c>
      <c r="O2320" t="s">
        <v>3053</v>
      </c>
      <c r="P2320" t="s">
        <v>3054</v>
      </c>
      <c r="Q2320" t="s">
        <v>4031</v>
      </c>
      <c r="R2320" t="s">
        <v>26</v>
      </c>
      <c r="S2320" s="4" t="str">
        <f>IF(C2320="","",_xlfn.IFNA(_xlfn.XLOOKUP(C2320,'CADASTRO CLIENTE'!$B$2:$B$9815,'CADASTRO CLIENTE'!$C$2:$C$9815),"NÃO ENCONTRADO"))</f>
        <v>LAMINOR UC2</v>
      </c>
    </row>
    <row r="2321" spans="1:19" hidden="1" x14ac:dyDescent="0.3">
      <c r="A2321" t="s">
        <v>19</v>
      </c>
      <c r="B2321" t="s">
        <v>20</v>
      </c>
      <c r="C2321" t="s">
        <v>1670</v>
      </c>
      <c r="D2321" t="s">
        <v>1671</v>
      </c>
      <c r="F2321" s="1">
        <v>46238</v>
      </c>
      <c r="G2321" s="1">
        <v>46238</v>
      </c>
      <c r="H2321">
        <v>49543</v>
      </c>
      <c r="I2321" s="1">
        <v>46249</v>
      </c>
      <c r="J2321" s="2">
        <v>46023</v>
      </c>
      <c r="K2321">
        <v>0</v>
      </c>
      <c r="L2321" s="1">
        <v>46252</v>
      </c>
      <c r="M2321">
        <v>0</v>
      </c>
      <c r="N2321" s="3">
        <v>7110.95</v>
      </c>
      <c r="O2321" t="s">
        <v>3053</v>
      </c>
      <c r="P2321" t="s">
        <v>3054</v>
      </c>
      <c r="Q2321" t="s">
        <v>4202</v>
      </c>
      <c r="R2321" t="s">
        <v>26</v>
      </c>
      <c r="S2321" s="4" t="str">
        <f>IF(C2321="","",_xlfn.IFNA(_xlfn.XLOOKUP(C2321,'CADASTRO CLIENTE'!$B$2:$B$9815,'CADASTRO CLIENTE'!$C$2:$C$9815),"NÃO ENCONTRADO"))</f>
        <v>REFRIGERACAO CAXIENSE</v>
      </c>
    </row>
    <row r="2322" spans="1:19" hidden="1" x14ac:dyDescent="0.3">
      <c r="A2322" t="s">
        <v>19</v>
      </c>
      <c r="B2322" t="s">
        <v>20</v>
      </c>
      <c r="C2322" t="s">
        <v>3214</v>
      </c>
      <c r="D2322" t="s">
        <v>2400</v>
      </c>
      <c r="F2322" s="1">
        <v>46210</v>
      </c>
      <c r="G2322" s="1">
        <v>46210</v>
      </c>
      <c r="H2322">
        <v>49081</v>
      </c>
      <c r="I2322" s="1">
        <v>46211</v>
      </c>
      <c r="J2322" s="2">
        <v>46023</v>
      </c>
      <c r="K2322">
        <v>0</v>
      </c>
      <c r="L2322" s="1">
        <v>46211</v>
      </c>
      <c r="M2322">
        <v>0</v>
      </c>
      <c r="N2322" s="3">
        <v>34100.03</v>
      </c>
      <c r="O2322" t="s">
        <v>3053</v>
      </c>
      <c r="P2322" t="s">
        <v>3054</v>
      </c>
      <c r="Q2322" t="s">
        <v>3215</v>
      </c>
      <c r="R2322" t="s">
        <v>26</v>
      </c>
      <c r="S2322" s="4" t="str">
        <f>IF(C2322="","",_xlfn.IFNA(_xlfn.XLOOKUP(C2322,'CADASTRO CLIENTE'!$B$2:$B$9815,'CADASTRO CLIENTE'!$C$2:$C$9815),"NÃO ENCONTRADO"))</f>
        <v>NORONHA PESCADOS - IMBIRIB</v>
      </c>
    </row>
    <row r="2323" spans="1:19" hidden="1" x14ac:dyDescent="0.3">
      <c r="A2323" t="s">
        <v>19</v>
      </c>
      <c r="B2323" t="s">
        <v>20</v>
      </c>
      <c r="C2323" t="s">
        <v>715</v>
      </c>
      <c r="D2323" t="s">
        <v>716</v>
      </c>
      <c r="F2323" s="1">
        <v>46268</v>
      </c>
      <c r="G2323" s="1">
        <v>46268</v>
      </c>
      <c r="H2323">
        <v>50486</v>
      </c>
      <c r="I2323" s="1">
        <v>46280</v>
      </c>
      <c r="J2323" s="2">
        <v>46023</v>
      </c>
      <c r="K2323">
        <v>0</v>
      </c>
      <c r="L2323" s="1">
        <v>46281</v>
      </c>
      <c r="M2323">
        <v>0</v>
      </c>
      <c r="N2323" s="3">
        <v>6434.52</v>
      </c>
      <c r="O2323" t="s">
        <v>3053</v>
      </c>
      <c r="P2323" t="s">
        <v>3054</v>
      </c>
      <c r="Q2323" t="s">
        <v>5355</v>
      </c>
      <c r="R2323" t="s">
        <v>26</v>
      </c>
      <c r="S2323" s="4" t="str">
        <f>IF(C2323="","",_xlfn.IFNA(_xlfn.XLOOKUP(C2323,'CADASTRO CLIENTE'!$B$2:$B$9815,'CADASTRO CLIENTE'!$C$2:$C$9815),"NÃO ENCONTRADO"))</f>
        <v>BORBOREMA - WILLIAM BUTHER</v>
      </c>
    </row>
    <row r="2324" spans="1:19" hidden="1" x14ac:dyDescent="0.3">
      <c r="A2324" t="s">
        <v>19</v>
      </c>
      <c r="B2324" t="s">
        <v>20</v>
      </c>
      <c r="C2324" t="s">
        <v>1510</v>
      </c>
      <c r="D2324" t="s">
        <v>1511</v>
      </c>
      <c r="F2324" s="1">
        <v>46240</v>
      </c>
      <c r="G2324" s="1">
        <v>46240</v>
      </c>
      <c r="H2324">
        <v>50051</v>
      </c>
      <c r="I2324" s="1">
        <v>46244</v>
      </c>
      <c r="J2324" s="2">
        <v>46023</v>
      </c>
      <c r="K2324">
        <v>0</v>
      </c>
      <c r="L2324" s="1">
        <v>46245</v>
      </c>
      <c r="M2324">
        <v>0</v>
      </c>
      <c r="N2324" s="3">
        <v>100201.06</v>
      </c>
      <c r="O2324" t="s">
        <v>3053</v>
      </c>
      <c r="P2324" t="s">
        <v>3054</v>
      </c>
      <c r="Q2324" t="s">
        <v>3614</v>
      </c>
      <c r="R2324" t="s">
        <v>26</v>
      </c>
      <c r="S2324" s="4" t="str">
        <f>IF(C2324="","",_xlfn.IFNA(_xlfn.XLOOKUP(C2324,'CADASTRO CLIENTE'!$B$2:$B$9815,'CADASTRO CLIENTE'!$C$2:$C$9815),"NÃO ENCONTRADO"))</f>
        <v>STER BOM</v>
      </c>
    </row>
    <row r="2325" spans="1:19" hidden="1" x14ac:dyDescent="0.3">
      <c r="A2325" t="s">
        <v>19</v>
      </c>
      <c r="B2325" t="s">
        <v>31</v>
      </c>
      <c r="C2325" t="s">
        <v>3184</v>
      </c>
      <c r="D2325" t="s">
        <v>3185</v>
      </c>
      <c r="F2325" s="1">
        <v>46230</v>
      </c>
      <c r="G2325" s="1">
        <v>46230</v>
      </c>
      <c r="H2325">
        <v>133</v>
      </c>
      <c r="I2325" s="1">
        <v>46244</v>
      </c>
      <c r="J2325" s="2">
        <v>46023</v>
      </c>
      <c r="K2325">
        <v>0</v>
      </c>
      <c r="L2325" s="1">
        <v>46244</v>
      </c>
      <c r="M2325">
        <v>0</v>
      </c>
      <c r="N2325" s="3">
        <v>1028.46</v>
      </c>
      <c r="O2325" t="s">
        <v>3053</v>
      </c>
      <c r="P2325" t="s">
        <v>3054</v>
      </c>
      <c r="Q2325" t="s">
        <v>3186</v>
      </c>
      <c r="R2325" t="s">
        <v>26</v>
      </c>
      <c r="S2325" s="4" t="str">
        <f>IF(C2325="","",_xlfn.IFNA(_xlfn.XLOOKUP(C2325,'CADASTRO CLIENTE'!$B$2:$B$9815,'CADASTRO CLIENTE'!$C$2:$C$9815),"NÃO ENCONTRADO"))</f>
        <v>CENTRO ESCOLAR CAROCHINHA</v>
      </c>
    </row>
    <row r="2326" spans="1:19" hidden="1" x14ac:dyDescent="0.3">
      <c r="A2326" t="s">
        <v>19</v>
      </c>
      <c r="B2326" t="s">
        <v>31</v>
      </c>
      <c r="C2326" t="s">
        <v>2276</v>
      </c>
      <c r="D2326" t="s">
        <v>2277</v>
      </c>
      <c r="F2326" s="1">
        <v>46230</v>
      </c>
      <c r="G2326" s="1">
        <v>46230</v>
      </c>
      <c r="H2326">
        <v>127</v>
      </c>
      <c r="I2326" s="1">
        <v>46244</v>
      </c>
      <c r="J2326" s="2">
        <v>46023</v>
      </c>
      <c r="K2326">
        <v>0</v>
      </c>
      <c r="L2326" s="1">
        <v>46245</v>
      </c>
      <c r="M2326">
        <v>0</v>
      </c>
      <c r="N2326">
        <v>833.61</v>
      </c>
      <c r="O2326" t="s">
        <v>3053</v>
      </c>
      <c r="P2326" t="s">
        <v>3054</v>
      </c>
      <c r="Q2326" t="s">
        <v>4129</v>
      </c>
      <c r="R2326" t="s">
        <v>26</v>
      </c>
      <c r="S2326" s="4" t="str">
        <f>IF(C2326="","",_xlfn.IFNA(_xlfn.XLOOKUP(C2326,'CADASTRO CLIENTE'!$B$2:$B$9815,'CADASTRO CLIENTE'!$C$2:$C$9815),"NÃO ENCONTRADO"))</f>
        <v>BANDEIRANTES PROPAGANDA</v>
      </c>
    </row>
    <row r="2327" spans="1:19" hidden="1" x14ac:dyDescent="0.3">
      <c r="A2327" t="s">
        <v>19</v>
      </c>
      <c r="B2327" t="s">
        <v>20</v>
      </c>
      <c r="C2327" t="s">
        <v>2108</v>
      </c>
      <c r="D2327" t="s">
        <v>2109</v>
      </c>
      <c r="F2327" s="1">
        <v>46238</v>
      </c>
      <c r="G2327" s="1">
        <v>46238</v>
      </c>
      <c r="H2327">
        <v>49465</v>
      </c>
      <c r="I2327" s="1">
        <v>46249</v>
      </c>
      <c r="J2327" s="2">
        <v>46023</v>
      </c>
      <c r="K2327">
        <v>0</v>
      </c>
      <c r="L2327" s="1">
        <v>46252</v>
      </c>
      <c r="M2327">
        <v>0</v>
      </c>
      <c r="N2327" s="3">
        <v>4857.4799999999996</v>
      </c>
      <c r="O2327" t="s">
        <v>3053</v>
      </c>
      <c r="P2327" t="s">
        <v>3054</v>
      </c>
      <c r="Q2327" t="s">
        <v>3465</v>
      </c>
      <c r="R2327" t="s">
        <v>26</v>
      </c>
      <c r="S2327" s="4" t="str">
        <f>IF(C2327="","",_xlfn.IFNA(_xlfn.XLOOKUP(C2327,'CADASTRO CLIENTE'!$B$2:$B$9815,'CADASTRO CLIENTE'!$C$2:$C$9815),"NÃO ENCONTRADO"))</f>
        <v>RB ALIMENTOS DO MAR</v>
      </c>
    </row>
    <row r="2328" spans="1:19" hidden="1" x14ac:dyDescent="0.3">
      <c r="A2328" t="s">
        <v>19</v>
      </c>
      <c r="B2328" t="s">
        <v>20</v>
      </c>
      <c r="C2328" t="s">
        <v>2861</v>
      </c>
      <c r="D2328" t="s">
        <v>187</v>
      </c>
      <c r="F2328" s="1">
        <v>46206</v>
      </c>
      <c r="G2328" s="1">
        <v>46206</v>
      </c>
      <c r="H2328">
        <v>48723</v>
      </c>
      <c r="I2328" s="1">
        <v>46215</v>
      </c>
      <c r="J2328" s="2">
        <v>46023</v>
      </c>
      <c r="K2328">
        <v>0</v>
      </c>
      <c r="L2328" s="1">
        <v>46216</v>
      </c>
      <c r="M2328">
        <v>0</v>
      </c>
      <c r="N2328" s="3">
        <v>9292.6</v>
      </c>
      <c r="O2328" t="s">
        <v>3053</v>
      </c>
      <c r="P2328" t="s">
        <v>3054</v>
      </c>
      <c r="Q2328" t="s">
        <v>4187</v>
      </c>
      <c r="R2328" t="s">
        <v>26</v>
      </c>
      <c r="S2328" s="4" t="str">
        <f>IF(C2328="","",_xlfn.IFNA(_xlfn.XLOOKUP(C2328,'CADASTRO CLIENTE'!$B$2:$B$9815,'CADASTRO CLIENTE'!$C$2:$C$9815),"NÃO ENCONTRADO"))</f>
        <v>BONANZA 42</v>
      </c>
    </row>
    <row r="2329" spans="1:19" hidden="1" x14ac:dyDescent="0.3">
      <c r="A2329" t="s">
        <v>19</v>
      </c>
      <c r="B2329" t="s">
        <v>31</v>
      </c>
      <c r="C2329" t="s">
        <v>3417</v>
      </c>
      <c r="D2329" t="s">
        <v>3418</v>
      </c>
      <c r="F2329" s="1">
        <v>46230</v>
      </c>
      <c r="G2329" s="1">
        <v>46230</v>
      </c>
      <c r="H2329">
        <v>105</v>
      </c>
      <c r="I2329" s="1">
        <v>46244</v>
      </c>
      <c r="J2329" s="2">
        <v>46023</v>
      </c>
      <c r="K2329">
        <v>0</v>
      </c>
      <c r="L2329" s="1">
        <v>46245</v>
      </c>
      <c r="M2329">
        <v>0</v>
      </c>
      <c r="N2329">
        <v>238.37</v>
      </c>
      <c r="O2329" t="s">
        <v>3053</v>
      </c>
      <c r="P2329" t="s">
        <v>3054</v>
      </c>
      <c r="Q2329" t="s">
        <v>4864</v>
      </c>
      <c r="R2329" t="s">
        <v>26</v>
      </c>
      <c r="S2329" s="4" t="str">
        <f>IF(C2329="","",_xlfn.IFNA(_xlfn.XLOOKUP(C2329,'CADASTRO CLIENTE'!$B$2:$B$9815,'CADASTRO CLIENTE'!$C$2:$C$9815),"NÃO ENCONTRADO"))</f>
        <v>ENTRE AMIGOS - ESPINHEIRO</v>
      </c>
    </row>
    <row r="2330" spans="1:19" hidden="1" x14ac:dyDescent="0.3">
      <c r="A2330" t="s">
        <v>19</v>
      </c>
      <c r="B2330" t="s">
        <v>20</v>
      </c>
      <c r="C2330" t="s">
        <v>3184</v>
      </c>
      <c r="D2330" t="s">
        <v>3185</v>
      </c>
      <c r="F2330" s="1">
        <v>46267</v>
      </c>
      <c r="G2330" s="1">
        <v>46267</v>
      </c>
      <c r="H2330">
        <v>50384</v>
      </c>
      <c r="I2330" s="1">
        <v>46280</v>
      </c>
      <c r="J2330" s="2">
        <v>46023</v>
      </c>
      <c r="K2330">
        <v>0</v>
      </c>
      <c r="L2330" s="1">
        <v>46280</v>
      </c>
      <c r="M2330">
        <v>0</v>
      </c>
      <c r="N2330" s="3">
        <v>2065.2800000000002</v>
      </c>
      <c r="O2330" t="s">
        <v>3053</v>
      </c>
      <c r="P2330" t="s">
        <v>3054</v>
      </c>
      <c r="Q2330" t="s">
        <v>4151</v>
      </c>
      <c r="R2330" t="s">
        <v>26</v>
      </c>
      <c r="S2330" s="4" t="str">
        <f>IF(C2330="","",_xlfn.IFNA(_xlfn.XLOOKUP(C2330,'CADASTRO CLIENTE'!$B$2:$B$9815,'CADASTRO CLIENTE'!$C$2:$C$9815),"NÃO ENCONTRADO"))</f>
        <v>CENTRO ESCOLAR CAROCHINHA</v>
      </c>
    </row>
    <row r="2331" spans="1:19" hidden="1" x14ac:dyDescent="0.3">
      <c r="A2331" t="s">
        <v>19</v>
      </c>
      <c r="B2331" t="s">
        <v>20</v>
      </c>
      <c r="C2331" t="s">
        <v>4822</v>
      </c>
      <c r="D2331" t="s">
        <v>3900</v>
      </c>
      <c r="F2331" s="1">
        <v>46268</v>
      </c>
      <c r="G2331" s="1">
        <v>46268</v>
      </c>
      <c r="H2331">
        <v>50613</v>
      </c>
      <c r="I2331" s="1">
        <v>46290</v>
      </c>
      <c r="J2331" s="2">
        <v>46023</v>
      </c>
      <c r="K2331">
        <v>0</v>
      </c>
      <c r="L2331" s="1">
        <v>46293</v>
      </c>
      <c r="M2331">
        <v>0</v>
      </c>
      <c r="N2331" s="3">
        <v>9197.15</v>
      </c>
      <c r="O2331" t="s">
        <v>3053</v>
      </c>
      <c r="P2331" t="s">
        <v>3054</v>
      </c>
      <c r="Q2331" t="s">
        <v>26717</v>
      </c>
      <c r="R2331" t="s">
        <v>26</v>
      </c>
      <c r="S2331" s="4" t="str">
        <f>IF(C2331="","",_xlfn.IFNA(_xlfn.XLOOKUP(C2331,'CADASTRO CLIENTE'!$B$2:$B$9815,'CADASTRO CLIENTE'!$C$2:$C$9815),"NÃO ENCONTRADO"))</f>
        <v>C AZUIR LESSA</v>
      </c>
    </row>
    <row r="2332" spans="1:19" hidden="1" x14ac:dyDescent="0.3">
      <c r="A2332" t="s">
        <v>19</v>
      </c>
      <c r="B2332" t="s">
        <v>20</v>
      </c>
      <c r="C2332" t="s">
        <v>510</v>
      </c>
      <c r="D2332" t="s">
        <v>511</v>
      </c>
      <c r="F2332" s="1">
        <v>46268</v>
      </c>
      <c r="G2332" s="1">
        <v>46268</v>
      </c>
      <c r="H2332">
        <v>50482</v>
      </c>
      <c r="I2332" s="1">
        <v>46280</v>
      </c>
      <c r="J2332" s="2">
        <v>46023</v>
      </c>
      <c r="K2332">
        <v>0</v>
      </c>
      <c r="L2332" s="1">
        <v>46281</v>
      </c>
      <c r="M2332">
        <v>0</v>
      </c>
      <c r="N2332" s="3">
        <v>26292.91</v>
      </c>
      <c r="O2332" t="s">
        <v>3053</v>
      </c>
      <c r="P2332" t="s">
        <v>3054</v>
      </c>
      <c r="Q2332" t="s">
        <v>5146</v>
      </c>
      <c r="R2332" t="s">
        <v>26</v>
      </c>
      <c r="S2332" s="4" t="str">
        <f>IF(C2332="","",_xlfn.IFNA(_xlfn.XLOOKUP(C2332,'CADASTRO CLIENTE'!$B$2:$B$9815,'CADASTRO CLIENTE'!$C$2:$C$9815),"NÃO ENCONTRADO"))</f>
        <v>SHINERAY DO BRASIL</v>
      </c>
    </row>
    <row r="2333" spans="1:19" hidden="1" x14ac:dyDescent="0.3">
      <c r="A2333" t="s">
        <v>19</v>
      </c>
      <c r="B2333" t="s">
        <v>20</v>
      </c>
      <c r="C2333" t="s">
        <v>3208</v>
      </c>
      <c r="D2333" t="s">
        <v>3209</v>
      </c>
      <c r="F2333" s="1">
        <v>46238</v>
      </c>
      <c r="G2333" s="1">
        <v>46238</v>
      </c>
      <c r="H2333">
        <v>49554</v>
      </c>
      <c r="I2333" s="1">
        <v>46249</v>
      </c>
      <c r="J2333" s="2">
        <v>46023</v>
      </c>
      <c r="K2333">
        <v>0</v>
      </c>
      <c r="L2333" s="1">
        <v>46248</v>
      </c>
      <c r="M2333">
        <v>0</v>
      </c>
      <c r="N2333" s="3">
        <v>6074.2</v>
      </c>
      <c r="O2333" t="s">
        <v>3053</v>
      </c>
      <c r="P2333" t="s">
        <v>3054</v>
      </c>
      <c r="Q2333" t="s">
        <v>3210</v>
      </c>
      <c r="R2333" t="s">
        <v>26</v>
      </c>
      <c r="S2333" s="4" t="str">
        <f>IF(C2333="","",_xlfn.IFNA(_xlfn.XLOOKUP(C2333,'CADASTRO CLIENTE'!$B$2:$B$9815,'CADASTRO CLIENTE'!$C$2:$C$9815),"NÃO ENCONTRADO"))</f>
        <v>BRENNAND PLAZA</v>
      </c>
    </row>
    <row r="2334" spans="1:19" hidden="1" x14ac:dyDescent="0.3">
      <c r="A2334" t="s">
        <v>19</v>
      </c>
      <c r="B2334" t="s">
        <v>20</v>
      </c>
      <c r="C2334" t="s">
        <v>2514</v>
      </c>
      <c r="D2334" t="s">
        <v>991</v>
      </c>
      <c r="F2334" s="1">
        <v>46239</v>
      </c>
      <c r="G2334" s="1">
        <v>46239</v>
      </c>
      <c r="H2334">
        <v>49709</v>
      </c>
      <c r="I2334" s="1">
        <v>46249</v>
      </c>
      <c r="J2334" s="2">
        <v>46023</v>
      </c>
      <c r="K2334">
        <v>0</v>
      </c>
      <c r="L2334" s="1">
        <v>46252</v>
      </c>
      <c r="M2334">
        <v>0</v>
      </c>
      <c r="N2334" s="3">
        <v>4888.41</v>
      </c>
      <c r="O2334" t="s">
        <v>3053</v>
      </c>
      <c r="P2334" t="s">
        <v>3054</v>
      </c>
      <c r="Q2334" t="s">
        <v>4506</v>
      </c>
      <c r="R2334" t="s">
        <v>26</v>
      </c>
      <c r="S2334" s="4" t="str">
        <f>IF(C2334="","",_xlfn.IFNA(_xlfn.XLOOKUP(C2334,'CADASTRO CLIENTE'!$B$2:$B$9815,'CADASTRO CLIENTE'!$C$2:$C$9815),"NÃO ENCONTRADO"))</f>
        <v>TBFORTE - NAT</v>
      </c>
    </row>
    <row r="2335" spans="1:19" hidden="1" x14ac:dyDescent="0.3">
      <c r="A2335" t="s">
        <v>19</v>
      </c>
      <c r="B2335" t="s">
        <v>20</v>
      </c>
      <c r="C2335" t="s">
        <v>230</v>
      </c>
      <c r="D2335" t="s">
        <v>231</v>
      </c>
      <c r="F2335" s="1">
        <v>46268</v>
      </c>
      <c r="G2335" s="1">
        <v>46268</v>
      </c>
      <c r="H2335">
        <v>50555</v>
      </c>
      <c r="I2335" s="1">
        <v>46280</v>
      </c>
      <c r="J2335" s="2">
        <v>46023</v>
      </c>
      <c r="K2335">
        <v>0</v>
      </c>
      <c r="L2335" s="1">
        <v>46281</v>
      </c>
      <c r="M2335">
        <v>0</v>
      </c>
      <c r="N2335" s="3">
        <v>5584.89</v>
      </c>
      <c r="O2335" t="s">
        <v>3053</v>
      </c>
      <c r="P2335" t="s">
        <v>3054</v>
      </c>
      <c r="Q2335" t="s">
        <v>5147</v>
      </c>
      <c r="R2335" t="s">
        <v>26</v>
      </c>
      <c r="S2335" s="4" t="str">
        <f>IF(C2335="","",_xlfn.IFNA(_xlfn.XLOOKUP(C2335,'CADASTRO CLIENTE'!$B$2:$B$9815,'CADASTRO CLIENTE'!$C$2:$C$9815),"NÃO ENCONTRADO"))</f>
        <v>AUTOBRAND</v>
      </c>
    </row>
    <row r="2336" spans="1:19" hidden="1" x14ac:dyDescent="0.3">
      <c r="A2336" t="s">
        <v>19</v>
      </c>
      <c r="B2336" t="s">
        <v>20</v>
      </c>
      <c r="C2336" t="s">
        <v>347</v>
      </c>
      <c r="D2336" t="s">
        <v>348</v>
      </c>
      <c r="F2336" s="1">
        <v>46268</v>
      </c>
      <c r="G2336" s="1">
        <v>46268</v>
      </c>
      <c r="H2336">
        <v>50632</v>
      </c>
      <c r="I2336" s="1">
        <v>46274</v>
      </c>
      <c r="J2336" s="2">
        <v>46023</v>
      </c>
      <c r="K2336">
        <v>0</v>
      </c>
      <c r="L2336" s="1">
        <v>46275</v>
      </c>
      <c r="M2336">
        <v>0</v>
      </c>
      <c r="N2336" s="3">
        <v>27090.57</v>
      </c>
      <c r="O2336" t="s">
        <v>3053</v>
      </c>
      <c r="P2336" t="s">
        <v>3054</v>
      </c>
      <c r="Q2336" t="s">
        <v>4525</v>
      </c>
      <c r="R2336" t="s">
        <v>26</v>
      </c>
      <c r="S2336" s="4" t="str">
        <f>IF(C2336="","",_xlfn.IFNA(_xlfn.XLOOKUP(C2336,'CADASTRO CLIENTE'!$B$2:$B$9815,'CADASTRO CLIENTE'!$C$2:$C$9815),"NÃO ENCONTRADO"))</f>
        <v>MINERAÇÃO PAULISTA</v>
      </c>
    </row>
    <row r="2337" spans="1:19" hidden="1" x14ac:dyDescent="0.3">
      <c r="A2337" t="s">
        <v>19</v>
      </c>
      <c r="B2337" t="s">
        <v>20</v>
      </c>
      <c r="C2337" t="s">
        <v>4385</v>
      </c>
      <c r="D2337" t="s">
        <v>4386</v>
      </c>
      <c r="F2337" s="1">
        <v>46239</v>
      </c>
      <c r="G2337" s="1">
        <v>46239</v>
      </c>
      <c r="H2337">
        <v>49812</v>
      </c>
      <c r="I2337" s="1">
        <v>46254</v>
      </c>
      <c r="J2337" s="2">
        <v>46023</v>
      </c>
      <c r="K2337">
        <v>0</v>
      </c>
      <c r="L2337" s="1">
        <v>46255</v>
      </c>
      <c r="M2337">
        <v>0</v>
      </c>
      <c r="N2337" s="3">
        <v>1397.53</v>
      </c>
      <c r="O2337" t="s">
        <v>3053</v>
      </c>
      <c r="P2337" t="s">
        <v>3054</v>
      </c>
      <c r="Q2337" t="s">
        <v>4473</v>
      </c>
      <c r="R2337" t="s">
        <v>26</v>
      </c>
      <c r="S2337" s="4" t="str">
        <f>IF(C2337="","",_xlfn.IFNA(_xlfn.XLOOKUP(C2337,'CADASTRO CLIENTE'!$B$2:$B$9815,'CADASTRO CLIENTE'!$C$2:$C$9815),"NÃO ENCONTRADO"))</f>
        <v>PERNAMBUCO DESENVOLVIMENTO INDUSTRIAL</v>
      </c>
    </row>
    <row r="2338" spans="1:19" hidden="1" x14ac:dyDescent="0.3">
      <c r="A2338" t="s">
        <v>19</v>
      </c>
      <c r="B2338" t="s">
        <v>31</v>
      </c>
      <c r="C2338" t="s">
        <v>902</v>
      </c>
      <c r="D2338" t="s">
        <v>903</v>
      </c>
      <c r="F2338" s="1">
        <v>46248</v>
      </c>
      <c r="G2338" s="1">
        <v>46248</v>
      </c>
      <c r="H2338">
        <v>712</v>
      </c>
      <c r="I2338" s="1">
        <v>46264</v>
      </c>
      <c r="J2338" s="2">
        <v>46023</v>
      </c>
      <c r="K2338">
        <v>0</v>
      </c>
      <c r="L2338" s="1">
        <v>46266</v>
      </c>
      <c r="M2338">
        <v>0</v>
      </c>
      <c r="N2338">
        <v>99.3</v>
      </c>
      <c r="O2338" t="s">
        <v>3053</v>
      </c>
      <c r="P2338" t="s">
        <v>3054</v>
      </c>
      <c r="Q2338" t="s">
        <v>3884</v>
      </c>
      <c r="R2338" t="s">
        <v>26</v>
      </c>
      <c r="S2338" s="4" t="str">
        <f>IF(C2338="","",_xlfn.IFNA(_xlfn.XLOOKUP(C2338,'CADASTRO CLIENTE'!$B$2:$B$9815,'CADASTRO CLIENTE'!$C$2:$C$9815),"NÃO ENCONTRADO"))</f>
        <v>COLÉGIO AVANÇAR</v>
      </c>
    </row>
    <row r="2339" spans="1:19" hidden="1" x14ac:dyDescent="0.3">
      <c r="A2339" t="s">
        <v>19</v>
      </c>
      <c r="B2339" t="s">
        <v>20</v>
      </c>
      <c r="C2339" t="s">
        <v>4822</v>
      </c>
      <c r="D2339" t="s">
        <v>3900</v>
      </c>
      <c r="F2339" s="1">
        <v>46240</v>
      </c>
      <c r="G2339" s="1">
        <v>46240</v>
      </c>
      <c r="H2339">
        <v>49986</v>
      </c>
      <c r="I2339" s="1">
        <v>46259</v>
      </c>
      <c r="J2339" s="2">
        <v>46023</v>
      </c>
      <c r="K2339">
        <v>0</v>
      </c>
      <c r="L2339" s="1">
        <v>46260</v>
      </c>
      <c r="M2339">
        <v>0</v>
      </c>
      <c r="N2339" s="3">
        <v>9422.6</v>
      </c>
      <c r="O2339" t="s">
        <v>3053</v>
      </c>
      <c r="P2339" t="s">
        <v>3054</v>
      </c>
      <c r="Q2339" t="s">
        <v>4841</v>
      </c>
      <c r="R2339" t="s">
        <v>26</v>
      </c>
      <c r="S2339" s="4" t="str">
        <f>IF(C2339="","",_xlfn.IFNA(_xlfn.XLOOKUP(C2339,'CADASTRO CLIENTE'!$B$2:$B$9815,'CADASTRO CLIENTE'!$C$2:$C$9815),"NÃO ENCONTRADO"))</f>
        <v>C AZUIR LESSA</v>
      </c>
    </row>
    <row r="2340" spans="1:19" hidden="1" x14ac:dyDescent="0.3">
      <c r="A2340" t="s">
        <v>19</v>
      </c>
      <c r="B2340" t="s">
        <v>20</v>
      </c>
      <c r="C2340" t="s">
        <v>4164</v>
      </c>
      <c r="D2340" t="s">
        <v>2335</v>
      </c>
      <c r="F2340" s="1">
        <v>46266</v>
      </c>
      <c r="G2340" s="1">
        <v>46266</v>
      </c>
      <c r="H2340">
        <v>50255</v>
      </c>
      <c r="I2340" s="1">
        <v>46285</v>
      </c>
      <c r="J2340" s="2">
        <v>46023</v>
      </c>
      <c r="K2340">
        <v>0</v>
      </c>
      <c r="L2340" s="1">
        <v>46287</v>
      </c>
      <c r="M2340">
        <v>0</v>
      </c>
      <c r="N2340" s="3">
        <v>7520.98</v>
      </c>
      <c r="O2340" t="s">
        <v>3053</v>
      </c>
      <c r="P2340" t="s">
        <v>3054</v>
      </c>
      <c r="Q2340" t="s">
        <v>5311</v>
      </c>
      <c r="R2340" t="s">
        <v>26</v>
      </c>
      <c r="S2340" s="4" t="str">
        <f>IF(C2340="","",_xlfn.IFNA(_xlfn.XLOOKUP(C2340,'CADASTRO CLIENTE'!$B$2:$B$9815,'CADASTRO CLIENTE'!$C$2:$C$9815),"NÃO ENCONTRADO"))</f>
        <v>ECOFOR - ASMOC  ANT</v>
      </c>
    </row>
    <row r="2341" spans="1:19" hidden="1" x14ac:dyDescent="0.3">
      <c r="A2341" t="s">
        <v>19</v>
      </c>
      <c r="B2341" t="s">
        <v>20</v>
      </c>
      <c r="C2341" t="s">
        <v>3298</v>
      </c>
      <c r="D2341" t="s">
        <v>3299</v>
      </c>
      <c r="F2341" s="1">
        <v>46239</v>
      </c>
      <c r="G2341" s="1">
        <v>46239</v>
      </c>
      <c r="H2341">
        <v>49703</v>
      </c>
      <c r="I2341" s="1">
        <v>46249</v>
      </c>
      <c r="J2341" s="2">
        <v>46023</v>
      </c>
      <c r="K2341">
        <v>0</v>
      </c>
      <c r="L2341" s="1">
        <v>46252</v>
      </c>
      <c r="M2341">
        <v>0</v>
      </c>
      <c r="N2341" s="3">
        <v>3318.97</v>
      </c>
      <c r="O2341" t="s">
        <v>3053</v>
      </c>
      <c r="P2341" t="s">
        <v>3054</v>
      </c>
      <c r="Q2341" t="s">
        <v>4397</v>
      </c>
      <c r="R2341" t="s">
        <v>26</v>
      </c>
      <c r="S2341" s="4" t="str">
        <f>IF(C2341="","",_xlfn.IFNA(_xlfn.XLOOKUP(C2341,'CADASTRO CLIENTE'!$B$2:$B$9815,'CADASTRO CLIENTE'!$C$2:$C$9815),"NÃO ENCONTRADO"))</f>
        <v>EMPRESARIAL RENATO DIAS</v>
      </c>
    </row>
    <row r="2342" spans="1:19" hidden="1" x14ac:dyDescent="0.3">
      <c r="A2342" t="s">
        <v>19</v>
      </c>
      <c r="B2342" t="s">
        <v>20</v>
      </c>
      <c r="C2342" t="s">
        <v>379</v>
      </c>
      <c r="D2342" t="s">
        <v>380</v>
      </c>
      <c r="F2342" s="1">
        <v>46213</v>
      </c>
      <c r="G2342" s="1">
        <v>46213</v>
      </c>
      <c r="H2342">
        <v>49236</v>
      </c>
      <c r="I2342" s="1">
        <v>46218</v>
      </c>
      <c r="J2342" s="2">
        <v>46023</v>
      </c>
      <c r="K2342">
        <v>0</v>
      </c>
      <c r="L2342" s="1">
        <v>46218</v>
      </c>
      <c r="M2342">
        <v>0</v>
      </c>
      <c r="N2342" s="3">
        <v>7533.16</v>
      </c>
      <c r="O2342" t="s">
        <v>3053</v>
      </c>
      <c r="P2342" t="s">
        <v>3054</v>
      </c>
      <c r="Q2342" t="s">
        <v>4463</v>
      </c>
      <c r="R2342" t="s">
        <v>26</v>
      </c>
      <c r="S2342" s="4" t="str">
        <f>IF(C2342="","",_xlfn.IFNA(_xlfn.XLOOKUP(C2342,'CADASTRO CLIENTE'!$B$2:$B$9815,'CADASTRO CLIENTE'!$C$2:$C$9815),"NÃO ENCONTRADO"))</f>
        <v>PEDRAS DO PATACHO</v>
      </c>
    </row>
    <row r="2343" spans="1:19" hidden="1" x14ac:dyDescent="0.3">
      <c r="A2343" t="s">
        <v>19</v>
      </c>
      <c r="B2343" t="s">
        <v>31</v>
      </c>
      <c r="C2343" t="s">
        <v>2460</v>
      </c>
      <c r="D2343" t="s">
        <v>2461</v>
      </c>
      <c r="F2343" s="1">
        <v>46267</v>
      </c>
      <c r="G2343" s="1">
        <v>46267</v>
      </c>
      <c r="H2343">
        <v>920</v>
      </c>
      <c r="I2343" s="1">
        <v>46295</v>
      </c>
      <c r="J2343" s="2">
        <v>46023</v>
      </c>
      <c r="K2343">
        <v>0</v>
      </c>
      <c r="L2343" s="1">
        <v>46294</v>
      </c>
      <c r="M2343">
        <v>0</v>
      </c>
      <c r="N2343" s="3">
        <v>1072.03</v>
      </c>
      <c r="O2343" t="s">
        <v>3053</v>
      </c>
      <c r="P2343" t="s">
        <v>3054</v>
      </c>
      <c r="Q2343" t="s">
        <v>26747</v>
      </c>
      <c r="R2343" t="s">
        <v>26</v>
      </c>
      <c r="S2343" s="4" t="str">
        <f>IF(C2343="","",_xlfn.IFNA(_xlfn.XLOOKUP(C2343,'CADASTRO CLIENTE'!$B$2:$B$9815,'CADASTRO CLIENTE'!$C$2:$C$9815),"NÃO ENCONTRADO"))</f>
        <v>AJJ ALIMENTOS</v>
      </c>
    </row>
    <row r="2344" spans="1:19" hidden="1" x14ac:dyDescent="0.3">
      <c r="A2344" t="s">
        <v>19</v>
      </c>
      <c r="B2344" t="s">
        <v>20</v>
      </c>
      <c r="C2344" t="s">
        <v>2888</v>
      </c>
      <c r="D2344" t="s">
        <v>2889</v>
      </c>
      <c r="F2344" s="1">
        <v>46237</v>
      </c>
      <c r="G2344" s="1">
        <v>46237</v>
      </c>
      <c r="H2344">
        <v>49366</v>
      </c>
      <c r="I2344" s="1">
        <v>46249</v>
      </c>
      <c r="J2344" s="2">
        <v>46023</v>
      </c>
      <c r="K2344">
        <v>0</v>
      </c>
      <c r="L2344" s="1">
        <v>46252</v>
      </c>
      <c r="M2344">
        <v>0</v>
      </c>
      <c r="N2344" s="3">
        <v>3179.93</v>
      </c>
      <c r="O2344" t="s">
        <v>3053</v>
      </c>
      <c r="P2344" t="s">
        <v>3054</v>
      </c>
      <c r="Q2344" t="s">
        <v>4489</v>
      </c>
      <c r="R2344" t="s">
        <v>26</v>
      </c>
      <c r="S2344" s="4" t="str">
        <f>IF(C2344="","",_xlfn.IFNA(_xlfn.XLOOKUP(C2344,'CADASTRO CLIENTE'!$B$2:$B$9815,'CADASTRO CLIENTE'!$C$2:$C$9815),"NÃO ENCONTRADO"))</f>
        <v>LOJA MAÇONICA CEARA</v>
      </c>
    </row>
    <row r="2345" spans="1:19" hidden="1" x14ac:dyDescent="0.3">
      <c r="A2345" t="s">
        <v>19</v>
      </c>
      <c r="B2345" t="s">
        <v>20</v>
      </c>
      <c r="C2345" t="s">
        <v>715</v>
      </c>
      <c r="D2345" t="s">
        <v>716</v>
      </c>
      <c r="F2345" s="1">
        <v>46206</v>
      </c>
      <c r="G2345" s="1">
        <v>46206</v>
      </c>
      <c r="H2345">
        <v>48554</v>
      </c>
      <c r="I2345" s="1">
        <v>46218</v>
      </c>
      <c r="J2345" s="2">
        <v>46023</v>
      </c>
      <c r="K2345">
        <v>0</v>
      </c>
      <c r="L2345" s="1">
        <v>46218</v>
      </c>
      <c r="M2345">
        <v>0</v>
      </c>
      <c r="N2345" s="3">
        <v>6446.9</v>
      </c>
      <c r="O2345" t="s">
        <v>3053</v>
      </c>
      <c r="P2345" t="s">
        <v>3054</v>
      </c>
      <c r="Q2345" t="s">
        <v>4546</v>
      </c>
      <c r="R2345" t="s">
        <v>26</v>
      </c>
      <c r="S2345" s="4" t="str">
        <f>IF(C2345="","",_xlfn.IFNA(_xlfn.XLOOKUP(C2345,'CADASTRO CLIENTE'!$B$2:$B$9815,'CADASTRO CLIENTE'!$C$2:$C$9815),"NÃO ENCONTRADO"))</f>
        <v>BORBOREMA - WILLIAM BUTHER</v>
      </c>
    </row>
    <row r="2346" spans="1:19" hidden="1" x14ac:dyDescent="0.3">
      <c r="A2346" t="s">
        <v>19</v>
      </c>
      <c r="B2346" t="s">
        <v>31</v>
      </c>
      <c r="C2346" t="s">
        <v>2588</v>
      </c>
      <c r="D2346" t="s">
        <v>2589</v>
      </c>
      <c r="F2346" s="1">
        <v>46248</v>
      </c>
      <c r="G2346" s="1">
        <v>46248</v>
      </c>
      <c r="H2346">
        <v>727</v>
      </c>
      <c r="I2346" s="1">
        <v>46264</v>
      </c>
      <c r="J2346" s="2">
        <v>46023</v>
      </c>
      <c r="K2346">
        <v>0</v>
      </c>
      <c r="L2346" s="1">
        <v>46265</v>
      </c>
      <c r="M2346">
        <v>0</v>
      </c>
      <c r="N2346">
        <v>476.75</v>
      </c>
      <c r="O2346" t="s">
        <v>3053</v>
      </c>
      <c r="P2346" t="s">
        <v>3054</v>
      </c>
      <c r="Q2346" t="s">
        <v>4427</v>
      </c>
      <c r="R2346" t="s">
        <v>26</v>
      </c>
      <c r="S2346" s="4" t="str">
        <f>IF(C2346="","",_xlfn.IFNA(_xlfn.XLOOKUP(C2346,'CADASTRO CLIENTE'!$B$2:$B$9815,'CADASTRO CLIENTE'!$C$2:$C$9815),"NÃO ENCONTRADO"))</f>
        <v>EDIFICIO BARRETO COSTA</v>
      </c>
    </row>
    <row r="2347" spans="1:19" hidden="1" x14ac:dyDescent="0.3">
      <c r="A2347" t="s">
        <v>19</v>
      </c>
      <c r="B2347" t="s">
        <v>20</v>
      </c>
      <c r="C2347" t="s">
        <v>2933</v>
      </c>
      <c r="D2347" t="s">
        <v>187</v>
      </c>
      <c r="F2347" s="1">
        <v>46274</v>
      </c>
      <c r="G2347" s="1">
        <v>46274</v>
      </c>
      <c r="H2347">
        <v>50971</v>
      </c>
      <c r="I2347" s="1">
        <v>46277</v>
      </c>
      <c r="J2347" s="2">
        <v>46023</v>
      </c>
      <c r="K2347">
        <v>0</v>
      </c>
      <c r="L2347" s="1">
        <v>46280</v>
      </c>
      <c r="M2347">
        <v>0</v>
      </c>
      <c r="N2347" s="3">
        <v>18305.509999999998</v>
      </c>
      <c r="O2347" t="s">
        <v>3053</v>
      </c>
      <c r="P2347" t="s">
        <v>3054</v>
      </c>
      <c r="Q2347" t="s">
        <v>4850</v>
      </c>
      <c r="R2347" t="s">
        <v>26</v>
      </c>
      <c r="S2347" s="4" t="str">
        <f>IF(C2347="","",_xlfn.IFNA(_xlfn.XLOOKUP(C2347,'CADASTRO CLIENTE'!$B$2:$B$9815,'CADASTRO CLIENTE'!$C$2:$C$9815),"NÃO ENCONTRADO"))</f>
        <v>SUPERM. BONANZA 3</v>
      </c>
    </row>
    <row r="2348" spans="1:19" hidden="1" x14ac:dyDescent="0.3">
      <c r="A2348" t="s">
        <v>19</v>
      </c>
      <c r="B2348" t="s">
        <v>31</v>
      </c>
      <c r="C2348" t="s">
        <v>967</v>
      </c>
      <c r="D2348" t="s">
        <v>968</v>
      </c>
      <c r="F2348" s="1">
        <v>46258</v>
      </c>
      <c r="G2348" s="1">
        <v>46258</v>
      </c>
      <c r="H2348">
        <v>771</v>
      </c>
      <c r="I2348" s="1">
        <v>46275</v>
      </c>
      <c r="J2348" s="2">
        <v>46023</v>
      </c>
      <c r="K2348">
        <v>0</v>
      </c>
      <c r="L2348" s="1">
        <v>46276</v>
      </c>
      <c r="M2348">
        <v>0</v>
      </c>
      <c r="N2348">
        <v>523.94000000000005</v>
      </c>
      <c r="O2348" t="s">
        <v>3053</v>
      </c>
      <c r="P2348" t="s">
        <v>3054</v>
      </c>
      <c r="Q2348" t="s">
        <v>3374</v>
      </c>
      <c r="R2348" t="s">
        <v>26</v>
      </c>
      <c r="S2348" s="4" t="str">
        <f>IF(C2348="","",_xlfn.IFNA(_xlfn.XLOOKUP(C2348,'CADASTRO CLIENTE'!$B$2:$B$9815,'CADASTRO CLIENTE'!$C$2:$C$9815),"NÃO ENCONTRADO"))</f>
        <v>CAJUEIRO HOTELARIA</v>
      </c>
    </row>
    <row r="2349" spans="1:19" hidden="1" x14ac:dyDescent="0.3">
      <c r="A2349" t="s">
        <v>19</v>
      </c>
      <c r="B2349" t="s">
        <v>20</v>
      </c>
      <c r="C2349" t="s">
        <v>4099</v>
      </c>
      <c r="D2349" t="s">
        <v>1033</v>
      </c>
      <c r="F2349" s="1">
        <v>46267</v>
      </c>
      <c r="G2349" s="1">
        <v>46267</v>
      </c>
      <c r="H2349">
        <v>50271</v>
      </c>
      <c r="I2349" s="1">
        <v>46280</v>
      </c>
      <c r="J2349" s="2">
        <v>46023</v>
      </c>
      <c r="K2349">
        <v>0</v>
      </c>
      <c r="L2349" s="1">
        <v>46281</v>
      </c>
      <c r="M2349">
        <v>0</v>
      </c>
      <c r="N2349" s="3">
        <v>7311.91</v>
      </c>
      <c r="O2349" t="s">
        <v>3053</v>
      </c>
      <c r="P2349" t="s">
        <v>3054</v>
      </c>
      <c r="Q2349" t="s">
        <v>5250</v>
      </c>
      <c r="R2349" t="s">
        <v>26</v>
      </c>
      <c r="S2349" s="4" t="str">
        <f>IF(C2349="","",_xlfn.IFNA(_xlfn.XLOOKUP(C2349,'CADASTRO CLIENTE'!$B$2:$B$9815,'CADASTRO CLIENTE'!$C$2:$C$9815),"NÃO ENCONTRADO"))</f>
        <v>PETRONAC TO</v>
      </c>
    </row>
    <row r="2350" spans="1:19" hidden="1" x14ac:dyDescent="0.3">
      <c r="A2350" t="s">
        <v>19</v>
      </c>
      <c r="B2350" t="s">
        <v>20</v>
      </c>
      <c r="C2350" t="s">
        <v>1391</v>
      </c>
      <c r="D2350" t="s">
        <v>1392</v>
      </c>
      <c r="F2350" s="1">
        <v>46237</v>
      </c>
      <c r="G2350" s="1">
        <v>46237</v>
      </c>
      <c r="H2350">
        <v>49376</v>
      </c>
      <c r="I2350" s="1">
        <v>46249</v>
      </c>
      <c r="J2350" s="2">
        <v>46023</v>
      </c>
      <c r="K2350">
        <v>0</v>
      </c>
      <c r="L2350" s="1">
        <v>46248</v>
      </c>
      <c r="M2350">
        <v>0</v>
      </c>
      <c r="N2350" s="3">
        <v>3226.88</v>
      </c>
      <c r="O2350" t="s">
        <v>3053</v>
      </c>
      <c r="P2350" t="s">
        <v>3054</v>
      </c>
      <c r="Q2350" t="s">
        <v>4865</v>
      </c>
      <c r="R2350" t="s">
        <v>26</v>
      </c>
      <c r="S2350" s="4" t="str">
        <f>IF(C2350="","",_xlfn.IFNA(_xlfn.XLOOKUP(C2350,'CADASTRO CLIENTE'!$B$2:$B$9815,'CADASTRO CLIENTE'!$C$2:$C$9815),"NÃO ENCONTRADO"))</f>
        <v>GRAND MAISON JARDINS DO JOQUEI</v>
      </c>
    </row>
    <row r="2351" spans="1:19" hidden="1" x14ac:dyDescent="0.3">
      <c r="A2351" t="s">
        <v>19</v>
      </c>
      <c r="B2351" t="s">
        <v>20</v>
      </c>
      <c r="C2351" t="s">
        <v>4157</v>
      </c>
      <c r="D2351" t="s">
        <v>4158</v>
      </c>
      <c r="F2351" s="1">
        <v>46239</v>
      </c>
      <c r="G2351" s="1">
        <v>46239</v>
      </c>
      <c r="H2351">
        <v>49902</v>
      </c>
      <c r="I2351" s="1">
        <v>46244</v>
      </c>
      <c r="J2351" s="2">
        <v>46023</v>
      </c>
      <c r="K2351">
        <v>0</v>
      </c>
      <c r="L2351" s="1">
        <v>46245</v>
      </c>
      <c r="M2351">
        <v>0</v>
      </c>
      <c r="N2351" s="3">
        <v>45661.56</v>
      </c>
      <c r="O2351" t="s">
        <v>3053</v>
      </c>
      <c r="P2351" t="s">
        <v>3054</v>
      </c>
      <c r="Q2351" t="s">
        <v>4508</v>
      </c>
      <c r="R2351" t="s">
        <v>26</v>
      </c>
      <c r="S2351" s="4" t="str">
        <f>IF(C2351="","",_xlfn.IFNA(_xlfn.XLOOKUP(C2351,'CADASTRO CLIENTE'!$B$2:$B$9815,'CADASTRO CLIENTE'!$C$2:$C$9815),"NÃO ENCONTRADO"))</f>
        <v>PLASTEX</v>
      </c>
    </row>
    <row r="2352" spans="1:19" hidden="1" x14ac:dyDescent="0.3">
      <c r="A2352" t="s">
        <v>19</v>
      </c>
      <c r="B2352" t="s">
        <v>31</v>
      </c>
      <c r="C2352" t="s">
        <v>1141</v>
      </c>
      <c r="D2352" t="s">
        <v>1142</v>
      </c>
      <c r="F2352" s="1">
        <v>46248</v>
      </c>
      <c r="G2352" s="1">
        <v>46248</v>
      </c>
      <c r="H2352">
        <v>702</v>
      </c>
      <c r="I2352" s="1">
        <v>46264</v>
      </c>
      <c r="J2352" s="2">
        <v>46023</v>
      </c>
      <c r="K2352">
        <v>0</v>
      </c>
      <c r="L2352" s="1">
        <v>46266</v>
      </c>
      <c r="M2352">
        <v>0</v>
      </c>
      <c r="N2352">
        <v>399.1</v>
      </c>
      <c r="O2352" t="s">
        <v>3053</v>
      </c>
      <c r="P2352" t="s">
        <v>3054</v>
      </c>
      <c r="Q2352" t="s">
        <v>4657</v>
      </c>
      <c r="R2352" t="s">
        <v>26</v>
      </c>
      <c r="S2352" s="4" t="str">
        <f>IF(C2352="","",_xlfn.IFNA(_xlfn.XLOOKUP(C2352,'CADASTRO CLIENTE'!$B$2:$B$9815,'CADASTRO CLIENTE'!$C$2:$C$9815),"NÃO ENCONTRADO"))</f>
        <v>FUNDACAO ALTINO VENTURA</v>
      </c>
    </row>
    <row r="2353" spans="1:19" hidden="1" x14ac:dyDescent="0.3">
      <c r="A2353" t="s">
        <v>19</v>
      </c>
      <c r="B2353" t="s">
        <v>31</v>
      </c>
      <c r="C2353" t="s">
        <v>956</v>
      </c>
      <c r="D2353" t="s">
        <v>957</v>
      </c>
      <c r="F2353" s="1">
        <v>46267</v>
      </c>
      <c r="G2353" s="1">
        <v>46267</v>
      </c>
      <c r="H2353">
        <v>865</v>
      </c>
      <c r="I2353" s="1">
        <v>46295</v>
      </c>
      <c r="J2353" s="2">
        <v>46023</v>
      </c>
      <c r="K2353">
        <v>0</v>
      </c>
      <c r="L2353" s="1">
        <v>46296</v>
      </c>
      <c r="M2353">
        <v>0</v>
      </c>
      <c r="N2353">
        <v>499.22</v>
      </c>
      <c r="O2353" t="s">
        <v>3053</v>
      </c>
      <c r="P2353" t="s">
        <v>3054</v>
      </c>
      <c r="Q2353" t="s">
        <v>26807</v>
      </c>
      <c r="R2353" t="s">
        <v>26</v>
      </c>
      <c r="S2353" s="4" t="str">
        <f>IF(C2353="","",_xlfn.IFNA(_xlfn.XLOOKUP(C2353,'CADASTRO CLIENTE'!$B$2:$B$9815,'CADASTRO CLIENTE'!$C$2:$C$9815),"NÃO ENCONTRADO"))</f>
        <v>POSTO IBIZA</v>
      </c>
    </row>
    <row r="2354" spans="1:19" hidden="1" x14ac:dyDescent="0.3">
      <c r="A2354" t="s">
        <v>19</v>
      </c>
      <c r="B2354" t="s">
        <v>20</v>
      </c>
      <c r="C2354" t="s">
        <v>967</v>
      </c>
      <c r="D2354" t="s">
        <v>968</v>
      </c>
      <c r="F2354" s="1">
        <v>46240</v>
      </c>
      <c r="G2354" s="1">
        <v>46240</v>
      </c>
      <c r="H2354">
        <v>49974</v>
      </c>
      <c r="I2354" s="1">
        <v>46249</v>
      </c>
      <c r="J2354" s="2">
        <v>46023</v>
      </c>
      <c r="K2354">
        <v>0</v>
      </c>
      <c r="L2354" s="1">
        <v>46252</v>
      </c>
      <c r="M2354">
        <v>0</v>
      </c>
      <c r="N2354" s="3">
        <v>1626.24</v>
      </c>
      <c r="O2354" t="s">
        <v>3053</v>
      </c>
      <c r="P2354" t="s">
        <v>3054</v>
      </c>
      <c r="Q2354" t="s">
        <v>4317</v>
      </c>
      <c r="R2354" t="s">
        <v>26</v>
      </c>
      <c r="S2354" s="4" t="str">
        <f>IF(C2354="","",_xlfn.IFNA(_xlfn.XLOOKUP(C2354,'CADASTRO CLIENTE'!$B$2:$B$9815,'CADASTRO CLIENTE'!$C$2:$C$9815),"NÃO ENCONTRADO"))</f>
        <v>CAJUEIRO HOTELARIA</v>
      </c>
    </row>
    <row r="2355" spans="1:19" hidden="1" x14ac:dyDescent="0.3">
      <c r="A2355" t="s">
        <v>19</v>
      </c>
      <c r="B2355" t="s">
        <v>20</v>
      </c>
      <c r="C2355" t="s">
        <v>1445</v>
      </c>
      <c r="D2355" t="s">
        <v>1446</v>
      </c>
      <c r="F2355" s="1">
        <v>46238</v>
      </c>
      <c r="G2355" s="1">
        <v>46238</v>
      </c>
      <c r="H2355">
        <v>49567</v>
      </c>
      <c r="I2355" s="1">
        <v>46249</v>
      </c>
      <c r="J2355" s="2">
        <v>46023</v>
      </c>
      <c r="K2355">
        <v>0</v>
      </c>
      <c r="L2355" s="1">
        <v>46247</v>
      </c>
      <c r="M2355">
        <v>0</v>
      </c>
      <c r="N2355" s="3">
        <v>3618.85</v>
      </c>
      <c r="O2355" t="s">
        <v>3053</v>
      </c>
      <c r="P2355" t="s">
        <v>3054</v>
      </c>
      <c r="Q2355" t="s">
        <v>3547</v>
      </c>
      <c r="R2355" t="s">
        <v>26</v>
      </c>
      <c r="S2355" s="4" t="str">
        <f>IF(C2355="","",_xlfn.IFNA(_xlfn.XLOOKUP(C2355,'CADASTRO CLIENTE'!$B$2:$B$9815,'CADASTRO CLIENTE'!$C$2:$C$9815),"NÃO ENCONTRADO"))</f>
        <v>RESINORT</v>
      </c>
    </row>
    <row r="2356" spans="1:19" hidden="1" x14ac:dyDescent="0.3">
      <c r="A2356" t="s">
        <v>19</v>
      </c>
      <c r="B2356" t="s">
        <v>20</v>
      </c>
      <c r="C2356" t="s">
        <v>3067</v>
      </c>
      <c r="D2356" t="s">
        <v>3068</v>
      </c>
      <c r="F2356" s="1">
        <v>46206</v>
      </c>
      <c r="G2356" s="1">
        <v>46206</v>
      </c>
      <c r="H2356">
        <v>48499</v>
      </c>
      <c r="I2356" s="1">
        <v>46218</v>
      </c>
      <c r="J2356" s="2">
        <v>46023</v>
      </c>
      <c r="K2356">
        <v>0</v>
      </c>
      <c r="L2356" s="1">
        <v>46216</v>
      </c>
      <c r="M2356">
        <v>0</v>
      </c>
      <c r="N2356" s="3">
        <v>4881.3500000000004</v>
      </c>
      <c r="O2356" t="s">
        <v>3053</v>
      </c>
      <c r="P2356" t="s">
        <v>3054</v>
      </c>
      <c r="Q2356" t="s">
        <v>4493</v>
      </c>
      <c r="R2356" t="s">
        <v>26</v>
      </c>
      <c r="S2356" s="4" t="str">
        <f>IF(C2356="","",_xlfn.IFNA(_xlfn.XLOOKUP(C2356,'CADASTRO CLIENTE'!$B$2:$B$9815,'CADASTRO CLIENTE'!$C$2:$C$9815),"NÃO ENCONTRADO"))</f>
        <v>PRIMEIRA IGREJA PRESBITERIANA DO RECIFE</v>
      </c>
    </row>
    <row r="2357" spans="1:19" hidden="1" x14ac:dyDescent="0.3">
      <c r="A2357" t="s">
        <v>19</v>
      </c>
      <c r="B2357" t="s">
        <v>20</v>
      </c>
      <c r="C2357" t="s">
        <v>1406</v>
      </c>
      <c r="D2357" t="s">
        <v>1407</v>
      </c>
      <c r="F2357" s="1">
        <v>46237</v>
      </c>
      <c r="G2357" s="1">
        <v>46237</v>
      </c>
      <c r="H2357">
        <v>49390</v>
      </c>
      <c r="I2357" s="1">
        <v>46244</v>
      </c>
      <c r="J2357" s="2">
        <v>46023</v>
      </c>
      <c r="K2357">
        <v>0</v>
      </c>
      <c r="L2357" s="1">
        <v>46245</v>
      </c>
      <c r="M2357">
        <v>0</v>
      </c>
      <c r="N2357" s="3">
        <v>57382.5</v>
      </c>
      <c r="O2357" t="s">
        <v>3053</v>
      </c>
      <c r="P2357" t="s">
        <v>3054</v>
      </c>
      <c r="Q2357" t="s">
        <v>3206</v>
      </c>
      <c r="R2357" t="s">
        <v>26</v>
      </c>
      <c r="S2357" s="4" t="str">
        <f>IF(C2357="","",_xlfn.IFNA(_xlfn.XLOOKUP(C2357,'CADASTRO CLIENTE'!$B$2:$B$9815,'CADASTRO CLIENTE'!$C$2:$C$9815),"NÃO ENCONTRADO"))</f>
        <v>BENTONISA</v>
      </c>
    </row>
    <row r="2358" spans="1:19" hidden="1" x14ac:dyDescent="0.3">
      <c r="A2358" t="s">
        <v>19</v>
      </c>
      <c r="B2358" t="s">
        <v>20</v>
      </c>
      <c r="C2358" t="s">
        <v>1090</v>
      </c>
      <c r="D2358" t="s">
        <v>1091</v>
      </c>
      <c r="F2358" s="1">
        <v>46210</v>
      </c>
      <c r="G2358" s="1">
        <v>46210</v>
      </c>
      <c r="H2358">
        <v>49102</v>
      </c>
      <c r="I2358" s="1">
        <v>46218</v>
      </c>
      <c r="J2358" s="2">
        <v>46023</v>
      </c>
      <c r="K2358">
        <v>0</v>
      </c>
      <c r="L2358" s="1">
        <v>46213</v>
      </c>
      <c r="M2358">
        <v>0</v>
      </c>
      <c r="N2358" s="3">
        <v>13675.37</v>
      </c>
      <c r="O2358" t="s">
        <v>3053</v>
      </c>
      <c r="P2358" t="s">
        <v>3054</v>
      </c>
      <c r="Q2358" t="s">
        <v>4192</v>
      </c>
      <c r="R2358" t="s">
        <v>26</v>
      </c>
      <c r="S2358" s="4" t="str">
        <f>IF(C2358="","",_xlfn.IFNA(_xlfn.XLOOKUP(C2358,'CADASTRO CLIENTE'!$B$2:$B$9815,'CADASTRO CLIENTE'!$C$2:$C$9815),"NÃO ENCONTRADO"))</f>
        <v>ITACIMPASA</v>
      </c>
    </row>
    <row r="2359" spans="1:19" hidden="1" x14ac:dyDescent="0.3">
      <c r="A2359" t="s">
        <v>19</v>
      </c>
      <c r="B2359" t="s">
        <v>20</v>
      </c>
      <c r="C2359" t="s">
        <v>3804</v>
      </c>
      <c r="D2359" t="s">
        <v>3447</v>
      </c>
      <c r="F2359" s="1">
        <v>46238</v>
      </c>
      <c r="G2359" s="1">
        <v>46238</v>
      </c>
      <c r="H2359">
        <v>49477</v>
      </c>
      <c r="I2359" s="1">
        <v>46245</v>
      </c>
      <c r="J2359" s="2">
        <v>46023</v>
      </c>
      <c r="K2359">
        <v>0</v>
      </c>
      <c r="L2359" s="1">
        <v>46246</v>
      </c>
      <c r="M2359">
        <v>0</v>
      </c>
      <c r="N2359" s="3">
        <v>13676.78</v>
      </c>
      <c r="O2359" t="s">
        <v>3053</v>
      </c>
      <c r="P2359" t="s">
        <v>3054</v>
      </c>
      <c r="Q2359" t="s">
        <v>4485</v>
      </c>
      <c r="R2359" t="s">
        <v>26</v>
      </c>
      <c r="S2359" s="4" t="str">
        <f>IF(C2359="","",_xlfn.IFNA(_xlfn.XLOOKUP(C2359,'CADASTRO CLIENTE'!$B$2:$B$9815,'CADASTRO CLIENTE'!$C$2:$C$9815),"NÃO ENCONTRADO"))</f>
        <v>LAMINOR</v>
      </c>
    </row>
    <row r="2360" spans="1:19" hidden="1" x14ac:dyDescent="0.3">
      <c r="A2360" t="s">
        <v>19</v>
      </c>
      <c r="B2360" t="s">
        <v>31</v>
      </c>
      <c r="C2360" t="s">
        <v>3441</v>
      </c>
      <c r="D2360" t="s">
        <v>3442</v>
      </c>
      <c r="F2360" s="1">
        <v>46248</v>
      </c>
      <c r="G2360" s="1">
        <v>46248</v>
      </c>
      <c r="H2360">
        <v>598</v>
      </c>
      <c r="I2360" s="1">
        <v>46264</v>
      </c>
      <c r="J2360" s="2">
        <v>46023</v>
      </c>
      <c r="K2360">
        <v>0</v>
      </c>
      <c r="L2360" s="1">
        <v>46266</v>
      </c>
      <c r="M2360">
        <v>0</v>
      </c>
      <c r="N2360" s="3">
        <v>1235.01</v>
      </c>
      <c r="O2360" t="s">
        <v>3053</v>
      </c>
      <c r="P2360" t="s">
        <v>3054</v>
      </c>
      <c r="Q2360" t="s">
        <v>4786</v>
      </c>
      <c r="R2360" t="s">
        <v>26</v>
      </c>
      <c r="S2360" s="4" t="str">
        <f>IF(C2360="","",_xlfn.IFNA(_xlfn.XLOOKUP(C2360,'CADASTRO CLIENTE'!$B$2:$B$9815,'CADASTRO CLIENTE'!$C$2:$C$9815),"NÃO ENCONTRADO"))</f>
        <v>WLC INDUSTRIA</v>
      </c>
    </row>
    <row r="2361" spans="1:19" hidden="1" x14ac:dyDescent="0.3">
      <c r="A2361" t="s">
        <v>19</v>
      </c>
      <c r="B2361" t="s">
        <v>31</v>
      </c>
      <c r="C2361" t="s">
        <v>1032</v>
      </c>
      <c r="D2361" t="s">
        <v>1033</v>
      </c>
      <c r="F2361" s="1">
        <v>46248</v>
      </c>
      <c r="G2361" s="1">
        <v>46248</v>
      </c>
      <c r="H2361">
        <v>586</v>
      </c>
      <c r="I2361" s="1">
        <v>46264</v>
      </c>
      <c r="J2361" s="2">
        <v>46023</v>
      </c>
      <c r="K2361">
        <v>0</v>
      </c>
      <c r="L2361" s="1">
        <v>46266</v>
      </c>
      <c r="M2361">
        <v>0</v>
      </c>
      <c r="N2361" s="3">
        <v>1025.8</v>
      </c>
      <c r="O2361" t="s">
        <v>3053</v>
      </c>
      <c r="P2361" t="s">
        <v>3054</v>
      </c>
      <c r="Q2361" t="s">
        <v>4118</v>
      </c>
      <c r="R2361" t="s">
        <v>26</v>
      </c>
      <c r="S2361" s="4" t="str">
        <f>IF(C2361="","",_xlfn.IFNA(_xlfn.XLOOKUP(C2361,'CADASTRO CLIENTE'!$B$2:$B$9815,'CADASTRO CLIENTE'!$C$2:$C$9815),"NÃO ENCONTRADO"))</f>
        <v>PETRONAC T2</v>
      </c>
    </row>
    <row r="2362" spans="1:19" hidden="1" x14ac:dyDescent="0.3">
      <c r="A2362" t="s">
        <v>19</v>
      </c>
      <c r="B2362" t="s">
        <v>20</v>
      </c>
      <c r="C2362" t="s">
        <v>3125</v>
      </c>
      <c r="D2362" t="s">
        <v>3126</v>
      </c>
      <c r="F2362" s="1">
        <v>46237</v>
      </c>
      <c r="G2362" s="1">
        <v>46237</v>
      </c>
      <c r="H2362">
        <v>49374</v>
      </c>
      <c r="I2362" s="1">
        <v>46249</v>
      </c>
      <c r="J2362" s="2">
        <v>46023</v>
      </c>
      <c r="K2362">
        <v>0</v>
      </c>
      <c r="L2362" s="1">
        <v>46252</v>
      </c>
      <c r="M2362">
        <v>0</v>
      </c>
      <c r="N2362" s="3">
        <v>1943.97</v>
      </c>
      <c r="O2362" t="s">
        <v>3053</v>
      </c>
      <c r="P2362" t="s">
        <v>3054</v>
      </c>
      <c r="Q2362" t="s">
        <v>3826</v>
      </c>
      <c r="R2362" t="s">
        <v>26</v>
      </c>
      <c r="S2362" s="4" t="str">
        <f>IF(C2362="","",_xlfn.IFNA(_xlfn.XLOOKUP(C2362,'CADASTRO CLIENTE'!$B$2:$B$9815,'CADASTRO CLIENTE'!$C$2:$C$9815),"NÃO ENCONTRADO"))</f>
        <v>CAXIAS VEICULOS E PECAS</v>
      </c>
    </row>
    <row r="2363" spans="1:19" hidden="1" x14ac:dyDescent="0.3">
      <c r="A2363" t="s">
        <v>19</v>
      </c>
      <c r="B2363" t="s">
        <v>20</v>
      </c>
      <c r="C2363" t="s">
        <v>2871</v>
      </c>
      <c r="D2363" t="s">
        <v>2872</v>
      </c>
      <c r="F2363" s="1">
        <v>46269</v>
      </c>
      <c r="G2363" s="1">
        <v>46269</v>
      </c>
      <c r="H2363">
        <v>50814</v>
      </c>
      <c r="I2363" s="1">
        <v>46280</v>
      </c>
      <c r="J2363" s="2">
        <v>46023</v>
      </c>
      <c r="K2363">
        <v>0</v>
      </c>
      <c r="L2363" s="1">
        <v>46281</v>
      </c>
      <c r="M2363">
        <v>0</v>
      </c>
      <c r="N2363" s="3">
        <v>9849.32</v>
      </c>
      <c r="O2363" t="s">
        <v>3053</v>
      </c>
      <c r="P2363" t="s">
        <v>3054</v>
      </c>
      <c r="Q2363" t="s">
        <v>5282</v>
      </c>
      <c r="R2363" t="s">
        <v>26</v>
      </c>
      <c r="S2363" s="4" t="str">
        <f>IF(C2363="","",_xlfn.IFNA(_xlfn.XLOOKUP(C2363,'CADASTRO CLIENTE'!$B$2:$B$9815,'CADASTRO CLIENTE'!$C$2:$C$9815),"NÃO ENCONTRADO"))</f>
        <v>PASSAMANARIA SAO VITOR</v>
      </c>
    </row>
    <row r="2364" spans="1:19" hidden="1" x14ac:dyDescent="0.3">
      <c r="A2364" t="s">
        <v>19</v>
      </c>
      <c r="B2364" t="s">
        <v>31</v>
      </c>
      <c r="C2364" t="s">
        <v>3872</v>
      </c>
      <c r="D2364" t="s">
        <v>3873</v>
      </c>
      <c r="F2364" s="1">
        <v>46248</v>
      </c>
      <c r="G2364" s="1">
        <v>46248</v>
      </c>
      <c r="H2364">
        <v>675</v>
      </c>
      <c r="I2364" s="1">
        <v>46264</v>
      </c>
      <c r="J2364" s="2">
        <v>46023</v>
      </c>
      <c r="K2364">
        <v>0</v>
      </c>
      <c r="L2364" s="1">
        <v>46260</v>
      </c>
      <c r="M2364">
        <v>0</v>
      </c>
      <c r="N2364">
        <v>397.67</v>
      </c>
      <c r="O2364" t="s">
        <v>3053</v>
      </c>
      <c r="P2364" t="s">
        <v>3054</v>
      </c>
      <c r="Q2364" t="s">
        <v>4465</v>
      </c>
      <c r="R2364" t="s">
        <v>26</v>
      </c>
      <c r="S2364" s="4" t="str">
        <f>IF(C2364="","",_xlfn.IFNA(_xlfn.XLOOKUP(C2364,'CADASTRO CLIENTE'!$B$2:$B$9815,'CADASTRO CLIENTE'!$C$2:$C$9815),"NÃO ENCONTRADO"))</f>
        <v>ELIPET RECICLAGEM</v>
      </c>
    </row>
    <row r="2365" spans="1:19" hidden="1" x14ac:dyDescent="0.3">
      <c r="A2365" t="s">
        <v>19</v>
      </c>
      <c r="B2365" t="s">
        <v>20</v>
      </c>
      <c r="C2365" t="s">
        <v>71</v>
      </c>
      <c r="D2365" t="s">
        <v>72</v>
      </c>
      <c r="F2365" s="1">
        <v>46268</v>
      </c>
      <c r="G2365" s="1">
        <v>46268</v>
      </c>
      <c r="H2365">
        <v>50440</v>
      </c>
      <c r="I2365" s="1">
        <v>46280</v>
      </c>
      <c r="J2365" s="2">
        <v>46023</v>
      </c>
      <c r="K2365">
        <v>0</v>
      </c>
      <c r="L2365" s="1">
        <v>46281</v>
      </c>
      <c r="M2365">
        <v>0</v>
      </c>
      <c r="N2365" s="3">
        <v>19958.48</v>
      </c>
      <c r="O2365" t="s">
        <v>3053</v>
      </c>
      <c r="P2365" t="s">
        <v>3054</v>
      </c>
      <c r="Q2365" t="s">
        <v>5291</v>
      </c>
      <c r="R2365" t="s">
        <v>26</v>
      </c>
      <c r="S2365" s="4" t="str">
        <f>IF(C2365="","",_xlfn.IFNA(_xlfn.XLOOKUP(C2365,'CADASTRO CLIENTE'!$B$2:$B$9815,'CADASTRO CLIENTE'!$C$2:$C$9815),"NÃO ENCONTRADO"))</f>
        <v>HOSPITAL MARIA LUCINDA</v>
      </c>
    </row>
    <row r="2366" spans="1:19" hidden="1" x14ac:dyDescent="0.3">
      <c r="A2366" t="s">
        <v>19</v>
      </c>
      <c r="B2366" t="s">
        <v>20</v>
      </c>
      <c r="C2366" t="s">
        <v>1159</v>
      </c>
      <c r="D2366" t="s">
        <v>1160</v>
      </c>
      <c r="F2366" s="1">
        <v>46268</v>
      </c>
      <c r="G2366" s="1">
        <v>46268</v>
      </c>
      <c r="H2366">
        <v>50623</v>
      </c>
      <c r="I2366" s="1">
        <v>46280</v>
      </c>
      <c r="J2366" s="2">
        <v>46023</v>
      </c>
      <c r="K2366">
        <v>0</v>
      </c>
      <c r="L2366" s="1">
        <v>46281</v>
      </c>
      <c r="M2366">
        <v>0</v>
      </c>
      <c r="N2366" s="3">
        <v>11003.45</v>
      </c>
      <c r="O2366" t="s">
        <v>3053</v>
      </c>
      <c r="P2366" t="s">
        <v>3054</v>
      </c>
      <c r="Q2366" t="s">
        <v>5334</v>
      </c>
      <c r="R2366" t="s">
        <v>26</v>
      </c>
      <c r="S2366" s="4" t="str">
        <f>IF(C2366="","",_xlfn.IFNA(_xlfn.XLOOKUP(C2366,'CADASTRO CLIENTE'!$B$2:$B$9815,'CADASTRO CLIENTE'!$C$2:$C$9815),"NÃO ENCONTRADO"))</f>
        <v>CESAR</v>
      </c>
    </row>
    <row r="2367" spans="1:19" hidden="1" x14ac:dyDescent="0.3">
      <c r="A2367" t="s">
        <v>19</v>
      </c>
      <c r="B2367" t="s">
        <v>20</v>
      </c>
      <c r="C2367" t="s">
        <v>686</v>
      </c>
      <c r="D2367" t="s">
        <v>252</v>
      </c>
      <c r="F2367" s="1">
        <v>46274</v>
      </c>
      <c r="G2367" s="1">
        <v>46274</v>
      </c>
      <c r="H2367">
        <v>50958</v>
      </c>
      <c r="I2367" s="1">
        <v>46282</v>
      </c>
      <c r="J2367" s="2">
        <v>46023</v>
      </c>
      <c r="K2367">
        <v>0</v>
      </c>
      <c r="L2367" s="1">
        <v>46281</v>
      </c>
      <c r="M2367">
        <v>0</v>
      </c>
      <c r="N2367" s="3">
        <v>1983.54</v>
      </c>
      <c r="O2367" t="s">
        <v>3053</v>
      </c>
      <c r="P2367" t="s">
        <v>3054</v>
      </c>
      <c r="Q2367" t="s">
        <v>5378</v>
      </c>
      <c r="R2367" t="s">
        <v>26</v>
      </c>
      <c r="S2367" s="4" t="str">
        <f>IF(C2367="","",_xlfn.IFNA(_xlfn.XLOOKUP(C2367,'CADASTRO CLIENTE'!$B$2:$B$9815,'CADASTRO CLIENTE'!$C$2:$C$9815),"NÃO ENCONTRADO"))</f>
        <v>SER EDUCACIONAL JOQUEI II</v>
      </c>
    </row>
    <row r="2368" spans="1:19" hidden="1" x14ac:dyDescent="0.3">
      <c r="A2368" t="s">
        <v>19</v>
      </c>
      <c r="B2368" t="s">
        <v>20</v>
      </c>
      <c r="C2368" t="s">
        <v>1907</v>
      </c>
      <c r="D2368" t="s">
        <v>1908</v>
      </c>
      <c r="F2368" s="1">
        <v>46267</v>
      </c>
      <c r="G2368" s="1">
        <v>46267</v>
      </c>
      <c r="H2368">
        <v>50382</v>
      </c>
      <c r="I2368" s="1">
        <v>46280</v>
      </c>
      <c r="J2368" s="2">
        <v>46023</v>
      </c>
      <c r="K2368">
        <v>0</v>
      </c>
      <c r="L2368" s="1">
        <v>46286</v>
      </c>
      <c r="M2368">
        <v>56.21</v>
      </c>
      <c r="N2368" s="3">
        <v>2677.13</v>
      </c>
      <c r="O2368" t="s">
        <v>3053</v>
      </c>
      <c r="P2368" t="s">
        <v>3054</v>
      </c>
      <c r="Q2368" t="s">
        <v>5137</v>
      </c>
      <c r="R2368" t="s">
        <v>26</v>
      </c>
      <c r="S2368" s="4" t="str">
        <f>IF(C2368="","",_xlfn.IFNA(_xlfn.XLOOKUP(C2368,'CADASTRO CLIENTE'!$B$2:$B$9815,'CADASTRO CLIENTE'!$C$2:$C$9815),"NÃO ENCONTRADO"))</f>
        <v>CERAMICA SERRA GRANDE</v>
      </c>
    </row>
    <row r="2369" spans="1:19" hidden="1" x14ac:dyDescent="0.3">
      <c r="A2369" t="s">
        <v>19</v>
      </c>
      <c r="B2369" t="s">
        <v>20</v>
      </c>
      <c r="C2369" t="s">
        <v>2259</v>
      </c>
      <c r="D2369" t="s">
        <v>1610</v>
      </c>
      <c r="F2369" s="1">
        <v>46209</v>
      </c>
      <c r="G2369" s="1">
        <v>46209</v>
      </c>
      <c r="H2369">
        <v>48933</v>
      </c>
      <c r="I2369" s="1">
        <v>46211</v>
      </c>
      <c r="J2369" s="2">
        <v>46023</v>
      </c>
      <c r="K2369">
        <v>0</v>
      </c>
      <c r="L2369" s="1">
        <v>46211</v>
      </c>
      <c r="M2369">
        <v>0</v>
      </c>
      <c r="N2369" s="3">
        <v>11839.07</v>
      </c>
      <c r="O2369" t="s">
        <v>3053</v>
      </c>
      <c r="P2369" t="s">
        <v>3054</v>
      </c>
      <c r="Q2369" t="s">
        <v>3807</v>
      </c>
      <c r="R2369" t="s">
        <v>26</v>
      </c>
      <c r="S2369" s="4" t="str">
        <f>IF(C2369="","",_xlfn.IFNA(_xlfn.XLOOKUP(C2369,'CADASTRO CLIENTE'!$B$2:$B$9815,'CADASTRO CLIENTE'!$C$2:$C$9815),"NÃO ENCONTRADO"))</f>
        <v>PRIME SEAFOOD - PA</v>
      </c>
    </row>
    <row r="2370" spans="1:19" hidden="1" x14ac:dyDescent="0.3">
      <c r="A2370" t="s">
        <v>19</v>
      </c>
      <c r="B2370" t="s">
        <v>31</v>
      </c>
      <c r="C2370" t="s">
        <v>2075</v>
      </c>
      <c r="D2370" t="s">
        <v>2076</v>
      </c>
      <c r="F2370" s="1">
        <v>46230</v>
      </c>
      <c r="G2370" s="1">
        <v>46230</v>
      </c>
      <c r="H2370">
        <v>108</v>
      </c>
      <c r="I2370" s="1">
        <v>46244</v>
      </c>
      <c r="J2370" s="2">
        <v>46023</v>
      </c>
      <c r="K2370">
        <v>0</v>
      </c>
      <c r="L2370" s="1">
        <v>46245</v>
      </c>
      <c r="M2370">
        <v>0</v>
      </c>
      <c r="N2370">
        <v>476.75</v>
      </c>
      <c r="O2370" t="s">
        <v>3053</v>
      </c>
      <c r="P2370" t="s">
        <v>3054</v>
      </c>
      <c r="Q2370" t="s">
        <v>4148</v>
      </c>
      <c r="R2370" t="s">
        <v>26</v>
      </c>
      <c r="S2370" s="4" t="str">
        <f>IF(C2370="","",_xlfn.IFNA(_xlfn.XLOOKUP(C2370,'CADASTRO CLIENTE'!$B$2:$B$9815,'CADASTRO CLIENTE'!$C$2:$C$9815),"NÃO ENCONTRADO"))</f>
        <v>POSTO BEZERRA</v>
      </c>
    </row>
    <row r="2371" spans="1:19" hidden="1" x14ac:dyDescent="0.3">
      <c r="A2371" t="s">
        <v>19</v>
      </c>
      <c r="B2371" t="s">
        <v>31</v>
      </c>
      <c r="C2371" t="s">
        <v>479</v>
      </c>
      <c r="D2371" t="s">
        <v>480</v>
      </c>
      <c r="F2371" s="1">
        <v>46230</v>
      </c>
      <c r="G2371" s="1">
        <v>46230</v>
      </c>
      <c r="H2371">
        <v>145</v>
      </c>
      <c r="I2371" s="1">
        <v>46244</v>
      </c>
      <c r="J2371" s="2">
        <v>46023</v>
      </c>
      <c r="K2371">
        <v>0</v>
      </c>
      <c r="L2371" s="1">
        <v>46245</v>
      </c>
      <c r="M2371">
        <v>0</v>
      </c>
      <c r="N2371" s="3">
        <v>1126.2</v>
      </c>
      <c r="O2371" t="s">
        <v>3053</v>
      </c>
      <c r="P2371" t="s">
        <v>3054</v>
      </c>
      <c r="Q2371" t="s">
        <v>4704</v>
      </c>
      <c r="R2371" t="s">
        <v>26</v>
      </c>
      <c r="S2371" s="4" t="str">
        <f>IF(C2371="","",_xlfn.IFNA(_xlfn.XLOOKUP(C2371,'CADASTRO CLIENTE'!$B$2:$B$9815,'CADASTRO CLIENTE'!$C$2:$C$9815),"NÃO ENCONTRADO"))</f>
        <v>BISCOITOS E BOLACHAS SKIN</v>
      </c>
    </row>
    <row r="2372" spans="1:19" hidden="1" x14ac:dyDescent="0.3">
      <c r="A2372" t="s">
        <v>19</v>
      </c>
      <c r="B2372" t="s">
        <v>20</v>
      </c>
      <c r="C2372" t="s">
        <v>2620</v>
      </c>
      <c r="D2372" t="s">
        <v>2621</v>
      </c>
      <c r="F2372" s="1">
        <v>46268</v>
      </c>
      <c r="G2372" s="1">
        <v>46268</v>
      </c>
      <c r="H2372">
        <v>50471</v>
      </c>
      <c r="I2372" s="1">
        <v>46280</v>
      </c>
      <c r="J2372" s="2">
        <v>46023</v>
      </c>
      <c r="K2372">
        <v>0</v>
      </c>
      <c r="L2372" s="1">
        <v>46296</v>
      </c>
      <c r="M2372">
        <v>451.43</v>
      </c>
      <c r="N2372" s="3">
        <v>18056.64</v>
      </c>
      <c r="O2372" t="s">
        <v>3053</v>
      </c>
      <c r="P2372" t="s">
        <v>3054</v>
      </c>
      <c r="Q2372" t="s">
        <v>26808</v>
      </c>
      <c r="R2372" t="s">
        <v>26</v>
      </c>
      <c r="S2372" s="4" t="str">
        <f>IF(C2372="","",_xlfn.IFNA(_xlfn.XLOOKUP(C2372,'CADASTRO CLIENTE'!$B$2:$B$9815,'CADASTRO CLIENTE'!$C$2:$C$9815),"NÃO ENCONTRADO"))</f>
        <v>SUPERMERCADO O CORDEIRAO</v>
      </c>
    </row>
    <row r="2373" spans="1:19" hidden="1" x14ac:dyDescent="0.3">
      <c r="A2373" t="s">
        <v>19</v>
      </c>
      <c r="B2373" t="s">
        <v>20</v>
      </c>
      <c r="C2373" t="s">
        <v>3488</v>
      </c>
      <c r="D2373" t="s">
        <v>3489</v>
      </c>
      <c r="F2373" s="1">
        <v>46238</v>
      </c>
      <c r="G2373" s="1">
        <v>46238</v>
      </c>
      <c r="H2373">
        <v>49641</v>
      </c>
      <c r="I2373" s="1">
        <v>46249</v>
      </c>
      <c r="J2373" s="2">
        <v>46023</v>
      </c>
      <c r="K2373">
        <v>0</v>
      </c>
      <c r="L2373" s="1">
        <v>46252</v>
      </c>
      <c r="M2373">
        <v>0</v>
      </c>
      <c r="N2373" s="3">
        <v>14992.44</v>
      </c>
      <c r="O2373" t="s">
        <v>3053</v>
      </c>
      <c r="P2373" t="s">
        <v>3054</v>
      </c>
      <c r="Q2373" t="s">
        <v>4436</v>
      </c>
      <c r="R2373" t="s">
        <v>26</v>
      </c>
      <c r="S2373" s="4" t="str">
        <f>IF(C2373="","",_xlfn.IFNA(_xlfn.XLOOKUP(C2373,'CADASTRO CLIENTE'!$B$2:$B$9815,'CADASTRO CLIENTE'!$C$2:$C$9815),"NÃO ENCONTRADO"))</f>
        <v>DEUTSCHER KLUB</v>
      </c>
    </row>
    <row r="2374" spans="1:19" hidden="1" x14ac:dyDescent="0.3">
      <c r="A2374" t="s">
        <v>19</v>
      </c>
      <c r="B2374" t="s">
        <v>31</v>
      </c>
      <c r="C2374" t="s">
        <v>3125</v>
      </c>
      <c r="D2374" t="s">
        <v>3126</v>
      </c>
      <c r="F2374" s="1">
        <v>46267</v>
      </c>
      <c r="G2374" s="1">
        <v>46267</v>
      </c>
      <c r="H2374">
        <v>1044</v>
      </c>
      <c r="I2374" s="1">
        <v>46295</v>
      </c>
      <c r="J2374" s="2">
        <v>46023</v>
      </c>
      <c r="K2374">
        <v>0</v>
      </c>
      <c r="L2374" s="1">
        <v>46296</v>
      </c>
      <c r="M2374">
        <v>0</v>
      </c>
      <c r="N2374">
        <v>209.58</v>
      </c>
      <c r="O2374" t="s">
        <v>3053</v>
      </c>
      <c r="P2374" t="s">
        <v>3054</v>
      </c>
      <c r="Q2374" t="s">
        <v>26809</v>
      </c>
      <c r="R2374" t="s">
        <v>26</v>
      </c>
      <c r="S2374" s="4" t="str">
        <f>IF(C2374="","",_xlfn.IFNA(_xlfn.XLOOKUP(C2374,'CADASTRO CLIENTE'!$B$2:$B$9815,'CADASTRO CLIENTE'!$C$2:$C$9815),"NÃO ENCONTRADO"))</f>
        <v>CAXIAS VEICULOS E PECAS</v>
      </c>
    </row>
    <row r="2375" spans="1:19" hidden="1" x14ac:dyDescent="0.3">
      <c r="A2375" t="s">
        <v>19</v>
      </c>
      <c r="B2375" t="s">
        <v>20</v>
      </c>
      <c r="C2375" t="s">
        <v>956</v>
      </c>
      <c r="D2375" t="s">
        <v>957</v>
      </c>
      <c r="F2375" s="1">
        <v>46239</v>
      </c>
      <c r="G2375" s="1">
        <v>46239</v>
      </c>
      <c r="H2375">
        <v>49729</v>
      </c>
      <c r="I2375" s="1">
        <v>46244</v>
      </c>
      <c r="J2375" s="2">
        <v>46023</v>
      </c>
      <c r="K2375">
        <v>0</v>
      </c>
      <c r="L2375" s="1">
        <v>46245</v>
      </c>
      <c r="M2375">
        <v>0</v>
      </c>
      <c r="N2375" s="3">
        <v>8236.81</v>
      </c>
      <c r="O2375" t="s">
        <v>3053</v>
      </c>
      <c r="P2375" t="s">
        <v>3054</v>
      </c>
      <c r="Q2375" t="s">
        <v>4144</v>
      </c>
      <c r="R2375" t="s">
        <v>26</v>
      </c>
      <c r="S2375" s="4" t="str">
        <f>IF(C2375="","",_xlfn.IFNA(_xlfn.XLOOKUP(C2375,'CADASTRO CLIENTE'!$B$2:$B$9815,'CADASTRO CLIENTE'!$C$2:$C$9815),"NÃO ENCONTRADO"))</f>
        <v>POSTO IBIZA</v>
      </c>
    </row>
    <row r="2376" spans="1:19" hidden="1" x14ac:dyDescent="0.3">
      <c r="A2376" t="s">
        <v>19</v>
      </c>
      <c r="B2376" t="s">
        <v>20</v>
      </c>
      <c r="C2376" t="s">
        <v>160</v>
      </c>
      <c r="D2376" t="s">
        <v>161</v>
      </c>
      <c r="F2376" s="1">
        <v>46218</v>
      </c>
      <c r="G2376" s="1">
        <v>46218</v>
      </c>
      <c r="H2376">
        <v>49274</v>
      </c>
      <c r="I2376" s="1">
        <v>46223</v>
      </c>
      <c r="J2376" s="2">
        <v>46023</v>
      </c>
      <c r="K2376">
        <v>0</v>
      </c>
      <c r="L2376" s="1">
        <v>46223</v>
      </c>
      <c r="M2376">
        <v>0</v>
      </c>
      <c r="N2376" s="3">
        <v>8151.71</v>
      </c>
      <c r="O2376" t="s">
        <v>3053</v>
      </c>
      <c r="P2376" t="s">
        <v>3054</v>
      </c>
      <c r="Q2376" t="s">
        <v>4623</v>
      </c>
      <c r="R2376" t="s">
        <v>26</v>
      </c>
      <c r="S2376" s="4" t="str">
        <f>IF(C2376="","",_xlfn.IFNA(_xlfn.XLOOKUP(C2376,'CADASTRO CLIENTE'!$B$2:$B$9815,'CADASTRO CLIENTE'!$C$2:$C$9815),"NÃO ENCONTRADO"))</f>
        <v>WALTER ALVES</v>
      </c>
    </row>
    <row r="2377" spans="1:19" hidden="1" x14ac:dyDescent="0.3">
      <c r="A2377" t="s">
        <v>19</v>
      </c>
      <c r="B2377" t="s">
        <v>31</v>
      </c>
      <c r="C2377" t="s">
        <v>2280</v>
      </c>
      <c r="D2377" t="s">
        <v>2281</v>
      </c>
      <c r="F2377" s="1">
        <v>46248</v>
      </c>
      <c r="G2377" s="1">
        <v>46248</v>
      </c>
      <c r="H2377">
        <v>603</v>
      </c>
      <c r="I2377" s="1">
        <v>46264</v>
      </c>
      <c r="J2377" s="2">
        <v>46023</v>
      </c>
      <c r="K2377">
        <v>0</v>
      </c>
      <c r="L2377" s="1">
        <v>46266</v>
      </c>
      <c r="M2377">
        <v>0</v>
      </c>
      <c r="N2377">
        <v>922.39</v>
      </c>
      <c r="O2377" t="s">
        <v>3053</v>
      </c>
      <c r="P2377" t="s">
        <v>3054</v>
      </c>
      <c r="Q2377" t="s">
        <v>3582</v>
      </c>
      <c r="R2377" t="s">
        <v>26</v>
      </c>
      <c r="S2377" s="4" t="str">
        <f>IF(C2377="","",_xlfn.IFNA(_xlfn.XLOOKUP(C2377,'CADASTRO CLIENTE'!$B$2:$B$9815,'CADASTRO CLIENTE'!$C$2:$C$9815),"NÃO ENCONTRADO"))</f>
        <v>IMAG</v>
      </c>
    </row>
    <row r="2378" spans="1:19" hidden="1" x14ac:dyDescent="0.3">
      <c r="A2378" t="s">
        <v>19</v>
      </c>
      <c r="B2378" t="s">
        <v>20</v>
      </c>
      <c r="C2378" t="s">
        <v>3273</v>
      </c>
      <c r="D2378" t="s">
        <v>3274</v>
      </c>
      <c r="F2378" s="1">
        <v>46240</v>
      </c>
      <c r="G2378" s="1">
        <v>46240</v>
      </c>
      <c r="H2378">
        <v>50055</v>
      </c>
      <c r="I2378" s="1">
        <v>46249</v>
      </c>
      <c r="J2378" s="2">
        <v>46023</v>
      </c>
      <c r="K2378">
        <v>0</v>
      </c>
      <c r="L2378" s="1">
        <v>46251</v>
      </c>
      <c r="M2378">
        <v>0</v>
      </c>
      <c r="N2378" s="3">
        <v>9838.99</v>
      </c>
      <c r="O2378" t="s">
        <v>3053</v>
      </c>
      <c r="P2378" t="s">
        <v>3054</v>
      </c>
      <c r="Q2378" t="s">
        <v>3275</v>
      </c>
      <c r="R2378" t="s">
        <v>26</v>
      </c>
      <c r="S2378" s="4" t="str">
        <f>IF(C2378="","",_xlfn.IFNA(_xlfn.XLOOKUP(C2378,'CADASTRO CLIENTE'!$B$2:$B$9815,'CADASTRO CLIENTE'!$C$2:$C$9815),"NÃO ENCONTRADO"))</f>
        <v>COND NOVO MUNDO</v>
      </c>
    </row>
    <row r="2379" spans="1:19" hidden="1" x14ac:dyDescent="0.3">
      <c r="A2379" t="s">
        <v>19</v>
      </c>
      <c r="B2379" t="s">
        <v>31</v>
      </c>
      <c r="C2379" t="s">
        <v>1316</v>
      </c>
      <c r="D2379" t="s">
        <v>1317</v>
      </c>
      <c r="F2379" s="1">
        <v>46259</v>
      </c>
      <c r="G2379" s="1">
        <v>46259</v>
      </c>
      <c r="H2379">
        <v>805</v>
      </c>
      <c r="I2379" s="1">
        <v>46275</v>
      </c>
      <c r="J2379" s="2">
        <v>46023</v>
      </c>
      <c r="K2379">
        <v>0</v>
      </c>
      <c r="L2379" s="1">
        <v>46276</v>
      </c>
      <c r="M2379">
        <v>0</v>
      </c>
      <c r="N2379">
        <v>624.75</v>
      </c>
      <c r="O2379" t="s">
        <v>3053</v>
      </c>
      <c r="P2379" t="s">
        <v>3054</v>
      </c>
      <c r="Q2379" t="s">
        <v>4545</v>
      </c>
      <c r="R2379" t="s">
        <v>26</v>
      </c>
      <c r="S2379" s="4" t="str">
        <f>IF(C2379="","",_xlfn.IFNA(_xlfn.XLOOKUP(C2379,'CADASTRO CLIENTE'!$B$2:$B$9815,'CADASTRO CLIENTE'!$C$2:$C$9815),"NÃO ENCONTRADO"))</f>
        <v>BRASECO</v>
      </c>
    </row>
    <row r="2380" spans="1:19" hidden="1" x14ac:dyDescent="0.3">
      <c r="A2380" t="s">
        <v>19</v>
      </c>
      <c r="B2380" t="s">
        <v>20</v>
      </c>
      <c r="C2380" t="s">
        <v>3539</v>
      </c>
      <c r="D2380" t="s">
        <v>3540</v>
      </c>
      <c r="F2380" s="1">
        <v>46268</v>
      </c>
      <c r="G2380" s="1">
        <v>46268</v>
      </c>
      <c r="H2380">
        <v>50606</v>
      </c>
      <c r="I2380" s="1">
        <v>46280</v>
      </c>
      <c r="J2380" s="2">
        <v>46023</v>
      </c>
      <c r="K2380">
        <v>0</v>
      </c>
      <c r="L2380" s="1">
        <v>46281</v>
      </c>
      <c r="M2380">
        <v>0</v>
      </c>
      <c r="N2380" s="3">
        <v>11356.06</v>
      </c>
      <c r="O2380" t="s">
        <v>3053</v>
      </c>
      <c r="P2380" t="s">
        <v>3054</v>
      </c>
      <c r="Q2380" t="s">
        <v>5302</v>
      </c>
      <c r="R2380" t="s">
        <v>26</v>
      </c>
      <c r="S2380" s="4" t="str">
        <f>IF(C2380="","",_xlfn.IFNA(_xlfn.XLOOKUP(C2380,'CADASTRO CLIENTE'!$B$2:$B$9815,'CADASTRO CLIENTE'!$C$2:$C$9815),"NÃO ENCONTRADO"))</f>
        <v>CONDOMINIO VERANO</v>
      </c>
    </row>
    <row r="2381" spans="1:19" hidden="1" x14ac:dyDescent="0.3">
      <c r="A2381" t="s">
        <v>19</v>
      </c>
      <c r="B2381" t="s">
        <v>31</v>
      </c>
      <c r="C2381" t="s">
        <v>1195</v>
      </c>
      <c r="D2381" t="s">
        <v>1171</v>
      </c>
      <c r="F2381" s="1">
        <v>46258</v>
      </c>
      <c r="G2381" s="1">
        <v>46258</v>
      </c>
      <c r="H2381">
        <v>800</v>
      </c>
      <c r="I2381" s="1">
        <v>46275</v>
      </c>
      <c r="J2381" s="2">
        <v>46023</v>
      </c>
      <c r="K2381">
        <v>0</v>
      </c>
      <c r="L2381" s="1">
        <v>46276</v>
      </c>
      <c r="M2381">
        <v>0</v>
      </c>
      <c r="N2381">
        <v>286.05</v>
      </c>
      <c r="O2381" t="s">
        <v>3053</v>
      </c>
      <c r="P2381" t="s">
        <v>3054</v>
      </c>
      <c r="Q2381" t="s">
        <v>4098</v>
      </c>
      <c r="R2381" t="s">
        <v>26</v>
      </c>
      <c r="S2381" s="4" t="str">
        <f>IF(C2381="","",_xlfn.IFNA(_xlfn.XLOOKUP(C2381,'CADASTRO CLIENTE'!$B$2:$B$9815,'CADASTRO CLIENTE'!$C$2:$C$9815),"NÃO ENCONTRADO"))</f>
        <v>TUPAN FILIAL 06</v>
      </c>
    </row>
    <row r="2382" spans="1:19" hidden="1" x14ac:dyDescent="0.3">
      <c r="A2382" t="s">
        <v>19</v>
      </c>
      <c r="B2382" t="s">
        <v>20</v>
      </c>
      <c r="C2382" t="s">
        <v>1600</v>
      </c>
      <c r="D2382" t="s">
        <v>1601</v>
      </c>
      <c r="F2382" s="1">
        <v>46238</v>
      </c>
      <c r="G2382" s="1">
        <v>46238</v>
      </c>
      <c r="H2382">
        <v>49482</v>
      </c>
      <c r="I2382" s="1">
        <v>46244</v>
      </c>
      <c r="J2382" s="2">
        <v>46023</v>
      </c>
      <c r="K2382">
        <v>0</v>
      </c>
      <c r="L2382" s="1">
        <v>46245</v>
      </c>
      <c r="M2382">
        <v>0</v>
      </c>
      <c r="N2382" s="3">
        <v>11804.95</v>
      </c>
      <c r="O2382" t="s">
        <v>3053</v>
      </c>
      <c r="P2382" t="s">
        <v>3054</v>
      </c>
      <c r="Q2382" t="s">
        <v>3726</v>
      </c>
      <c r="R2382" t="s">
        <v>26</v>
      </c>
      <c r="S2382" s="4" t="str">
        <f>IF(C2382="","",_xlfn.IFNA(_xlfn.XLOOKUP(C2382,'CADASTRO CLIENTE'!$B$2:$B$9815,'CADASTRO CLIENTE'!$C$2:$C$9815),"NÃO ENCONTRADO"))</f>
        <v>AGROPAULO 2</v>
      </c>
    </row>
    <row r="2383" spans="1:19" hidden="1" x14ac:dyDescent="0.3">
      <c r="A2383" t="s">
        <v>19</v>
      </c>
      <c r="B2383" t="s">
        <v>31</v>
      </c>
      <c r="C2383" t="s">
        <v>3544</v>
      </c>
      <c r="D2383" t="s">
        <v>3545</v>
      </c>
      <c r="F2383" s="1">
        <v>46267</v>
      </c>
      <c r="G2383" s="1">
        <v>46267</v>
      </c>
      <c r="H2383">
        <v>1140</v>
      </c>
      <c r="I2383" s="1">
        <v>46295</v>
      </c>
      <c r="J2383" s="2">
        <v>46023</v>
      </c>
      <c r="K2383">
        <v>0</v>
      </c>
      <c r="L2383" s="1">
        <v>46296</v>
      </c>
      <c r="M2383">
        <v>0</v>
      </c>
      <c r="N2383" s="3">
        <v>1877</v>
      </c>
      <c r="O2383" t="s">
        <v>3053</v>
      </c>
      <c r="P2383" t="s">
        <v>3054</v>
      </c>
      <c r="Q2383" t="s">
        <v>26810</v>
      </c>
      <c r="R2383" t="s">
        <v>26</v>
      </c>
      <c r="S2383" s="4" t="str">
        <f>IF(C2383="","",_xlfn.IFNA(_xlfn.XLOOKUP(C2383,'CADASTRO CLIENTE'!$B$2:$B$9815,'CADASTRO CLIENTE'!$C$2:$C$9815),"NÃO ENCONTRADO"))</f>
        <v>ENAE</v>
      </c>
    </row>
    <row r="2384" spans="1:19" hidden="1" x14ac:dyDescent="0.3">
      <c r="A2384" t="s">
        <v>19</v>
      </c>
      <c r="B2384" t="s">
        <v>31</v>
      </c>
      <c r="C2384" t="s">
        <v>2309</v>
      </c>
      <c r="D2384" t="s">
        <v>448</v>
      </c>
      <c r="F2384" s="1">
        <v>46258</v>
      </c>
      <c r="G2384" s="1">
        <v>46258</v>
      </c>
      <c r="H2384">
        <v>791</v>
      </c>
      <c r="I2384" s="1">
        <v>46275</v>
      </c>
      <c r="J2384" s="2">
        <v>46023</v>
      </c>
      <c r="K2384">
        <v>0</v>
      </c>
      <c r="L2384" s="1">
        <v>46276</v>
      </c>
      <c r="M2384">
        <v>0</v>
      </c>
      <c r="N2384">
        <v>286.05</v>
      </c>
      <c r="O2384" t="s">
        <v>3053</v>
      </c>
      <c r="P2384" t="s">
        <v>3054</v>
      </c>
      <c r="Q2384" t="s">
        <v>4142</v>
      </c>
      <c r="R2384" t="s">
        <v>26</v>
      </c>
      <c r="S2384" s="4" t="str">
        <f>IF(C2384="","",_xlfn.IFNA(_xlfn.XLOOKUP(C2384,'CADASTRO CLIENTE'!$B$2:$B$9815,'CADASTRO CLIENTE'!$C$2:$C$9815),"NÃO ENCONTRADO"))</f>
        <v>TUPAN FILIAL 53</v>
      </c>
    </row>
    <row r="2385" spans="1:19" hidden="1" x14ac:dyDescent="0.3">
      <c r="A2385" t="s">
        <v>19</v>
      </c>
      <c r="B2385" t="s">
        <v>20</v>
      </c>
      <c r="C2385" t="s">
        <v>347</v>
      </c>
      <c r="D2385" t="s">
        <v>348</v>
      </c>
      <c r="F2385" s="1">
        <v>46239</v>
      </c>
      <c r="G2385" s="1">
        <v>46239</v>
      </c>
      <c r="H2385">
        <v>49786</v>
      </c>
      <c r="I2385" s="1">
        <v>46244</v>
      </c>
      <c r="J2385" s="2">
        <v>46023</v>
      </c>
      <c r="K2385">
        <v>0</v>
      </c>
      <c r="L2385" s="1">
        <v>46245</v>
      </c>
      <c r="M2385">
        <v>0</v>
      </c>
      <c r="N2385" s="3">
        <v>33478.61</v>
      </c>
      <c r="O2385" t="s">
        <v>3053</v>
      </c>
      <c r="P2385" t="s">
        <v>3054</v>
      </c>
      <c r="Q2385" t="s">
        <v>4540</v>
      </c>
      <c r="R2385" t="s">
        <v>26</v>
      </c>
      <c r="S2385" s="4" t="str">
        <f>IF(C2385="","",_xlfn.IFNA(_xlfn.XLOOKUP(C2385,'CADASTRO CLIENTE'!$B$2:$B$9815,'CADASTRO CLIENTE'!$C$2:$C$9815),"NÃO ENCONTRADO"))</f>
        <v>MINERAÇÃO PAULISTA</v>
      </c>
    </row>
    <row r="2386" spans="1:19" hidden="1" x14ac:dyDescent="0.3">
      <c r="A2386" t="s">
        <v>19</v>
      </c>
      <c r="B2386" t="s">
        <v>31</v>
      </c>
      <c r="C2386" t="s">
        <v>3482</v>
      </c>
      <c r="D2386" t="s">
        <v>3483</v>
      </c>
      <c r="F2386" s="1">
        <v>46251</v>
      </c>
      <c r="G2386" s="1">
        <v>46251</v>
      </c>
      <c r="H2386">
        <v>746</v>
      </c>
      <c r="I2386" s="1">
        <v>46264</v>
      </c>
      <c r="J2386" s="2">
        <v>46023</v>
      </c>
      <c r="K2386">
        <v>0</v>
      </c>
      <c r="L2386" s="1">
        <v>46266</v>
      </c>
      <c r="M2386">
        <v>0</v>
      </c>
      <c r="N2386">
        <v>420.66</v>
      </c>
      <c r="O2386" t="s">
        <v>3053</v>
      </c>
      <c r="P2386" t="s">
        <v>3054</v>
      </c>
      <c r="Q2386" t="s">
        <v>4526</v>
      </c>
      <c r="R2386" t="s">
        <v>26</v>
      </c>
      <c r="S2386" s="4" t="str">
        <f>IF(C2386="","",_xlfn.IFNA(_xlfn.XLOOKUP(C2386,'CADASTRO CLIENTE'!$B$2:$B$9815,'CADASTRO CLIENTE'!$C$2:$C$9815),"NÃO ENCONTRADO"))</f>
        <v>ARAFLEX</v>
      </c>
    </row>
    <row r="2387" spans="1:19" hidden="1" x14ac:dyDescent="0.3">
      <c r="A2387" t="s">
        <v>19</v>
      </c>
      <c r="B2387" t="s">
        <v>20</v>
      </c>
      <c r="C2387" t="s">
        <v>3403</v>
      </c>
      <c r="D2387" t="s">
        <v>3404</v>
      </c>
      <c r="F2387" s="1">
        <v>46209</v>
      </c>
      <c r="G2387" s="1">
        <v>46209</v>
      </c>
      <c r="H2387">
        <v>48877</v>
      </c>
      <c r="I2387" s="1">
        <v>46218</v>
      </c>
      <c r="J2387" s="2">
        <v>46023</v>
      </c>
      <c r="K2387">
        <v>0</v>
      </c>
      <c r="L2387" s="1">
        <v>46212</v>
      </c>
      <c r="M2387">
        <v>0</v>
      </c>
      <c r="N2387" s="3">
        <v>1669.59</v>
      </c>
      <c r="O2387" t="s">
        <v>3053</v>
      </c>
      <c r="P2387" t="s">
        <v>3054</v>
      </c>
      <c r="Q2387" t="s">
        <v>3405</v>
      </c>
      <c r="R2387" t="s">
        <v>26</v>
      </c>
      <c r="S2387" s="4" t="str">
        <f>IF(C2387="","",_xlfn.IFNA(_xlfn.XLOOKUP(C2387,'CADASTRO CLIENTE'!$B$2:$B$9815,'CADASTRO CLIENTE'!$C$2:$C$9815),"NÃO ENCONTRADO"))</f>
        <v>CONDOMINIO DO EDIFICIO VITORIA COLONIAL</v>
      </c>
    </row>
    <row r="2388" spans="1:19" hidden="1" x14ac:dyDescent="0.3">
      <c r="A2388" t="s">
        <v>19</v>
      </c>
      <c r="B2388" t="s">
        <v>20</v>
      </c>
      <c r="C2388" t="s">
        <v>48</v>
      </c>
      <c r="D2388" t="s">
        <v>49</v>
      </c>
      <c r="F2388" s="1">
        <v>46209</v>
      </c>
      <c r="G2388" s="1">
        <v>46209</v>
      </c>
      <c r="H2388">
        <v>48956</v>
      </c>
      <c r="I2388" s="1">
        <v>46218</v>
      </c>
      <c r="J2388" s="2">
        <v>46023</v>
      </c>
      <c r="K2388">
        <v>0</v>
      </c>
      <c r="L2388" s="1">
        <v>46218</v>
      </c>
      <c r="M2388">
        <v>0</v>
      </c>
      <c r="N2388" s="3">
        <v>4186.93</v>
      </c>
      <c r="O2388" t="s">
        <v>3053</v>
      </c>
      <c r="P2388" t="s">
        <v>3054</v>
      </c>
      <c r="Q2388" t="s">
        <v>3711</v>
      </c>
      <c r="R2388" t="s">
        <v>26</v>
      </c>
      <c r="S2388" s="4" t="str">
        <f>IF(C2388="","",_xlfn.IFNA(_xlfn.XLOOKUP(C2388,'CADASTRO CLIENTE'!$B$2:$B$9815,'CADASTRO CLIENTE'!$C$2:$C$9815),"NÃO ENCONTRADO"))</f>
        <v>DOMANI</v>
      </c>
    </row>
    <row r="2389" spans="1:19" hidden="1" x14ac:dyDescent="0.3">
      <c r="A2389" t="s">
        <v>19</v>
      </c>
      <c r="B2389" t="s">
        <v>31</v>
      </c>
      <c r="C2389" t="s">
        <v>1538</v>
      </c>
      <c r="D2389" t="s">
        <v>1539</v>
      </c>
      <c r="F2389" s="1">
        <v>46267</v>
      </c>
      <c r="G2389" s="1">
        <v>46267</v>
      </c>
      <c r="H2389">
        <v>947</v>
      </c>
      <c r="I2389" s="1">
        <v>46295</v>
      </c>
      <c r="J2389" s="2">
        <v>46023</v>
      </c>
      <c r="K2389">
        <v>0</v>
      </c>
      <c r="L2389" s="1">
        <v>46296</v>
      </c>
      <c r="M2389">
        <v>0</v>
      </c>
      <c r="N2389" s="3">
        <v>1028.1300000000001</v>
      </c>
      <c r="O2389" t="s">
        <v>3053</v>
      </c>
      <c r="P2389" t="s">
        <v>3054</v>
      </c>
      <c r="Q2389" t="s">
        <v>26811</v>
      </c>
      <c r="R2389" t="s">
        <v>26</v>
      </c>
      <c r="S2389" s="4" t="str">
        <f>IF(C2389="","",_xlfn.IFNA(_xlfn.XLOOKUP(C2389,'CADASTRO CLIENTE'!$B$2:$B$9815,'CADASTRO CLIENTE'!$C$2:$C$9815),"NÃO ENCONTRADO"))</f>
        <v>J I ADM</v>
      </c>
    </row>
    <row r="2390" spans="1:19" hidden="1" x14ac:dyDescent="0.3">
      <c r="A2390" t="s">
        <v>19</v>
      </c>
      <c r="B2390" t="s">
        <v>31</v>
      </c>
      <c r="C2390" t="s">
        <v>2991</v>
      </c>
      <c r="D2390" t="s">
        <v>448</v>
      </c>
      <c r="F2390" s="1">
        <v>46267</v>
      </c>
      <c r="G2390" s="1">
        <v>46267</v>
      </c>
      <c r="H2390">
        <v>1130</v>
      </c>
      <c r="I2390" s="1">
        <v>46295</v>
      </c>
      <c r="J2390" s="2">
        <v>46023</v>
      </c>
      <c r="K2390">
        <v>0</v>
      </c>
      <c r="L2390" s="1">
        <v>46296</v>
      </c>
      <c r="M2390">
        <v>0</v>
      </c>
      <c r="N2390">
        <v>286.05</v>
      </c>
      <c r="O2390" t="s">
        <v>3053</v>
      </c>
      <c r="P2390" t="s">
        <v>3054</v>
      </c>
      <c r="Q2390" t="s">
        <v>26812</v>
      </c>
      <c r="R2390" t="s">
        <v>26</v>
      </c>
      <c r="S2390" s="4" t="str">
        <f>IF(C2390="","",_xlfn.IFNA(_xlfn.XLOOKUP(C2390,'CADASTRO CLIENTE'!$B$2:$B$9815,'CADASTRO CLIENTE'!$C$2:$C$9815),"NÃO ENCONTRADO"))</f>
        <v>TUPAN FILIAL 49</v>
      </c>
    </row>
    <row r="2391" spans="1:19" hidden="1" x14ac:dyDescent="0.3">
      <c r="A2391" t="s">
        <v>19</v>
      </c>
      <c r="B2391" t="s">
        <v>20</v>
      </c>
      <c r="C2391" t="s">
        <v>3302</v>
      </c>
      <c r="D2391" t="s">
        <v>1424</v>
      </c>
      <c r="F2391" s="1">
        <v>46269</v>
      </c>
      <c r="G2391" s="1">
        <v>46269</v>
      </c>
      <c r="H2391">
        <v>50796</v>
      </c>
      <c r="I2391" s="1">
        <v>46274</v>
      </c>
      <c r="J2391" s="2">
        <v>46023</v>
      </c>
      <c r="K2391">
        <v>0</v>
      </c>
      <c r="L2391" s="1">
        <v>46275</v>
      </c>
      <c r="M2391">
        <v>0</v>
      </c>
      <c r="N2391" s="3">
        <v>11709.25</v>
      </c>
      <c r="O2391" t="s">
        <v>3053</v>
      </c>
      <c r="P2391" t="s">
        <v>3054</v>
      </c>
      <c r="Q2391" t="s">
        <v>4024</v>
      </c>
      <c r="R2391" t="s">
        <v>26</v>
      </c>
      <c r="S2391" s="4" t="str">
        <f>IF(C2391="","",_xlfn.IFNA(_xlfn.XLOOKUP(C2391,'CADASTRO CLIENTE'!$B$2:$B$9815,'CADASTRO CLIENTE'!$C$2:$C$9815),"NÃO ENCONTRADO"))</f>
        <v>FENIX BARRA</v>
      </c>
    </row>
    <row r="2392" spans="1:19" hidden="1" x14ac:dyDescent="0.3">
      <c r="A2392" t="s">
        <v>19</v>
      </c>
      <c r="B2392" t="s">
        <v>20</v>
      </c>
      <c r="C2392" t="s">
        <v>4839</v>
      </c>
      <c r="D2392" t="s">
        <v>4531</v>
      </c>
      <c r="F2392" s="1">
        <v>46238</v>
      </c>
      <c r="G2392" s="1">
        <v>46238</v>
      </c>
      <c r="H2392">
        <v>49562</v>
      </c>
      <c r="I2392" s="1">
        <v>46249</v>
      </c>
      <c r="J2392" s="2">
        <v>46023</v>
      </c>
      <c r="K2392">
        <v>0</v>
      </c>
      <c r="L2392" s="1">
        <v>46252</v>
      </c>
      <c r="M2392">
        <v>0</v>
      </c>
      <c r="N2392" s="3">
        <v>11201.09</v>
      </c>
      <c r="O2392" t="s">
        <v>3053</v>
      </c>
      <c r="P2392" t="s">
        <v>3054</v>
      </c>
      <c r="Q2392" t="s">
        <v>4840</v>
      </c>
      <c r="R2392" t="s">
        <v>26</v>
      </c>
      <c r="S2392" s="4" t="str">
        <f>IF(C2392="","",_xlfn.IFNA(_xlfn.XLOOKUP(C2392,'CADASTRO CLIENTE'!$B$2:$B$9815,'CADASTRO CLIENTE'!$C$2:$C$9815),"NÃO ENCONTRADO"))</f>
        <v>FONTENELLE UC1</v>
      </c>
    </row>
    <row r="2393" spans="1:19" hidden="1" x14ac:dyDescent="0.3">
      <c r="A2393" t="s">
        <v>19</v>
      </c>
      <c r="B2393" t="s">
        <v>31</v>
      </c>
      <c r="C2393" t="s">
        <v>959</v>
      </c>
      <c r="D2393" t="s">
        <v>960</v>
      </c>
      <c r="F2393" s="1">
        <v>46230</v>
      </c>
      <c r="G2393" s="1">
        <v>46230</v>
      </c>
      <c r="H2393">
        <v>368</v>
      </c>
      <c r="I2393" s="1">
        <v>46244</v>
      </c>
      <c r="J2393" s="2">
        <v>46023</v>
      </c>
      <c r="K2393">
        <v>0</v>
      </c>
      <c r="L2393" s="1">
        <v>46245</v>
      </c>
      <c r="M2393">
        <v>0</v>
      </c>
      <c r="N2393" s="3">
        <v>1550.84</v>
      </c>
      <c r="O2393" t="s">
        <v>3053</v>
      </c>
      <c r="P2393" t="s">
        <v>3054</v>
      </c>
      <c r="Q2393" t="s">
        <v>4722</v>
      </c>
      <c r="R2393" t="s">
        <v>26</v>
      </c>
      <c r="S2393" s="4" t="str">
        <f>IF(C2393="","",_xlfn.IFNA(_xlfn.XLOOKUP(C2393,'CADASTRO CLIENTE'!$B$2:$B$9815,'CADASTRO CLIENTE'!$C$2:$C$9815),"NÃO ENCONTRADO"))</f>
        <v>HOT SAT</v>
      </c>
    </row>
    <row r="2394" spans="1:19" hidden="1" x14ac:dyDescent="0.3">
      <c r="A2394" t="s">
        <v>19</v>
      </c>
      <c r="B2394" t="s">
        <v>31</v>
      </c>
      <c r="C2394" t="s">
        <v>582</v>
      </c>
      <c r="D2394" t="s">
        <v>583</v>
      </c>
      <c r="F2394" s="1">
        <v>46248</v>
      </c>
      <c r="G2394" s="1">
        <v>46248</v>
      </c>
      <c r="H2394">
        <v>518</v>
      </c>
      <c r="I2394" s="1">
        <v>46264</v>
      </c>
      <c r="J2394" s="2">
        <v>46023</v>
      </c>
      <c r="K2394">
        <v>0</v>
      </c>
      <c r="L2394" s="1">
        <v>46266</v>
      </c>
      <c r="M2394">
        <v>0</v>
      </c>
      <c r="N2394" s="3">
        <v>3748.53</v>
      </c>
      <c r="O2394" t="s">
        <v>3053</v>
      </c>
      <c r="P2394" t="s">
        <v>3054</v>
      </c>
      <c r="Q2394" t="s">
        <v>4565</v>
      </c>
      <c r="R2394" t="s">
        <v>26</v>
      </c>
      <c r="S2394" s="4" t="str">
        <f>IF(C2394="","",_xlfn.IFNA(_xlfn.XLOOKUP(C2394,'CADASTRO CLIENTE'!$B$2:$B$9815,'CADASTRO CLIENTE'!$C$2:$C$9815),"NÃO ENCONTRADO"))</f>
        <v>SACOLAS ECOLOGICAS</v>
      </c>
    </row>
    <row r="2395" spans="1:19" hidden="1" x14ac:dyDescent="0.3">
      <c r="A2395" t="s">
        <v>19</v>
      </c>
      <c r="B2395" t="s">
        <v>20</v>
      </c>
      <c r="C2395" t="s">
        <v>2108</v>
      </c>
      <c r="D2395" t="s">
        <v>2109</v>
      </c>
      <c r="F2395" s="1">
        <v>46206</v>
      </c>
      <c r="G2395" s="1">
        <v>46206</v>
      </c>
      <c r="H2395">
        <v>48504</v>
      </c>
      <c r="I2395" s="1">
        <v>46218</v>
      </c>
      <c r="J2395" s="2">
        <v>46023</v>
      </c>
      <c r="K2395">
        <v>0</v>
      </c>
      <c r="L2395" s="1">
        <v>46216</v>
      </c>
      <c r="M2395">
        <v>0</v>
      </c>
      <c r="N2395" s="3">
        <v>3749.81</v>
      </c>
      <c r="O2395" t="s">
        <v>3053</v>
      </c>
      <c r="P2395" t="s">
        <v>3054</v>
      </c>
      <c r="Q2395" t="s">
        <v>3764</v>
      </c>
      <c r="R2395" t="s">
        <v>26</v>
      </c>
      <c r="S2395" s="4" t="str">
        <f>IF(C2395="","",_xlfn.IFNA(_xlfn.XLOOKUP(C2395,'CADASTRO CLIENTE'!$B$2:$B$9815,'CADASTRO CLIENTE'!$C$2:$C$9815),"NÃO ENCONTRADO"))</f>
        <v>RB ALIMENTOS DO MAR</v>
      </c>
    </row>
    <row r="2396" spans="1:19" hidden="1" x14ac:dyDescent="0.3">
      <c r="A2396" t="s">
        <v>19</v>
      </c>
      <c r="B2396" t="s">
        <v>31</v>
      </c>
      <c r="C2396" t="s">
        <v>3855</v>
      </c>
      <c r="D2396" t="s">
        <v>3856</v>
      </c>
      <c r="F2396" s="1">
        <v>46230</v>
      </c>
      <c r="G2396" s="1">
        <v>46230</v>
      </c>
      <c r="H2396">
        <v>317</v>
      </c>
      <c r="I2396" s="1">
        <v>46244</v>
      </c>
      <c r="J2396" s="2">
        <v>46023</v>
      </c>
      <c r="K2396">
        <v>0</v>
      </c>
      <c r="L2396" s="1">
        <v>46245</v>
      </c>
      <c r="M2396">
        <v>0</v>
      </c>
      <c r="N2396">
        <v>827.69</v>
      </c>
      <c r="O2396" t="s">
        <v>3053</v>
      </c>
      <c r="P2396" t="s">
        <v>3054</v>
      </c>
      <c r="Q2396" t="s">
        <v>4449</v>
      </c>
      <c r="R2396" t="s">
        <v>26</v>
      </c>
      <c r="S2396" s="4" t="str">
        <f>IF(C2396="","",_xlfn.IFNA(_xlfn.XLOOKUP(C2396,'CADASTRO CLIENTE'!$B$2:$B$9815,'CADASTRO CLIENTE'!$C$2:$C$9815),"NÃO ENCONTRADO"))</f>
        <v>RICA EMPREENDIMENTOS</v>
      </c>
    </row>
    <row r="2397" spans="1:19" hidden="1" x14ac:dyDescent="0.3">
      <c r="A2397" t="s">
        <v>19</v>
      </c>
      <c r="B2397" t="s">
        <v>31</v>
      </c>
      <c r="C2397" t="s">
        <v>4016</v>
      </c>
      <c r="D2397" t="s">
        <v>4017</v>
      </c>
      <c r="F2397" s="1">
        <v>46230</v>
      </c>
      <c r="G2397" s="1">
        <v>46230</v>
      </c>
      <c r="H2397">
        <v>242</v>
      </c>
      <c r="I2397" s="1">
        <v>46244</v>
      </c>
      <c r="J2397" s="2">
        <v>46023</v>
      </c>
      <c r="K2397">
        <v>0</v>
      </c>
      <c r="L2397" s="1">
        <v>46255</v>
      </c>
      <c r="M2397">
        <v>0</v>
      </c>
      <c r="N2397">
        <v>299.32</v>
      </c>
      <c r="O2397" t="s">
        <v>3053</v>
      </c>
      <c r="P2397" t="s">
        <v>3054</v>
      </c>
      <c r="Q2397" t="s">
        <v>4167</v>
      </c>
      <c r="R2397" t="s">
        <v>26</v>
      </c>
      <c r="S2397" s="4" t="str">
        <f>IF(C2397="","",_xlfn.IFNA(_xlfn.XLOOKUP(C2397,'CADASTRO CLIENTE'!$B$2:$B$9815,'CADASTRO CLIENTE'!$C$2:$C$9815),"NÃO ENCONTRADO"))</f>
        <v>CITY CENTRAL</v>
      </c>
    </row>
    <row r="2398" spans="1:19" hidden="1" x14ac:dyDescent="0.3">
      <c r="A2398" t="s">
        <v>19</v>
      </c>
      <c r="B2398" t="s">
        <v>20</v>
      </c>
      <c r="C2398" t="s">
        <v>824</v>
      </c>
      <c r="D2398" t="s">
        <v>716</v>
      </c>
      <c r="F2398" s="1">
        <v>46206</v>
      </c>
      <c r="G2398" s="1">
        <v>46206</v>
      </c>
      <c r="H2398">
        <v>48468</v>
      </c>
      <c r="I2398" s="1">
        <v>46218</v>
      </c>
      <c r="J2398" s="2">
        <v>46023</v>
      </c>
      <c r="K2398">
        <v>0</v>
      </c>
      <c r="L2398" s="1">
        <v>46218</v>
      </c>
      <c r="M2398">
        <v>0</v>
      </c>
      <c r="N2398" s="3">
        <v>6275.5</v>
      </c>
      <c r="O2398" t="s">
        <v>3053</v>
      </c>
      <c r="P2398" t="s">
        <v>3054</v>
      </c>
      <c r="Q2398" t="s">
        <v>3587</v>
      </c>
      <c r="R2398" t="s">
        <v>26</v>
      </c>
      <c r="S2398" s="4" t="str">
        <f>IF(C2398="","",_xlfn.IFNA(_xlfn.XLOOKUP(C2398,'CADASTRO CLIENTE'!$B$2:$B$9815,'CADASTRO CLIENTE'!$C$2:$C$9815),"NÃO ENCONTRADO"))</f>
        <v>BORBOREMA</v>
      </c>
    </row>
    <row r="2399" spans="1:19" hidden="1" x14ac:dyDescent="0.3">
      <c r="A2399" t="s">
        <v>19</v>
      </c>
      <c r="B2399" t="s">
        <v>20</v>
      </c>
      <c r="C2399" t="s">
        <v>3947</v>
      </c>
      <c r="D2399" t="s">
        <v>3948</v>
      </c>
      <c r="F2399" s="1">
        <v>46268</v>
      </c>
      <c r="G2399" s="1">
        <v>46268</v>
      </c>
      <c r="H2399">
        <v>50543</v>
      </c>
      <c r="I2399" s="1">
        <v>46277</v>
      </c>
      <c r="J2399" s="2">
        <v>46023</v>
      </c>
      <c r="K2399">
        <v>0</v>
      </c>
      <c r="L2399" s="1">
        <v>46276</v>
      </c>
      <c r="M2399">
        <v>0</v>
      </c>
      <c r="N2399" s="3">
        <v>89161.63</v>
      </c>
      <c r="O2399" t="s">
        <v>3053</v>
      </c>
      <c r="P2399" t="s">
        <v>3054</v>
      </c>
      <c r="Q2399" t="s">
        <v>4253</v>
      </c>
      <c r="R2399" t="s">
        <v>26</v>
      </c>
      <c r="S2399" s="4" t="str">
        <f>IF(C2399="","",_xlfn.IFNA(_xlfn.XLOOKUP(C2399,'CADASTRO CLIENTE'!$B$2:$B$9815,'CADASTRO CLIENTE'!$C$2:$C$9815),"NÃO ENCONTRADO"))</f>
        <v>SONOVO ALIMENTOS</v>
      </c>
    </row>
    <row r="2400" spans="1:19" hidden="1" x14ac:dyDescent="0.3">
      <c r="A2400" t="s">
        <v>19</v>
      </c>
      <c r="B2400" t="s">
        <v>31</v>
      </c>
      <c r="C2400" t="s">
        <v>1319</v>
      </c>
      <c r="D2400" t="s">
        <v>1320</v>
      </c>
      <c r="F2400" s="1">
        <v>46230</v>
      </c>
      <c r="G2400" s="1">
        <v>46230</v>
      </c>
      <c r="H2400">
        <v>274</v>
      </c>
      <c r="I2400" s="1">
        <v>46244</v>
      </c>
      <c r="J2400" s="2">
        <v>46023</v>
      </c>
      <c r="K2400">
        <v>0</v>
      </c>
      <c r="L2400" s="1">
        <v>46245</v>
      </c>
      <c r="M2400">
        <v>0</v>
      </c>
      <c r="N2400">
        <v>630.25</v>
      </c>
      <c r="O2400" t="s">
        <v>3053</v>
      </c>
      <c r="P2400" t="s">
        <v>3054</v>
      </c>
      <c r="Q2400" t="s">
        <v>4368</v>
      </c>
      <c r="R2400" t="s">
        <v>26</v>
      </c>
      <c r="S2400" s="4" t="str">
        <f>IF(C2400="","",_xlfn.IFNA(_xlfn.XLOOKUP(C2400,'CADASTRO CLIENTE'!$B$2:$B$9815,'CADASTRO CLIENTE'!$C$2:$C$9815),"NÃO ENCONTRADO"))</f>
        <v>RUI BARBOSA DELICATESSEN</v>
      </c>
    </row>
    <row r="2401" spans="1:19" hidden="1" x14ac:dyDescent="0.3">
      <c r="A2401" t="s">
        <v>19</v>
      </c>
      <c r="B2401" t="s">
        <v>20</v>
      </c>
      <c r="C2401" t="s">
        <v>3386</v>
      </c>
      <c r="D2401" t="s">
        <v>1424</v>
      </c>
      <c r="F2401" s="1">
        <v>46212</v>
      </c>
      <c r="G2401" s="1">
        <v>46212</v>
      </c>
      <c r="H2401">
        <v>49218</v>
      </c>
      <c r="I2401" s="1">
        <v>46213</v>
      </c>
      <c r="J2401" s="2">
        <v>46023</v>
      </c>
      <c r="K2401">
        <v>0</v>
      </c>
      <c r="L2401" s="1">
        <v>46213</v>
      </c>
      <c r="M2401">
        <v>0</v>
      </c>
      <c r="N2401" s="3">
        <v>13724.17</v>
      </c>
      <c r="O2401" t="s">
        <v>3053</v>
      </c>
      <c r="P2401" t="s">
        <v>3054</v>
      </c>
      <c r="Q2401" t="s">
        <v>3387</v>
      </c>
      <c r="R2401" t="s">
        <v>26</v>
      </c>
      <c r="S2401" s="4" t="str">
        <f>IF(C2401="","",_xlfn.IFNA(_xlfn.XLOOKUP(C2401,'CADASTRO CLIENTE'!$B$2:$B$9815,'CADASTRO CLIENTE'!$C$2:$C$9815),"NÃO ENCONTRADO"))</f>
        <v>FENIX NOSSA SENHORA DO Ó</v>
      </c>
    </row>
    <row r="2402" spans="1:19" hidden="1" x14ac:dyDescent="0.3">
      <c r="A2402" t="s">
        <v>19</v>
      </c>
      <c r="B2402" t="s">
        <v>31</v>
      </c>
      <c r="C2402" t="s">
        <v>1180</v>
      </c>
      <c r="D2402" t="s">
        <v>1181</v>
      </c>
      <c r="F2402" s="1">
        <v>46248</v>
      </c>
      <c r="G2402" s="1">
        <v>46248</v>
      </c>
      <c r="H2402">
        <v>485</v>
      </c>
      <c r="I2402" s="1">
        <v>46264</v>
      </c>
      <c r="J2402" s="2">
        <v>46023</v>
      </c>
      <c r="K2402">
        <v>0</v>
      </c>
      <c r="L2402" s="1">
        <v>46266</v>
      </c>
      <c r="M2402">
        <v>0</v>
      </c>
      <c r="N2402" s="3">
        <v>1143.56</v>
      </c>
      <c r="O2402" t="s">
        <v>3053</v>
      </c>
      <c r="P2402" t="s">
        <v>3054</v>
      </c>
      <c r="Q2402" t="s">
        <v>4229</v>
      </c>
      <c r="R2402" t="s">
        <v>26</v>
      </c>
      <c r="S2402" s="4" t="str">
        <f>IF(C2402="","",_xlfn.IFNA(_xlfn.XLOOKUP(C2402,'CADASTRO CLIENTE'!$B$2:$B$9815,'CADASTRO CLIENTE'!$C$2:$C$9815),"NÃO ENCONTRADO"))</f>
        <v>HOLANDA EMPREENDIMENTOS</v>
      </c>
    </row>
    <row r="2403" spans="1:19" hidden="1" x14ac:dyDescent="0.3">
      <c r="A2403" t="s">
        <v>19</v>
      </c>
      <c r="B2403" t="s">
        <v>20</v>
      </c>
      <c r="C2403" t="s">
        <v>3367</v>
      </c>
      <c r="D2403" t="s">
        <v>3368</v>
      </c>
      <c r="F2403" s="1">
        <v>46238</v>
      </c>
      <c r="G2403" s="1">
        <v>46238</v>
      </c>
      <c r="H2403">
        <v>49566</v>
      </c>
      <c r="I2403" s="1">
        <v>46249</v>
      </c>
      <c r="J2403" s="2">
        <v>46023</v>
      </c>
      <c r="K2403">
        <v>0</v>
      </c>
      <c r="L2403" s="1">
        <v>46251</v>
      </c>
      <c r="M2403">
        <v>0</v>
      </c>
      <c r="N2403" s="3">
        <v>3503.58</v>
      </c>
      <c r="O2403" t="s">
        <v>3053</v>
      </c>
      <c r="P2403" t="s">
        <v>3054</v>
      </c>
      <c r="Q2403" t="s">
        <v>3369</v>
      </c>
      <c r="R2403" t="s">
        <v>26</v>
      </c>
      <c r="S2403" s="4" t="str">
        <f>IF(C2403="","",_xlfn.IFNA(_xlfn.XLOOKUP(C2403,'CADASTRO CLIENTE'!$B$2:$B$9815,'CADASTRO CLIENTE'!$C$2:$C$9815),"NÃO ENCONTRADO"))</f>
        <v>SAL E BRASA - CURITIBA</v>
      </c>
    </row>
    <row r="2404" spans="1:19" hidden="1" x14ac:dyDescent="0.3">
      <c r="A2404" t="s">
        <v>19</v>
      </c>
      <c r="B2404" t="s">
        <v>20</v>
      </c>
      <c r="C2404" t="s">
        <v>2427</v>
      </c>
      <c r="D2404" t="s">
        <v>2428</v>
      </c>
      <c r="F2404" s="1">
        <v>46268</v>
      </c>
      <c r="G2404" s="1">
        <v>46268</v>
      </c>
      <c r="H2404">
        <v>50457</v>
      </c>
      <c r="I2404" s="1">
        <v>46280</v>
      </c>
      <c r="J2404" s="2">
        <v>46023</v>
      </c>
      <c r="K2404">
        <v>0</v>
      </c>
      <c r="L2404" s="1">
        <v>46280</v>
      </c>
      <c r="M2404">
        <v>0</v>
      </c>
      <c r="N2404" s="3">
        <v>2882.18</v>
      </c>
      <c r="O2404" t="s">
        <v>3053</v>
      </c>
      <c r="P2404" t="s">
        <v>3054</v>
      </c>
      <c r="Q2404" t="s">
        <v>4737</v>
      </c>
      <c r="R2404" t="s">
        <v>26</v>
      </c>
      <c r="S2404" s="4" t="str">
        <f>IF(C2404="","",_xlfn.IFNA(_xlfn.XLOOKUP(C2404,'CADASTRO CLIENTE'!$B$2:$B$9815,'CADASTRO CLIENTE'!$C$2:$C$9815),"NÃO ENCONTRADO"))</f>
        <v>LEANDRO OLIVEIRA  SERVICOS</v>
      </c>
    </row>
    <row r="2405" spans="1:19" hidden="1" x14ac:dyDescent="0.3">
      <c r="A2405" t="s">
        <v>19</v>
      </c>
      <c r="B2405" t="s">
        <v>20</v>
      </c>
      <c r="C2405" t="s">
        <v>3532</v>
      </c>
      <c r="D2405" t="s">
        <v>3533</v>
      </c>
      <c r="F2405" s="1">
        <v>46238</v>
      </c>
      <c r="G2405" s="1">
        <v>46238</v>
      </c>
      <c r="H2405">
        <v>49586</v>
      </c>
      <c r="I2405" s="1">
        <v>46249</v>
      </c>
      <c r="J2405" s="2">
        <v>46023</v>
      </c>
      <c r="K2405">
        <v>0</v>
      </c>
      <c r="L2405" s="1">
        <v>46251</v>
      </c>
      <c r="M2405">
        <v>0</v>
      </c>
      <c r="N2405" s="3">
        <v>11457.54</v>
      </c>
      <c r="O2405" t="s">
        <v>3053</v>
      </c>
      <c r="P2405" t="s">
        <v>3054</v>
      </c>
      <c r="Q2405" t="s">
        <v>4782</v>
      </c>
      <c r="R2405" t="s">
        <v>26</v>
      </c>
      <c r="S2405" s="4" t="str">
        <f>IF(C2405="","",_xlfn.IFNA(_xlfn.XLOOKUP(C2405,'CADASTRO CLIENTE'!$B$2:$B$9815,'CADASTRO CLIENTE'!$C$2:$C$9815),"NÃO ENCONTRADO"))</f>
        <v>CERAMICA RIO TROMBETAS</v>
      </c>
    </row>
    <row r="2406" spans="1:19" hidden="1" x14ac:dyDescent="0.3">
      <c r="A2406" t="s">
        <v>19</v>
      </c>
      <c r="B2406" t="s">
        <v>20</v>
      </c>
      <c r="C2406" t="s">
        <v>2753</v>
      </c>
      <c r="D2406" t="s">
        <v>2754</v>
      </c>
      <c r="F2406" s="1">
        <v>46239</v>
      </c>
      <c r="G2406" s="1">
        <v>46239</v>
      </c>
      <c r="H2406">
        <v>49779</v>
      </c>
      <c r="I2406" s="1">
        <v>46249</v>
      </c>
      <c r="J2406" s="2">
        <v>46023</v>
      </c>
      <c r="K2406">
        <v>0</v>
      </c>
      <c r="L2406" s="1">
        <v>46251</v>
      </c>
      <c r="M2406">
        <v>0</v>
      </c>
      <c r="N2406" s="3">
        <v>5969.85</v>
      </c>
      <c r="O2406" t="s">
        <v>3053</v>
      </c>
      <c r="P2406" t="s">
        <v>3054</v>
      </c>
      <c r="Q2406" t="s">
        <v>4228</v>
      </c>
      <c r="R2406" t="s">
        <v>26</v>
      </c>
      <c r="S2406" s="4" t="str">
        <f>IF(C2406="","",_xlfn.IFNA(_xlfn.XLOOKUP(C2406,'CADASTRO CLIENTE'!$B$2:$B$9815,'CADASTRO CLIENTE'!$C$2:$C$9815),"NÃO ENCONTRADO"))</f>
        <v>EMPRESARIAL ALBERT EINSTEIN</v>
      </c>
    </row>
    <row r="2407" spans="1:19" hidden="1" x14ac:dyDescent="0.3">
      <c r="A2407" t="s">
        <v>19</v>
      </c>
      <c r="B2407" t="s">
        <v>20</v>
      </c>
      <c r="C2407" t="s">
        <v>2508</v>
      </c>
      <c r="D2407" t="s">
        <v>2509</v>
      </c>
      <c r="F2407" s="1">
        <v>46209</v>
      </c>
      <c r="G2407" s="1">
        <v>46209</v>
      </c>
      <c r="H2407">
        <v>48883</v>
      </c>
      <c r="I2407" s="1">
        <v>46218</v>
      </c>
      <c r="J2407" s="2">
        <v>46023</v>
      </c>
      <c r="K2407">
        <v>0</v>
      </c>
      <c r="L2407" s="1">
        <v>46218</v>
      </c>
      <c r="M2407">
        <v>0</v>
      </c>
      <c r="N2407" s="3">
        <v>10700.86</v>
      </c>
      <c r="O2407" t="s">
        <v>3053</v>
      </c>
      <c r="P2407" t="s">
        <v>3054</v>
      </c>
      <c r="Q2407" t="s">
        <v>3954</v>
      </c>
      <c r="R2407" t="s">
        <v>26</v>
      </c>
      <c r="S2407" s="4" t="str">
        <f>IF(C2407="","",_xlfn.IFNA(_xlfn.XLOOKUP(C2407,'CADASTRO CLIENTE'!$B$2:$B$9815,'CADASTRO CLIENTE'!$C$2:$C$9815),"NÃO ENCONTRADO"))</f>
        <v>METROPOLITANA TRANSP</v>
      </c>
    </row>
    <row r="2408" spans="1:19" hidden="1" x14ac:dyDescent="0.3">
      <c r="A2408" t="s">
        <v>19</v>
      </c>
      <c r="B2408" t="s">
        <v>31</v>
      </c>
      <c r="C2408" t="s">
        <v>1715</v>
      </c>
      <c r="D2408" t="s">
        <v>448</v>
      </c>
      <c r="F2408" s="1">
        <v>46267</v>
      </c>
      <c r="G2408" s="1">
        <v>46267</v>
      </c>
      <c r="H2408">
        <v>1129</v>
      </c>
      <c r="I2408" s="1">
        <v>46295</v>
      </c>
      <c r="J2408" s="2">
        <v>46023</v>
      </c>
      <c r="K2408">
        <v>0</v>
      </c>
      <c r="L2408" s="1">
        <v>46296</v>
      </c>
      <c r="M2408">
        <v>0</v>
      </c>
      <c r="N2408">
        <v>286.05</v>
      </c>
      <c r="O2408" t="s">
        <v>3053</v>
      </c>
      <c r="P2408" t="s">
        <v>3054</v>
      </c>
      <c r="Q2408" t="s">
        <v>26813</v>
      </c>
      <c r="R2408" t="s">
        <v>26</v>
      </c>
      <c r="S2408" s="4" t="str">
        <f>IF(C2408="","",_xlfn.IFNA(_xlfn.XLOOKUP(C2408,'CADASTRO CLIENTE'!$B$2:$B$9815,'CADASTRO CLIENTE'!$C$2:$C$9815),"NÃO ENCONTRADO"))</f>
        <v>TUPAN FILIAL 43</v>
      </c>
    </row>
    <row r="2409" spans="1:19" hidden="1" x14ac:dyDescent="0.3">
      <c r="A2409" t="s">
        <v>19</v>
      </c>
      <c r="B2409" t="s">
        <v>20</v>
      </c>
      <c r="C2409" t="s">
        <v>3947</v>
      </c>
      <c r="D2409" t="s">
        <v>3948</v>
      </c>
      <c r="F2409" s="1">
        <v>46240</v>
      </c>
      <c r="G2409" s="1">
        <v>46240</v>
      </c>
      <c r="H2409">
        <v>50000</v>
      </c>
      <c r="I2409" s="1">
        <v>46246</v>
      </c>
      <c r="J2409" s="2">
        <v>46023</v>
      </c>
      <c r="K2409">
        <v>0</v>
      </c>
      <c r="L2409" s="1">
        <v>46246</v>
      </c>
      <c r="M2409">
        <v>0</v>
      </c>
      <c r="N2409" s="3">
        <v>89784.3</v>
      </c>
      <c r="O2409" t="s">
        <v>3053</v>
      </c>
      <c r="P2409" t="s">
        <v>3054</v>
      </c>
      <c r="Q2409" t="s">
        <v>3949</v>
      </c>
      <c r="R2409" t="s">
        <v>26</v>
      </c>
      <c r="S2409" s="4" t="str">
        <f>IF(C2409="","",_xlfn.IFNA(_xlfn.XLOOKUP(C2409,'CADASTRO CLIENTE'!$B$2:$B$9815,'CADASTRO CLIENTE'!$C$2:$C$9815),"NÃO ENCONTRADO"))</f>
        <v>SONOVO ALIMENTOS</v>
      </c>
    </row>
    <row r="2410" spans="1:19" hidden="1" x14ac:dyDescent="0.3">
      <c r="A2410" t="s">
        <v>19</v>
      </c>
      <c r="B2410" t="s">
        <v>20</v>
      </c>
      <c r="C2410" t="s">
        <v>2356</v>
      </c>
      <c r="D2410" t="s">
        <v>2357</v>
      </c>
      <c r="F2410" s="1">
        <v>46206</v>
      </c>
      <c r="G2410" s="1">
        <v>46206</v>
      </c>
      <c r="H2410">
        <v>48607</v>
      </c>
      <c r="I2410" s="1">
        <v>46228</v>
      </c>
      <c r="J2410" s="2">
        <v>46023</v>
      </c>
      <c r="K2410">
        <v>0</v>
      </c>
      <c r="L2410" s="1">
        <v>46240</v>
      </c>
      <c r="M2410">
        <v>189.01</v>
      </c>
      <c r="N2410" s="3">
        <v>7987.5</v>
      </c>
      <c r="O2410" t="s">
        <v>3053</v>
      </c>
      <c r="P2410" t="s">
        <v>3054</v>
      </c>
      <c r="Q2410" t="s">
        <v>4377</v>
      </c>
      <c r="R2410" t="s">
        <v>26</v>
      </c>
      <c r="S2410" s="4" t="str">
        <f>IF(C2410="","",_xlfn.IFNA(_xlfn.XLOOKUP(C2410,'CADASTRO CLIENTE'!$B$2:$B$9815,'CADASTRO CLIENTE'!$C$2:$C$9815),"NÃO ENCONTRADO"))</f>
        <v>BISCOITO CERES</v>
      </c>
    </row>
    <row r="2411" spans="1:19" hidden="1" x14ac:dyDescent="0.3">
      <c r="A2411" t="s">
        <v>19</v>
      </c>
      <c r="B2411" t="s">
        <v>20</v>
      </c>
      <c r="C2411" t="s">
        <v>2996</v>
      </c>
      <c r="D2411" t="s">
        <v>2997</v>
      </c>
      <c r="F2411" s="1">
        <v>46237</v>
      </c>
      <c r="G2411" s="1">
        <v>46237</v>
      </c>
      <c r="H2411">
        <v>49342</v>
      </c>
      <c r="I2411" s="1">
        <v>46249</v>
      </c>
      <c r="J2411" s="2">
        <v>46023</v>
      </c>
      <c r="K2411">
        <v>0</v>
      </c>
      <c r="L2411" s="1">
        <v>46245</v>
      </c>
      <c r="M2411">
        <v>0</v>
      </c>
      <c r="N2411" s="3">
        <v>63370.6</v>
      </c>
      <c r="O2411" t="s">
        <v>3053</v>
      </c>
      <c r="P2411" t="s">
        <v>3054</v>
      </c>
      <c r="Q2411" t="s">
        <v>3737</v>
      </c>
      <c r="R2411" t="s">
        <v>26</v>
      </c>
      <c r="S2411" s="4" t="str">
        <f>IF(C2411="","",_xlfn.IFNA(_xlfn.XLOOKUP(C2411,'CADASTRO CLIENTE'!$B$2:$B$9815,'CADASTRO CLIENTE'!$C$2:$C$9815),"NÃO ENCONTRADO"))</f>
        <v>LOKFRIO CE</v>
      </c>
    </row>
    <row r="2412" spans="1:19" hidden="1" x14ac:dyDescent="0.3">
      <c r="A2412" t="s">
        <v>19</v>
      </c>
      <c r="B2412" t="s">
        <v>20</v>
      </c>
      <c r="C2412" t="s">
        <v>1382</v>
      </c>
      <c r="D2412" t="s">
        <v>1383</v>
      </c>
      <c r="F2412" s="1">
        <v>46210</v>
      </c>
      <c r="G2412" s="1">
        <v>46210</v>
      </c>
      <c r="H2412">
        <v>49139</v>
      </c>
      <c r="I2412" s="1">
        <v>46211</v>
      </c>
      <c r="J2412" s="2">
        <v>46023</v>
      </c>
      <c r="K2412">
        <v>0</v>
      </c>
      <c r="L2412" s="1">
        <v>46211</v>
      </c>
      <c r="M2412">
        <v>0</v>
      </c>
      <c r="N2412" s="3">
        <v>41234.239999999998</v>
      </c>
      <c r="O2412" t="s">
        <v>3053</v>
      </c>
      <c r="P2412" t="s">
        <v>3054</v>
      </c>
      <c r="Q2412" t="s">
        <v>4260</v>
      </c>
      <c r="R2412" t="s">
        <v>26</v>
      </c>
      <c r="S2412" s="4" t="str">
        <f>IF(C2412="","",_xlfn.IFNA(_xlfn.XLOOKUP(C2412,'CADASTRO CLIENTE'!$B$2:$B$9815,'CADASTRO CLIENTE'!$C$2:$C$9815),"NÃO ENCONTRADO"))</f>
        <v>JOSÉ FERREIRA DA SILVA PLASTICOS</v>
      </c>
    </row>
    <row r="2413" spans="1:19" hidden="1" x14ac:dyDescent="0.3">
      <c r="A2413" t="s">
        <v>19</v>
      </c>
      <c r="B2413" t="s">
        <v>31</v>
      </c>
      <c r="C2413" t="s">
        <v>1505</v>
      </c>
      <c r="D2413" t="s">
        <v>1506</v>
      </c>
      <c r="F2413" s="1">
        <v>46248</v>
      </c>
      <c r="G2413" s="1">
        <v>46248</v>
      </c>
      <c r="H2413">
        <v>737</v>
      </c>
      <c r="I2413" s="1">
        <v>46268</v>
      </c>
      <c r="J2413" s="2">
        <v>46023</v>
      </c>
      <c r="K2413">
        <v>0</v>
      </c>
      <c r="L2413" s="1">
        <v>46267</v>
      </c>
      <c r="M2413">
        <v>0</v>
      </c>
      <c r="N2413" s="3">
        <v>2935.56</v>
      </c>
      <c r="O2413" t="s">
        <v>3053</v>
      </c>
      <c r="P2413" t="s">
        <v>3054</v>
      </c>
      <c r="Q2413" t="s">
        <v>4795</v>
      </c>
      <c r="R2413" t="s">
        <v>26</v>
      </c>
      <c r="S2413" s="4" t="str">
        <f>IF(C2413="","",_xlfn.IFNA(_xlfn.XLOOKUP(C2413,'CADASTRO CLIENTE'!$B$2:$B$9815,'CADASTRO CLIENTE'!$C$2:$C$9815),"NÃO ENCONTRADO"))</f>
        <v>TV JANGADEIRO</v>
      </c>
    </row>
    <row r="2414" spans="1:19" hidden="1" x14ac:dyDescent="0.3">
      <c r="A2414" t="s">
        <v>19</v>
      </c>
      <c r="B2414" t="s">
        <v>20</v>
      </c>
      <c r="C2414" t="s">
        <v>2125</v>
      </c>
      <c r="D2414" t="s">
        <v>405</v>
      </c>
      <c r="F2414" s="1">
        <v>46209</v>
      </c>
      <c r="G2414" s="1">
        <v>46209</v>
      </c>
      <c r="H2414">
        <v>48930</v>
      </c>
      <c r="I2414" s="1">
        <v>46211</v>
      </c>
      <c r="J2414" s="2">
        <v>46023</v>
      </c>
      <c r="K2414">
        <v>0</v>
      </c>
      <c r="L2414" s="1">
        <v>46211</v>
      </c>
      <c r="M2414">
        <v>0</v>
      </c>
      <c r="N2414" s="3">
        <v>9912.2800000000007</v>
      </c>
      <c r="O2414" t="s">
        <v>3053</v>
      </c>
      <c r="P2414" t="s">
        <v>3054</v>
      </c>
      <c r="Q2414" t="s">
        <v>4869</v>
      </c>
      <c r="R2414" t="s">
        <v>26</v>
      </c>
      <c r="S2414" s="4" t="str">
        <f>IF(C2414="","",_xlfn.IFNA(_xlfn.XLOOKUP(C2414,'CADASTRO CLIENTE'!$B$2:$B$9815,'CADASTRO CLIENTE'!$C$2:$C$9815),"NÃO ENCONTRADO"))</f>
        <v>AGROFISH BRASIL</v>
      </c>
    </row>
    <row r="2415" spans="1:19" hidden="1" x14ac:dyDescent="0.3">
      <c r="A2415" t="s">
        <v>19</v>
      </c>
      <c r="B2415" t="s">
        <v>31</v>
      </c>
      <c r="C2415" t="s">
        <v>3471</v>
      </c>
      <c r="D2415" t="s">
        <v>3472</v>
      </c>
      <c r="F2415" s="1">
        <v>46248</v>
      </c>
      <c r="G2415" s="1">
        <v>46248</v>
      </c>
      <c r="H2415">
        <v>593</v>
      </c>
      <c r="I2415" s="1">
        <v>46264</v>
      </c>
      <c r="J2415" s="2">
        <v>46023</v>
      </c>
      <c r="K2415">
        <v>0</v>
      </c>
      <c r="L2415" s="1">
        <v>46261</v>
      </c>
      <c r="M2415">
        <v>0</v>
      </c>
      <c r="N2415">
        <v>626.75</v>
      </c>
      <c r="O2415" t="s">
        <v>3053</v>
      </c>
      <c r="P2415" t="s">
        <v>3054</v>
      </c>
      <c r="Q2415" t="s">
        <v>4227</v>
      </c>
      <c r="R2415" t="s">
        <v>26</v>
      </c>
      <c r="S2415" s="4" t="str">
        <f>IF(C2415="","",_xlfn.IFNA(_xlfn.XLOOKUP(C2415,'CADASTRO CLIENTE'!$B$2:$B$9815,'CADASTRO CLIENTE'!$C$2:$C$9815),"NÃO ENCONTRADO"))</f>
        <v>BRUNE VEICULOS</v>
      </c>
    </row>
    <row r="2416" spans="1:19" hidden="1" x14ac:dyDescent="0.3">
      <c r="A2416" t="s">
        <v>19</v>
      </c>
      <c r="B2416" t="s">
        <v>31</v>
      </c>
      <c r="C2416" t="s">
        <v>3187</v>
      </c>
      <c r="D2416" t="s">
        <v>3188</v>
      </c>
      <c r="F2416" s="1">
        <v>46267</v>
      </c>
      <c r="G2416" s="1">
        <v>46267</v>
      </c>
      <c r="H2416">
        <v>972</v>
      </c>
      <c r="I2416" s="1">
        <v>46295</v>
      </c>
      <c r="J2416" s="2">
        <v>46023</v>
      </c>
      <c r="K2416">
        <v>0</v>
      </c>
      <c r="L2416" s="1">
        <v>46296</v>
      </c>
      <c r="M2416">
        <v>0</v>
      </c>
      <c r="N2416">
        <v>312.66000000000003</v>
      </c>
      <c r="O2416" t="s">
        <v>3053</v>
      </c>
      <c r="P2416" t="s">
        <v>3054</v>
      </c>
      <c r="Q2416" t="s">
        <v>26814</v>
      </c>
      <c r="R2416" t="s">
        <v>26</v>
      </c>
      <c r="S2416" s="4" t="str">
        <f>IF(C2416="","",_xlfn.IFNA(_xlfn.XLOOKUP(C2416,'CADASTRO CLIENTE'!$B$2:$B$9815,'CADASTRO CLIENTE'!$C$2:$C$9815),"NÃO ENCONTRADO"))</f>
        <v>ARTE VISUAL</v>
      </c>
    </row>
    <row r="2417" spans="1:19" hidden="1" x14ac:dyDescent="0.3">
      <c r="A2417" t="s">
        <v>19</v>
      </c>
      <c r="B2417" t="s">
        <v>20</v>
      </c>
      <c r="C2417" t="s">
        <v>1696</v>
      </c>
      <c r="D2417" t="s">
        <v>532</v>
      </c>
      <c r="F2417" s="1">
        <v>46268</v>
      </c>
      <c r="G2417" s="1">
        <v>46268</v>
      </c>
      <c r="H2417">
        <v>50443</v>
      </c>
      <c r="I2417" s="1">
        <v>46280</v>
      </c>
      <c r="J2417" s="2">
        <v>46023</v>
      </c>
      <c r="K2417">
        <v>0</v>
      </c>
      <c r="L2417" s="1">
        <v>46281</v>
      </c>
      <c r="M2417">
        <v>0</v>
      </c>
      <c r="N2417" s="3">
        <v>15839.68</v>
      </c>
      <c r="O2417" t="s">
        <v>3053</v>
      </c>
      <c r="P2417" t="s">
        <v>3054</v>
      </c>
      <c r="Q2417" t="s">
        <v>5324</v>
      </c>
      <c r="R2417" t="s">
        <v>26</v>
      </c>
      <c r="S2417" s="4" t="str">
        <f>IF(C2417="","",_xlfn.IFNA(_xlfn.XLOOKUP(C2417,'CADASTRO CLIENTE'!$B$2:$B$9815,'CADASTRO CLIENTE'!$C$2:$C$9815),"NÃO ENCONTRADO"))</f>
        <v>LABCHECAP 02</v>
      </c>
    </row>
    <row r="2418" spans="1:19" hidden="1" x14ac:dyDescent="0.3">
      <c r="A2418" t="s">
        <v>19</v>
      </c>
      <c r="B2418" t="s">
        <v>20</v>
      </c>
      <c r="C2418" t="s">
        <v>2945</v>
      </c>
      <c r="D2418" t="s">
        <v>187</v>
      </c>
      <c r="F2418" s="1">
        <v>46274</v>
      </c>
      <c r="G2418" s="1">
        <v>46274</v>
      </c>
      <c r="H2418">
        <v>50982</v>
      </c>
      <c r="I2418" s="1">
        <v>46277</v>
      </c>
      <c r="J2418" s="2">
        <v>46023</v>
      </c>
      <c r="K2418">
        <v>0</v>
      </c>
      <c r="L2418" s="1">
        <v>46280</v>
      </c>
      <c r="M2418">
        <v>0</v>
      </c>
      <c r="N2418" s="3">
        <v>11524.09</v>
      </c>
      <c r="O2418" t="s">
        <v>3053</v>
      </c>
      <c r="P2418" t="s">
        <v>3054</v>
      </c>
      <c r="Q2418" t="s">
        <v>4659</v>
      </c>
      <c r="R2418" t="s">
        <v>26</v>
      </c>
      <c r="S2418" s="4" t="str">
        <f>IF(C2418="","",_xlfn.IFNA(_xlfn.XLOOKUP(C2418,'CADASTRO CLIENTE'!$B$2:$B$9815,'CADASTRO CLIENTE'!$C$2:$C$9815),"NÃO ENCONTRADO"))</f>
        <v>BONANZA - LOJA 46</v>
      </c>
    </row>
    <row r="2419" spans="1:19" hidden="1" x14ac:dyDescent="0.3">
      <c r="A2419" t="s">
        <v>19</v>
      </c>
      <c r="B2419" t="s">
        <v>20</v>
      </c>
      <c r="C2419" t="s">
        <v>3859</v>
      </c>
      <c r="D2419" t="s">
        <v>3860</v>
      </c>
      <c r="F2419" s="1">
        <v>46240</v>
      </c>
      <c r="G2419" s="1">
        <v>46240</v>
      </c>
      <c r="H2419">
        <v>49981</v>
      </c>
      <c r="I2419" s="1">
        <v>46249</v>
      </c>
      <c r="J2419" s="2">
        <v>46023</v>
      </c>
      <c r="K2419">
        <v>0</v>
      </c>
      <c r="L2419" s="1">
        <v>46244</v>
      </c>
      <c r="M2419">
        <v>0</v>
      </c>
      <c r="N2419" s="3">
        <v>5962.86</v>
      </c>
      <c r="O2419" t="s">
        <v>3053</v>
      </c>
      <c r="P2419" t="s">
        <v>3054</v>
      </c>
      <c r="Q2419" t="s">
        <v>4470</v>
      </c>
      <c r="R2419" t="s">
        <v>26</v>
      </c>
      <c r="S2419" s="4" t="str">
        <f>IF(C2419="","",_xlfn.IFNA(_xlfn.XLOOKUP(C2419,'CADASTRO CLIENTE'!$B$2:$B$9815,'CADASTRO CLIENTE'!$C$2:$C$9815),"NÃO ENCONTRADO"))</f>
        <v>DIARIO DE PERNAMBUCO</v>
      </c>
    </row>
    <row r="2420" spans="1:19" hidden="1" x14ac:dyDescent="0.3">
      <c r="A2420" t="s">
        <v>19</v>
      </c>
      <c r="B2420" t="s">
        <v>20</v>
      </c>
      <c r="C2420" t="s">
        <v>3838</v>
      </c>
      <c r="D2420" t="s">
        <v>3839</v>
      </c>
      <c r="F2420" s="1">
        <v>46269</v>
      </c>
      <c r="G2420" s="1">
        <v>46269</v>
      </c>
      <c r="H2420">
        <v>50758</v>
      </c>
      <c r="I2420" s="1">
        <v>46281</v>
      </c>
      <c r="J2420" s="2">
        <v>46023</v>
      </c>
      <c r="K2420">
        <v>0</v>
      </c>
      <c r="L2420" s="1">
        <v>46282</v>
      </c>
      <c r="M2420">
        <v>0</v>
      </c>
      <c r="N2420" s="3">
        <v>42023.54</v>
      </c>
      <c r="O2420" t="s">
        <v>3053</v>
      </c>
      <c r="P2420" t="s">
        <v>3054</v>
      </c>
      <c r="Q2420" t="s">
        <v>5151</v>
      </c>
      <c r="R2420" t="s">
        <v>26</v>
      </c>
      <c r="S2420" s="4" t="str">
        <f>IF(C2420="","",_xlfn.IFNA(_xlfn.XLOOKUP(C2420,'CADASTRO CLIENTE'!$B$2:$B$9815,'CADASTRO CLIENTE'!$C$2:$C$9815),"NÃO ENCONTRADO"))</f>
        <v>TORRE ACACIO GIL BORSOI</v>
      </c>
    </row>
    <row r="2421" spans="1:19" hidden="1" x14ac:dyDescent="0.3">
      <c r="A2421" t="s">
        <v>19</v>
      </c>
      <c r="B2421" t="s">
        <v>20</v>
      </c>
      <c r="C2421" t="s">
        <v>2131</v>
      </c>
      <c r="D2421" t="s">
        <v>2132</v>
      </c>
      <c r="F2421" s="1">
        <v>46206</v>
      </c>
      <c r="G2421" s="1">
        <v>46206</v>
      </c>
      <c r="H2421">
        <v>48540</v>
      </c>
      <c r="I2421" s="1">
        <v>46224</v>
      </c>
      <c r="J2421" s="2">
        <v>46023</v>
      </c>
      <c r="K2421">
        <v>0</v>
      </c>
      <c r="L2421" s="1">
        <v>46224</v>
      </c>
      <c r="M2421">
        <v>0</v>
      </c>
      <c r="N2421" s="3">
        <v>20732.48</v>
      </c>
      <c r="O2421" t="s">
        <v>3053</v>
      </c>
      <c r="P2421" t="s">
        <v>3054</v>
      </c>
      <c r="Q2421" t="s">
        <v>4887</v>
      </c>
      <c r="R2421" t="s">
        <v>26</v>
      </c>
      <c r="S2421" s="4" t="str">
        <f>IF(C2421="","",_xlfn.IFNA(_xlfn.XLOOKUP(C2421,'CADASTRO CLIENTE'!$B$2:$B$9815,'CADASTRO CLIENTE'!$C$2:$C$9815),"NÃO ENCONTRADO"))</f>
        <v>LATICINIOS VALE DO LEITE</v>
      </c>
    </row>
    <row r="2422" spans="1:19" hidden="1" x14ac:dyDescent="0.3">
      <c r="A2422" t="s">
        <v>19</v>
      </c>
      <c r="B2422" t="s">
        <v>20</v>
      </c>
      <c r="C2422" t="s">
        <v>1456</v>
      </c>
      <c r="D2422" t="s">
        <v>567</v>
      </c>
      <c r="F2422" s="1">
        <v>46267</v>
      </c>
      <c r="G2422" s="1">
        <v>46267</v>
      </c>
      <c r="H2422">
        <v>50326</v>
      </c>
      <c r="I2422" s="1">
        <v>46280</v>
      </c>
      <c r="J2422" s="2">
        <v>46023</v>
      </c>
      <c r="K2422">
        <v>0</v>
      </c>
      <c r="L2422" s="1">
        <v>46281</v>
      </c>
      <c r="M2422">
        <v>0</v>
      </c>
      <c r="N2422" s="3">
        <v>7610.63</v>
      </c>
      <c r="O2422" t="s">
        <v>3053</v>
      </c>
      <c r="P2422" t="s">
        <v>3054</v>
      </c>
      <c r="Q2422" t="s">
        <v>5342</v>
      </c>
      <c r="R2422" t="s">
        <v>26</v>
      </c>
      <c r="S2422" s="4" t="str">
        <f>IF(C2422="","",_xlfn.IFNA(_xlfn.XLOOKUP(C2422,'CADASTRO CLIENTE'!$B$2:$B$9815,'CADASTRO CLIENTE'!$C$2:$C$9815),"NÃO ENCONTRADO"))</f>
        <v>SUP. IMPERIAL - MARIANA</v>
      </c>
    </row>
    <row r="2423" spans="1:19" hidden="1" x14ac:dyDescent="0.3">
      <c r="A2423" t="s">
        <v>19</v>
      </c>
      <c r="B2423" t="s">
        <v>20</v>
      </c>
      <c r="C2423" t="s">
        <v>3591</v>
      </c>
      <c r="D2423" t="s">
        <v>3592</v>
      </c>
      <c r="F2423" s="1">
        <v>46210</v>
      </c>
      <c r="G2423" s="1">
        <v>46210</v>
      </c>
      <c r="H2423">
        <v>49020</v>
      </c>
      <c r="I2423" s="1">
        <v>46212</v>
      </c>
      <c r="J2423" s="2">
        <v>46023</v>
      </c>
      <c r="K2423">
        <v>0</v>
      </c>
      <c r="L2423" s="1">
        <v>46212</v>
      </c>
      <c r="M2423">
        <v>0</v>
      </c>
      <c r="N2423" s="3">
        <v>36408.21</v>
      </c>
      <c r="O2423" t="s">
        <v>3053</v>
      </c>
      <c r="P2423" t="s">
        <v>3054</v>
      </c>
      <c r="Q2423" t="s">
        <v>3845</v>
      </c>
      <c r="R2423" t="s">
        <v>26</v>
      </c>
      <c r="S2423" s="4" t="str">
        <f>IF(C2423="","",_xlfn.IFNA(_xlfn.XLOOKUP(C2423,'CADASTRO CLIENTE'!$B$2:$B$9815,'CADASTRO CLIENTE'!$C$2:$C$9815),"NÃO ENCONTRADO"))</f>
        <v>J. A. GUARDIA</v>
      </c>
    </row>
    <row r="2424" spans="1:19" hidden="1" x14ac:dyDescent="0.3">
      <c r="A2424" t="s">
        <v>19</v>
      </c>
      <c r="B2424" t="s">
        <v>31</v>
      </c>
      <c r="C2424" t="s">
        <v>3224</v>
      </c>
      <c r="D2424" t="s">
        <v>3225</v>
      </c>
      <c r="F2424" s="1">
        <v>46248</v>
      </c>
      <c r="G2424" s="1">
        <v>46248</v>
      </c>
      <c r="H2424">
        <v>457</v>
      </c>
      <c r="I2424" s="1">
        <v>46264</v>
      </c>
      <c r="J2424" s="2">
        <v>46023</v>
      </c>
      <c r="K2424">
        <v>0</v>
      </c>
      <c r="L2424" s="1">
        <v>46266</v>
      </c>
      <c r="M2424">
        <v>0</v>
      </c>
      <c r="N2424" s="3">
        <v>4970.8</v>
      </c>
      <c r="O2424" t="s">
        <v>3053</v>
      </c>
      <c r="P2424" t="s">
        <v>3054</v>
      </c>
      <c r="Q2424" t="s">
        <v>3809</v>
      </c>
      <c r="R2424" t="s">
        <v>26</v>
      </c>
      <c r="S2424" s="4" t="str">
        <f>IF(C2424="","",_xlfn.IFNA(_xlfn.XLOOKUP(C2424,'CADASTRO CLIENTE'!$B$2:$B$9815,'CADASTRO CLIENTE'!$C$2:$C$9815),"NÃO ENCONTRADO"))</f>
        <v>BUGAN BV CORPORATE</v>
      </c>
    </row>
    <row r="2425" spans="1:19" hidden="1" x14ac:dyDescent="0.3">
      <c r="A2425" t="s">
        <v>19</v>
      </c>
      <c r="B2425" t="s">
        <v>20</v>
      </c>
      <c r="C2425" t="s">
        <v>4685</v>
      </c>
      <c r="D2425" t="s">
        <v>3497</v>
      </c>
      <c r="F2425" s="1">
        <v>46212</v>
      </c>
      <c r="G2425" s="1">
        <v>46212</v>
      </c>
      <c r="H2425">
        <v>49177</v>
      </c>
      <c r="I2425" s="1">
        <v>46218</v>
      </c>
      <c r="J2425" s="2">
        <v>46023</v>
      </c>
      <c r="K2425">
        <v>0</v>
      </c>
      <c r="L2425" s="1">
        <v>46218</v>
      </c>
      <c r="M2425">
        <v>0</v>
      </c>
      <c r="N2425" s="3">
        <v>7457.08</v>
      </c>
      <c r="O2425" t="s">
        <v>3053</v>
      </c>
      <c r="P2425" t="s">
        <v>3054</v>
      </c>
      <c r="Q2425" t="s">
        <v>4686</v>
      </c>
      <c r="R2425" t="s">
        <v>26</v>
      </c>
      <c r="S2425" s="4" t="str">
        <f>IF(C2425="","",_xlfn.IFNA(_xlfn.XLOOKUP(C2425,'CADASTRO CLIENTE'!$B$2:$B$9815,'CADASTRO CLIENTE'!$C$2:$C$9815),"NÃO ENCONTRADO"))</f>
        <v>ENGENHO CASA FORTE</v>
      </c>
    </row>
    <row r="2426" spans="1:19" hidden="1" x14ac:dyDescent="0.3">
      <c r="A2426" t="s">
        <v>19</v>
      </c>
      <c r="B2426" t="s">
        <v>20</v>
      </c>
      <c r="C2426" t="s">
        <v>2347</v>
      </c>
      <c r="D2426" t="s">
        <v>2348</v>
      </c>
      <c r="F2426" s="1">
        <v>46206</v>
      </c>
      <c r="G2426" s="1">
        <v>46206</v>
      </c>
      <c r="H2426">
        <v>48539</v>
      </c>
      <c r="I2426" s="1">
        <v>46218</v>
      </c>
      <c r="J2426" s="2">
        <v>46023</v>
      </c>
      <c r="K2426">
        <v>0</v>
      </c>
      <c r="L2426" s="1">
        <v>46218</v>
      </c>
      <c r="M2426">
        <v>0</v>
      </c>
      <c r="N2426" s="3">
        <v>5693.92</v>
      </c>
      <c r="O2426" t="s">
        <v>3053</v>
      </c>
      <c r="P2426" t="s">
        <v>3054</v>
      </c>
      <c r="Q2426" t="s">
        <v>4878</v>
      </c>
      <c r="R2426" t="s">
        <v>26</v>
      </c>
      <c r="S2426" s="4" t="str">
        <f>IF(C2426="","",_xlfn.IFNA(_xlfn.XLOOKUP(C2426,'CADASTRO CLIENTE'!$B$2:$B$9815,'CADASTRO CLIENTE'!$C$2:$C$9815),"NÃO ENCONTRADO"))</f>
        <v>OLEOS DE PALMA</v>
      </c>
    </row>
    <row r="2427" spans="1:19" hidden="1" x14ac:dyDescent="0.3">
      <c r="A2427" t="s">
        <v>19</v>
      </c>
      <c r="B2427" t="s">
        <v>31</v>
      </c>
      <c r="C2427" t="s">
        <v>902</v>
      </c>
      <c r="D2427" t="s">
        <v>903</v>
      </c>
      <c r="F2427" s="1">
        <v>46230</v>
      </c>
      <c r="G2427" s="1">
        <v>46230</v>
      </c>
      <c r="H2427">
        <v>216</v>
      </c>
      <c r="I2427" s="1">
        <v>46244</v>
      </c>
      <c r="J2427" s="2">
        <v>46023</v>
      </c>
      <c r="K2427">
        <v>0</v>
      </c>
      <c r="L2427" s="1">
        <v>46245</v>
      </c>
      <c r="M2427">
        <v>0</v>
      </c>
      <c r="N2427">
        <v>99.3</v>
      </c>
      <c r="O2427" t="s">
        <v>3053</v>
      </c>
      <c r="P2427" t="s">
        <v>3054</v>
      </c>
      <c r="Q2427" t="s">
        <v>3796</v>
      </c>
      <c r="R2427" t="s">
        <v>26</v>
      </c>
      <c r="S2427" s="4" t="str">
        <f>IF(C2427="","",_xlfn.IFNA(_xlfn.XLOOKUP(C2427,'CADASTRO CLIENTE'!$B$2:$B$9815,'CADASTRO CLIENTE'!$C$2:$C$9815),"NÃO ENCONTRADO"))</f>
        <v>COLÉGIO AVANÇAR</v>
      </c>
    </row>
    <row r="2428" spans="1:19" hidden="1" x14ac:dyDescent="0.3">
      <c r="A2428" t="s">
        <v>19</v>
      </c>
      <c r="B2428" t="s">
        <v>31</v>
      </c>
      <c r="C2428" t="s">
        <v>2131</v>
      </c>
      <c r="D2428" t="s">
        <v>2132</v>
      </c>
      <c r="F2428" s="1">
        <v>46230</v>
      </c>
      <c r="G2428" s="1">
        <v>46230</v>
      </c>
      <c r="H2428">
        <v>179</v>
      </c>
      <c r="I2428" s="1">
        <v>46244</v>
      </c>
      <c r="J2428" s="2">
        <v>46023</v>
      </c>
      <c r="K2428">
        <v>0</v>
      </c>
      <c r="L2428" s="1">
        <v>46245</v>
      </c>
      <c r="M2428">
        <v>0</v>
      </c>
      <c r="N2428">
        <v>448.14</v>
      </c>
      <c r="O2428" t="s">
        <v>3053</v>
      </c>
      <c r="P2428" t="s">
        <v>3054</v>
      </c>
      <c r="Q2428" t="s">
        <v>4527</v>
      </c>
      <c r="R2428" t="s">
        <v>26</v>
      </c>
      <c r="S2428" s="4" t="str">
        <f>IF(C2428="","",_xlfn.IFNA(_xlfn.XLOOKUP(C2428,'CADASTRO CLIENTE'!$B$2:$B$9815,'CADASTRO CLIENTE'!$C$2:$C$9815),"NÃO ENCONTRADO"))</f>
        <v>LATICINIOS VALE DO LEITE</v>
      </c>
    </row>
    <row r="2429" spans="1:19" hidden="1" x14ac:dyDescent="0.3">
      <c r="A2429" t="s">
        <v>19</v>
      </c>
      <c r="B2429" t="s">
        <v>20</v>
      </c>
      <c r="C2429" t="s">
        <v>2259</v>
      </c>
      <c r="D2429" t="s">
        <v>1610</v>
      </c>
      <c r="F2429" s="1">
        <v>46210</v>
      </c>
      <c r="G2429" s="1">
        <v>46210</v>
      </c>
      <c r="H2429">
        <v>49069</v>
      </c>
      <c r="I2429" s="1">
        <v>46218</v>
      </c>
      <c r="J2429" s="2">
        <v>46023</v>
      </c>
      <c r="K2429">
        <v>0</v>
      </c>
      <c r="L2429" s="1">
        <v>46218</v>
      </c>
      <c r="M2429">
        <v>0</v>
      </c>
      <c r="N2429" s="3">
        <v>27008.400000000001</v>
      </c>
      <c r="O2429" t="s">
        <v>3053</v>
      </c>
      <c r="P2429" t="s">
        <v>3054</v>
      </c>
      <c r="Q2429" t="s">
        <v>4741</v>
      </c>
      <c r="R2429" t="s">
        <v>26</v>
      </c>
      <c r="S2429" s="4" t="str">
        <f>IF(C2429="","",_xlfn.IFNA(_xlfn.XLOOKUP(C2429,'CADASTRO CLIENTE'!$B$2:$B$9815,'CADASTRO CLIENTE'!$C$2:$C$9815),"NÃO ENCONTRADO"))</f>
        <v>PRIME SEAFOOD - PA</v>
      </c>
    </row>
    <row r="2430" spans="1:19" hidden="1" x14ac:dyDescent="0.3">
      <c r="A2430" t="s">
        <v>19</v>
      </c>
      <c r="B2430" t="s">
        <v>20</v>
      </c>
      <c r="C2430" t="s">
        <v>4347</v>
      </c>
      <c r="D2430" t="s">
        <v>2335</v>
      </c>
      <c r="F2430" s="1">
        <v>46206</v>
      </c>
      <c r="G2430" s="1">
        <v>46206</v>
      </c>
      <c r="H2430">
        <v>48454</v>
      </c>
      <c r="I2430" s="1">
        <v>46223</v>
      </c>
      <c r="J2430" s="2">
        <v>46023</v>
      </c>
      <c r="K2430">
        <v>0</v>
      </c>
      <c r="L2430" s="1">
        <v>46223</v>
      </c>
      <c r="M2430">
        <v>0</v>
      </c>
      <c r="N2430" s="3">
        <v>39643.86</v>
      </c>
      <c r="O2430" t="s">
        <v>3053</v>
      </c>
      <c r="P2430" t="s">
        <v>3054</v>
      </c>
      <c r="Q2430" t="s">
        <v>4348</v>
      </c>
      <c r="R2430" t="s">
        <v>26</v>
      </c>
      <c r="S2430" s="4" t="str">
        <f>IF(C2430="","",_xlfn.IFNA(_xlfn.XLOOKUP(C2430,'CADASTRO CLIENTE'!$B$2:$B$9815,'CADASTRO CLIENTE'!$C$2:$C$9815),"NÃO ENCONTRADO"))</f>
        <v>ECOFOR - ASMOC NOVO</v>
      </c>
    </row>
    <row r="2431" spans="1:19" hidden="1" x14ac:dyDescent="0.3">
      <c r="A2431" t="s">
        <v>19</v>
      </c>
      <c r="B2431" t="s">
        <v>31</v>
      </c>
      <c r="C2431" t="s">
        <v>767</v>
      </c>
      <c r="D2431" t="s">
        <v>768</v>
      </c>
      <c r="F2431" s="1">
        <v>46248</v>
      </c>
      <c r="G2431" s="1">
        <v>46248</v>
      </c>
      <c r="H2431">
        <v>589</v>
      </c>
      <c r="I2431" s="1">
        <v>46264</v>
      </c>
      <c r="J2431" s="2">
        <v>46023</v>
      </c>
      <c r="K2431">
        <v>0</v>
      </c>
      <c r="L2431" s="1">
        <v>46265</v>
      </c>
      <c r="M2431">
        <v>0</v>
      </c>
      <c r="N2431">
        <v>645.46</v>
      </c>
      <c r="O2431" t="s">
        <v>3053</v>
      </c>
      <c r="P2431" t="s">
        <v>3054</v>
      </c>
      <c r="Q2431" t="s">
        <v>4819</v>
      </c>
      <c r="R2431" t="s">
        <v>26</v>
      </c>
      <c r="S2431" s="4" t="str">
        <f>IF(C2431="","",_xlfn.IFNA(_xlfn.XLOOKUP(C2431,'CADASTRO CLIENTE'!$B$2:$B$9815,'CADASTRO CLIENTE'!$C$2:$C$9815),"NÃO ENCONTRADO"))</f>
        <v>EMPRESARIAL ISAAC NEWTON</v>
      </c>
    </row>
    <row r="2432" spans="1:19" hidden="1" x14ac:dyDescent="0.3">
      <c r="A2432" t="s">
        <v>19</v>
      </c>
      <c r="B2432" t="s">
        <v>20</v>
      </c>
      <c r="C2432" t="s">
        <v>3180</v>
      </c>
      <c r="D2432" t="s">
        <v>3181</v>
      </c>
      <c r="F2432" s="1">
        <v>46238</v>
      </c>
      <c r="G2432" s="1">
        <v>46238</v>
      </c>
      <c r="H2432">
        <v>49653</v>
      </c>
      <c r="I2432" s="1">
        <v>46245</v>
      </c>
      <c r="J2432" s="2">
        <v>46023</v>
      </c>
      <c r="K2432">
        <v>0</v>
      </c>
      <c r="L2432" s="1">
        <v>46245</v>
      </c>
      <c r="M2432">
        <v>0</v>
      </c>
      <c r="N2432" s="3">
        <v>2476.37</v>
      </c>
      <c r="O2432" t="s">
        <v>3053</v>
      </c>
      <c r="P2432" t="s">
        <v>3054</v>
      </c>
      <c r="Q2432" t="s">
        <v>3304</v>
      </c>
      <c r="R2432" t="s">
        <v>26</v>
      </c>
      <c r="S2432" s="4" t="str">
        <f>IF(C2432="","",_xlfn.IFNA(_xlfn.XLOOKUP(C2432,'CADASTRO CLIENTE'!$B$2:$B$9815,'CADASTRO CLIENTE'!$C$2:$C$9815),"NÃO ENCONTRADO"))</f>
        <v>ÁGUA MINERAL TERRA SANTA</v>
      </c>
    </row>
    <row r="2433" spans="1:19" hidden="1" x14ac:dyDescent="0.3">
      <c r="A2433" t="s">
        <v>19</v>
      </c>
      <c r="B2433" t="s">
        <v>20</v>
      </c>
      <c r="C2433" t="s">
        <v>3488</v>
      </c>
      <c r="D2433" t="s">
        <v>3489</v>
      </c>
      <c r="F2433" s="1">
        <v>46206</v>
      </c>
      <c r="G2433" s="1">
        <v>46206</v>
      </c>
      <c r="H2433">
        <v>48483</v>
      </c>
      <c r="I2433" s="1">
        <v>46218</v>
      </c>
      <c r="J2433" s="2">
        <v>46023</v>
      </c>
      <c r="K2433">
        <v>0</v>
      </c>
      <c r="L2433" s="1">
        <v>46218</v>
      </c>
      <c r="M2433">
        <v>0</v>
      </c>
      <c r="N2433" s="3">
        <v>13332.26</v>
      </c>
      <c r="O2433" t="s">
        <v>3053</v>
      </c>
      <c r="P2433" t="s">
        <v>3054</v>
      </c>
      <c r="Q2433" t="s">
        <v>3490</v>
      </c>
      <c r="R2433" t="s">
        <v>26</v>
      </c>
      <c r="S2433" s="4" t="str">
        <f>IF(C2433="","",_xlfn.IFNA(_xlfn.XLOOKUP(C2433,'CADASTRO CLIENTE'!$B$2:$B$9815,'CADASTRO CLIENTE'!$C$2:$C$9815),"NÃO ENCONTRADO"))</f>
        <v>DEUTSCHER KLUB</v>
      </c>
    </row>
    <row r="2434" spans="1:19" hidden="1" x14ac:dyDescent="0.3">
      <c r="A2434" t="s">
        <v>19</v>
      </c>
      <c r="B2434" t="s">
        <v>20</v>
      </c>
      <c r="C2434" t="s">
        <v>3035</v>
      </c>
      <c r="D2434" t="s">
        <v>3036</v>
      </c>
      <c r="F2434" s="1">
        <v>46240</v>
      </c>
      <c r="G2434" s="1">
        <v>46240</v>
      </c>
      <c r="H2434">
        <v>50049</v>
      </c>
      <c r="I2434" s="1">
        <v>46249</v>
      </c>
      <c r="J2434" s="2">
        <v>46023</v>
      </c>
      <c r="K2434">
        <v>0</v>
      </c>
      <c r="L2434" s="1">
        <v>46252</v>
      </c>
      <c r="M2434">
        <v>0</v>
      </c>
      <c r="N2434" s="3">
        <v>8020.09</v>
      </c>
      <c r="O2434" t="s">
        <v>3053</v>
      </c>
      <c r="P2434" t="s">
        <v>3054</v>
      </c>
      <c r="Q2434" t="s">
        <v>4785</v>
      </c>
      <c r="R2434" t="s">
        <v>26</v>
      </c>
      <c r="S2434" s="4" t="str">
        <f>IF(C2434="","",_xlfn.IFNA(_xlfn.XLOOKUP(C2434,'CADASTRO CLIENTE'!$B$2:$B$9815,'CADASTRO CLIENTE'!$C$2:$C$9815),"NÃO ENCONTRADO"))</f>
        <v>RIO AVE</v>
      </c>
    </row>
    <row r="2435" spans="1:19" hidden="1" x14ac:dyDescent="0.3">
      <c r="A2435" t="s">
        <v>19</v>
      </c>
      <c r="B2435" t="s">
        <v>20</v>
      </c>
      <c r="C2435" t="s">
        <v>3117</v>
      </c>
      <c r="D2435" t="s">
        <v>3118</v>
      </c>
      <c r="F2435" s="1">
        <v>46209</v>
      </c>
      <c r="G2435" s="1">
        <v>46209</v>
      </c>
      <c r="H2435">
        <v>48789</v>
      </c>
      <c r="I2435" s="1">
        <v>46218</v>
      </c>
      <c r="J2435" s="2">
        <v>46023</v>
      </c>
      <c r="K2435">
        <v>0</v>
      </c>
      <c r="L2435" s="1">
        <v>46230</v>
      </c>
      <c r="M2435">
        <v>113.95</v>
      </c>
      <c r="N2435" s="3">
        <v>4955.4399999999996</v>
      </c>
      <c r="O2435" t="s">
        <v>3053</v>
      </c>
      <c r="P2435" t="s">
        <v>3054</v>
      </c>
      <c r="Q2435" t="s">
        <v>4674</v>
      </c>
      <c r="R2435" t="s">
        <v>26</v>
      </c>
      <c r="S2435" s="4" t="str">
        <f>IF(C2435="","",_xlfn.IFNA(_xlfn.XLOOKUP(C2435,'CADASTRO CLIENTE'!$B$2:$B$9815,'CADASTRO CLIENTE'!$C$2:$C$9815),"NÃO ENCONTRADO"))</f>
        <v>MARIJARA DA S L ROCHA</v>
      </c>
    </row>
    <row r="2436" spans="1:19" hidden="1" x14ac:dyDescent="0.3">
      <c r="A2436" t="s">
        <v>19</v>
      </c>
      <c r="B2436" t="s">
        <v>20</v>
      </c>
      <c r="C2436" t="s">
        <v>276</v>
      </c>
      <c r="D2436" t="s">
        <v>277</v>
      </c>
      <c r="F2436" s="1">
        <v>46237</v>
      </c>
      <c r="G2436" s="1">
        <v>46237</v>
      </c>
      <c r="H2436">
        <v>49448</v>
      </c>
      <c r="I2436" s="1">
        <v>46249</v>
      </c>
      <c r="J2436" s="2">
        <v>46023</v>
      </c>
      <c r="K2436">
        <v>0</v>
      </c>
      <c r="L2436" s="1">
        <v>46252</v>
      </c>
      <c r="M2436">
        <v>0</v>
      </c>
      <c r="N2436" s="3">
        <v>5046.03</v>
      </c>
      <c r="O2436" t="s">
        <v>3053</v>
      </c>
      <c r="P2436" t="s">
        <v>3054</v>
      </c>
      <c r="Q2436" t="s">
        <v>3706</v>
      </c>
      <c r="R2436" t="s">
        <v>26</v>
      </c>
      <c r="S2436" s="4" t="str">
        <f>IF(C2436="","",_xlfn.IFNA(_xlfn.XLOOKUP(C2436,'CADASTRO CLIENTE'!$B$2:$B$9815,'CADASTRO CLIENTE'!$C$2:$C$9815),"NÃO ENCONTRADO"))</f>
        <v>LUCENA ALIMENTACOES</v>
      </c>
    </row>
    <row r="2437" spans="1:19" hidden="1" x14ac:dyDescent="0.3">
      <c r="A2437" t="s">
        <v>19</v>
      </c>
      <c r="B2437" t="s">
        <v>31</v>
      </c>
      <c r="C2437" t="s">
        <v>1538</v>
      </c>
      <c r="D2437" t="s">
        <v>1539</v>
      </c>
      <c r="F2437" s="1">
        <v>46230</v>
      </c>
      <c r="G2437" s="1">
        <v>46230</v>
      </c>
      <c r="H2437">
        <v>339</v>
      </c>
      <c r="I2437" s="1">
        <v>46244</v>
      </c>
      <c r="J2437" s="2">
        <v>46023</v>
      </c>
      <c r="K2437">
        <v>0</v>
      </c>
      <c r="L2437" s="1">
        <v>46245</v>
      </c>
      <c r="M2437">
        <v>0</v>
      </c>
      <c r="N2437" s="3">
        <v>1028.1300000000001</v>
      </c>
      <c r="O2437" t="s">
        <v>3053</v>
      </c>
      <c r="P2437" t="s">
        <v>3054</v>
      </c>
      <c r="Q2437" t="s">
        <v>4624</v>
      </c>
      <c r="R2437" t="s">
        <v>26</v>
      </c>
      <c r="S2437" s="4" t="str">
        <f>IF(C2437="","",_xlfn.IFNA(_xlfn.XLOOKUP(C2437,'CADASTRO CLIENTE'!$B$2:$B$9815,'CADASTRO CLIENTE'!$C$2:$C$9815),"NÃO ENCONTRADO"))</f>
        <v>J I ADM</v>
      </c>
    </row>
    <row r="2438" spans="1:19" hidden="1" x14ac:dyDescent="0.3">
      <c r="A2438" t="s">
        <v>19</v>
      </c>
      <c r="B2438" t="s">
        <v>20</v>
      </c>
      <c r="C2438" t="s">
        <v>956</v>
      </c>
      <c r="D2438" t="s">
        <v>957</v>
      </c>
      <c r="F2438" s="1">
        <v>46239</v>
      </c>
      <c r="G2438" s="1">
        <v>46239</v>
      </c>
      <c r="H2438">
        <v>49728</v>
      </c>
      <c r="I2438" s="1">
        <v>46244</v>
      </c>
      <c r="J2438" s="2">
        <v>46023</v>
      </c>
      <c r="K2438">
        <v>0</v>
      </c>
      <c r="L2438" s="1">
        <v>46245</v>
      </c>
      <c r="M2438">
        <v>0</v>
      </c>
      <c r="N2438" s="3">
        <v>9853.9699999999993</v>
      </c>
      <c r="O2438" t="s">
        <v>3053</v>
      </c>
      <c r="P2438" t="s">
        <v>3054</v>
      </c>
      <c r="Q2438" t="s">
        <v>3345</v>
      </c>
      <c r="R2438" t="s">
        <v>26</v>
      </c>
      <c r="S2438" s="4" t="str">
        <f>IF(C2438="","",_xlfn.IFNA(_xlfn.XLOOKUP(C2438,'CADASTRO CLIENTE'!$B$2:$B$9815,'CADASTRO CLIENTE'!$C$2:$C$9815),"NÃO ENCONTRADO"))</f>
        <v>POSTO IBIZA</v>
      </c>
    </row>
    <row r="2439" spans="1:19" hidden="1" x14ac:dyDescent="0.3">
      <c r="A2439" t="s">
        <v>19</v>
      </c>
      <c r="B2439" t="s">
        <v>20</v>
      </c>
      <c r="C2439" t="s">
        <v>116</v>
      </c>
      <c r="D2439" t="s">
        <v>117</v>
      </c>
      <c r="F2439" s="1">
        <v>46266</v>
      </c>
      <c r="G2439" s="1">
        <v>46266</v>
      </c>
      <c r="H2439">
        <v>50204</v>
      </c>
      <c r="I2439" s="1">
        <v>46280</v>
      </c>
      <c r="J2439" s="2">
        <v>46023</v>
      </c>
      <c r="K2439">
        <v>0</v>
      </c>
      <c r="L2439" s="1">
        <v>46279</v>
      </c>
      <c r="M2439">
        <v>0</v>
      </c>
      <c r="N2439" s="3">
        <v>28433.65</v>
      </c>
      <c r="O2439" t="s">
        <v>3053</v>
      </c>
      <c r="P2439" t="s">
        <v>3054</v>
      </c>
      <c r="Q2439" t="s">
        <v>3746</v>
      </c>
      <c r="R2439" t="s">
        <v>26</v>
      </c>
      <c r="S2439" s="4" t="str">
        <f>IF(C2439="","",_xlfn.IFNA(_xlfn.XLOOKUP(C2439,'CADASTRO CLIENTE'!$B$2:$B$9815,'CADASTRO CLIENTE'!$C$2:$C$9815),"NÃO ENCONTRADO"))</f>
        <v>THE GARDEN OPEN MALL</v>
      </c>
    </row>
    <row r="2440" spans="1:19" hidden="1" x14ac:dyDescent="0.3">
      <c r="A2440" t="s">
        <v>19</v>
      </c>
      <c r="B2440" t="s">
        <v>20</v>
      </c>
      <c r="C2440" t="s">
        <v>534</v>
      </c>
      <c r="D2440" t="s">
        <v>267</v>
      </c>
      <c r="F2440" s="1">
        <v>46267</v>
      </c>
      <c r="G2440" s="1">
        <v>46267</v>
      </c>
      <c r="H2440">
        <v>50368</v>
      </c>
      <c r="I2440" s="1">
        <v>46274</v>
      </c>
      <c r="J2440" s="2">
        <v>46023</v>
      </c>
      <c r="K2440">
        <v>0</v>
      </c>
      <c r="L2440" s="1">
        <v>46275</v>
      </c>
      <c r="M2440">
        <v>0</v>
      </c>
      <c r="N2440">
        <v>537.53</v>
      </c>
      <c r="O2440" t="s">
        <v>3053</v>
      </c>
      <c r="P2440" t="s">
        <v>3054</v>
      </c>
      <c r="Q2440" t="s">
        <v>3808</v>
      </c>
      <c r="R2440" t="s">
        <v>26</v>
      </c>
      <c r="S2440" s="4" t="str">
        <f>IF(C2440="","",_xlfn.IFNA(_xlfn.XLOOKUP(C2440,'CADASTRO CLIENTE'!$B$2:$B$9815,'CADASTRO CLIENTE'!$C$2:$C$9815),"NÃO ENCONTRADO"))</f>
        <v>SUPERGAS - MATRIZ</v>
      </c>
    </row>
    <row r="2441" spans="1:19" hidden="1" x14ac:dyDescent="0.3">
      <c r="A2441" t="s">
        <v>19</v>
      </c>
      <c r="B2441" t="s">
        <v>20</v>
      </c>
      <c r="C2441" t="s">
        <v>3642</v>
      </c>
      <c r="D2441" t="s">
        <v>3643</v>
      </c>
      <c r="F2441" s="1">
        <v>46239</v>
      </c>
      <c r="G2441" s="1">
        <v>46239</v>
      </c>
      <c r="H2441">
        <v>49842</v>
      </c>
      <c r="I2441" s="1">
        <v>46249</v>
      </c>
      <c r="J2441" s="2">
        <v>46023</v>
      </c>
      <c r="K2441">
        <v>0</v>
      </c>
      <c r="L2441" s="1">
        <v>46248</v>
      </c>
      <c r="M2441">
        <v>0</v>
      </c>
      <c r="N2441" s="3">
        <v>16537.93</v>
      </c>
      <c r="O2441" t="s">
        <v>3053</v>
      </c>
      <c r="P2441" t="s">
        <v>3054</v>
      </c>
      <c r="Q2441" t="s">
        <v>3644</v>
      </c>
      <c r="R2441" t="s">
        <v>26</v>
      </c>
      <c r="S2441" s="4" t="str">
        <f>IF(C2441="","",_xlfn.IFNA(_xlfn.XLOOKUP(C2441,'CADASTRO CLIENTE'!$B$2:$B$9815,'CADASTRO CLIENTE'!$C$2:$C$9815),"NÃO ENCONTRADO"))</f>
        <v>CT GREENLIFE</v>
      </c>
    </row>
    <row r="2442" spans="1:19" hidden="1" x14ac:dyDescent="0.3">
      <c r="A2442" t="s">
        <v>19</v>
      </c>
      <c r="B2442" t="s">
        <v>31</v>
      </c>
      <c r="C2442" t="s">
        <v>1391</v>
      </c>
      <c r="D2442" t="s">
        <v>1392</v>
      </c>
      <c r="F2442" s="1">
        <v>46267</v>
      </c>
      <c r="G2442" s="1">
        <v>46267</v>
      </c>
      <c r="H2442">
        <v>1073</v>
      </c>
      <c r="I2442" s="1">
        <v>46295</v>
      </c>
      <c r="J2442" s="2">
        <v>46023</v>
      </c>
      <c r="K2442">
        <v>0</v>
      </c>
      <c r="L2442" s="1">
        <v>46289</v>
      </c>
      <c r="M2442">
        <v>0</v>
      </c>
      <c r="N2442">
        <v>572.1</v>
      </c>
      <c r="O2442" t="s">
        <v>3053</v>
      </c>
      <c r="P2442" t="s">
        <v>3054</v>
      </c>
      <c r="Q2442" t="s">
        <v>26685</v>
      </c>
      <c r="R2442" t="s">
        <v>26</v>
      </c>
      <c r="S2442" s="4" t="str">
        <f>IF(C2442="","",_xlfn.IFNA(_xlfn.XLOOKUP(C2442,'CADASTRO CLIENTE'!$B$2:$B$9815,'CADASTRO CLIENTE'!$C$2:$C$9815),"NÃO ENCONTRADO"))</f>
        <v>GRAND MAISON JARDINS DO JOQUEI</v>
      </c>
    </row>
    <row r="2443" spans="1:19" hidden="1" x14ac:dyDescent="0.3">
      <c r="A2443" t="s">
        <v>19</v>
      </c>
      <c r="B2443" t="s">
        <v>20</v>
      </c>
      <c r="C2443" t="s">
        <v>782</v>
      </c>
      <c r="D2443" t="s">
        <v>187</v>
      </c>
      <c r="F2443" s="1">
        <v>46206</v>
      </c>
      <c r="G2443" s="1">
        <v>46206</v>
      </c>
      <c r="H2443">
        <v>48724</v>
      </c>
      <c r="I2443" s="1">
        <v>46215</v>
      </c>
      <c r="J2443" s="2">
        <v>46023</v>
      </c>
      <c r="K2443">
        <v>0</v>
      </c>
      <c r="L2443" s="1">
        <v>46216</v>
      </c>
      <c r="M2443">
        <v>0</v>
      </c>
      <c r="N2443" s="3">
        <v>17215.66</v>
      </c>
      <c r="O2443" t="s">
        <v>3053</v>
      </c>
      <c r="P2443" t="s">
        <v>3054</v>
      </c>
      <c r="Q2443" t="s">
        <v>4484</v>
      </c>
      <c r="R2443" t="s">
        <v>26</v>
      </c>
      <c r="S2443" s="4" t="str">
        <f>IF(C2443="","",_xlfn.IFNA(_xlfn.XLOOKUP(C2443,'CADASTRO CLIENTE'!$B$2:$B$9815,'CADASTRO CLIENTE'!$C$2:$C$9815),"NÃO ENCONTRADO"))</f>
        <v>BONANZA - 51</v>
      </c>
    </row>
    <row r="2444" spans="1:19" hidden="1" x14ac:dyDescent="0.3">
      <c r="A2444" t="s">
        <v>19</v>
      </c>
      <c r="B2444" t="s">
        <v>31</v>
      </c>
      <c r="C2444" t="s">
        <v>2549</v>
      </c>
      <c r="D2444" t="s">
        <v>2550</v>
      </c>
      <c r="F2444" s="1">
        <v>46248</v>
      </c>
      <c r="G2444" s="1">
        <v>46248</v>
      </c>
      <c r="H2444">
        <v>585</v>
      </c>
      <c r="I2444" s="1">
        <v>46264</v>
      </c>
      <c r="J2444" s="2">
        <v>46023</v>
      </c>
      <c r="K2444">
        <v>0</v>
      </c>
      <c r="L2444" s="1">
        <v>46266</v>
      </c>
      <c r="M2444">
        <v>0</v>
      </c>
      <c r="N2444" s="3">
        <v>2144.0300000000002</v>
      </c>
      <c r="O2444" t="s">
        <v>3053</v>
      </c>
      <c r="P2444" t="s">
        <v>3054</v>
      </c>
      <c r="Q2444" t="s">
        <v>3575</v>
      </c>
      <c r="R2444" t="s">
        <v>26</v>
      </c>
      <c r="S2444" s="4" t="str">
        <f>IF(C2444="","",_xlfn.IFNA(_xlfn.XLOOKUP(C2444,'CADASTRO CLIENTE'!$B$2:$B$9815,'CADASTRO CLIENTE'!$C$2:$C$9815),"NÃO ENCONTRADO"))</f>
        <v>NATIVAS GRILL CUIABA</v>
      </c>
    </row>
    <row r="2445" spans="1:19" hidden="1" x14ac:dyDescent="0.3">
      <c r="A2445" t="s">
        <v>19</v>
      </c>
      <c r="B2445" t="s">
        <v>20</v>
      </c>
      <c r="C2445" t="s">
        <v>3208</v>
      </c>
      <c r="D2445" t="s">
        <v>3209</v>
      </c>
      <c r="F2445" s="1">
        <v>46210</v>
      </c>
      <c r="G2445" s="1">
        <v>46210</v>
      </c>
      <c r="H2445">
        <v>49104</v>
      </c>
      <c r="I2445" s="1">
        <v>46218</v>
      </c>
      <c r="J2445" s="2">
        <v>46023</v>
      </c>
      <c r="K2445">
        <v>0</v>
      </c>
      <c r="L2445" s="1">
        <v>46212</v>
      </c>
      <c r="M2445">
        <v>0</v>
      </c>
      <c r="N2445" s="3">
        <v>6136.73</v>
      </c>
      <c r="O2445" t="s">
        <v>3053</v>
      </c>
      <c r="P2445" t="s">
        <v>3054</v>
      </c>
      <c r="Q2445" t="s">
        <v>4768</v>
      </c>
      <c r="R2445" t="s">
        <v>26</v>
      </c>
      <c r="S2445" s="4" t="str">
        <f>IF(C2445="","",_xlfn.IFNA(_xlfn.XLOOKUP(C2445,'CADASTRO CLIENTE'!$B$2:$B$9815,'CADASTRO CLIENTE'!$C$2:$C$9815),"NÃO ENCONTRADO"))</f>
        <v>BRENNAND PLAZA</v>
      </c>
    </row>
    <row r="2446" spans="1:19" hidden="1" x14ac:dyDescent="0.3">
      <c r="A2446" t="s">
        <v>19</v>
      </c>
      <c r="B2446" t="s">
        <v>20</v>
      </c>
      <c r="C2446" t="s">
        <v>3163</v>
      </c>
      <c r="D2446" t="s">
        <v>3164</v>
      </c>
      <c r="F2446" s="1">
        <v>46268</v>
      </c>
      <c r="G2446" s="1">
        <v>46268</v>
      </c>
      <c r="H2446">
        <v>50597</v>
      </c>
      <c r="I2446" s="1">
        <v>46280</v>
      </c>
      <c r="J2446" s="2">
        <v>46023</v>
      </c>
      <c r="K2446">
        <v>0</v>
      </c>
      <c r="L2446" s="1">
        <v>46281</v>
      </c>
      <c r="M2446">
        <v>0</v>
      </c>
      <c r="N2446" s="3">
        <v>5813.05</v>
      </c>
      <c r="O2446" t="s">
        <v>3053</v>
      </c>
      <c r="P2446" t="s">
        <v>3054</v>
      </c>
      <c r="Q2446" t="s">
        <v>5235</v>
      </c>
      <c r="R2446" t="s">
        <v>26</v>
      </c>
      <c r="S2446" s="4" t="str">
        <f>IF(C2446="","",_xlfn.IFNA(_xlfn.XLOOKUP(C2446,'CADASTRO CLIENTE'!$B$2:$B$9815,'CADASTRO CLIENTE'!$C$2:$C$9815),"NÃO ENCONTRADO"))</f>
        <v>GUANABARA - UNID 5</v>
      </c>
    </row>
    <row r="2447" spans="1:19" hidden="1" x14ac:dyDescent="0.3">
      <c r="A2447" t="s">
        <v>19</v>
      </c>
      <c r="B2447" t="s">
        <v>20</v>
      </c>
      <c r="C2447" t="s">
        <v>486</v>
      </c>
      <c r="D2447" t="s">
        <v>252</v>
      </c>
      <c r="F2447" s="1">
        <v>46274</v>
      </c>
      <c r="G2447" s="1">
        <v>46274</v>
      </c>
      <c r="H2447">
        <v>50935</v>
      </c>
      <c r="I2447" s="1">
        <v>46282</v>
      </c>
      <c r="J2447" s="2">
        <v>46023</v>
      </c>
      <c r="K2447">
        <v>0</v>
      </c>
      <c r="L2447" s="1">
        <v>46281</v>
      </c>
      <c r="M2447">
        <v>0</v>
      </c>
      <c r="N2447" s="3">
        <v>21738.82</v>
      </c>
      <c r="O2447" t="s">
        <v>3053</v>
      </c>
      <c r="P2447" t="s">
        <v>3054</v>
      </c>
      <c r="Q2447" t="s">
        <v>5211</v>
      </c>
      <c r="R2447" t="s">
        <v>26</v>
      </c>
      <c r="S2447" s="4" t="str">
        <f>IF(C2447="","",_xlfn.IFNA(_xlfn.XLOOKUP(C2447,'CADASTRO CLIENTE'!$B$2:$B$9815,'CADASTRO CLIENTE'!$C$2:$C$9815),"NÃO ENCONTRADO"))</f>
        <v>SER - GRAÇAS</v>
      </c>
    </row>
    <row r="2448" spans="1:19" hidden="1" x14ac:dyDescent="0.3">
      <c r="A2448" t="s">
        <v>19</v>
      </c>
      <c r="B2448" t="s">
        <v>20</v>
      </c>
      <c r="C2448" t="s">
        <v>3114</v>
      </c>
      <c r="D2448" t="s">
        <v>3115</v>
      </c>
      <c r="F2448" s="1">
        <v>46269</v>
      </c>
      <c r="G2448" s="1">
        <v>46269</v>
      </c>
      <c r="H2448">
        <v>50752</v>
      </c>
      <c r="I2448" s="1">
        <v>46280</v>
      </c>
      <c r="J2448" s="2">
        <v>46023</v>
      </c>
      <c r="K2448">
        <v>0</v>
      </c>
      <c r="L2448" s="1">
        <v>46280</v>
      </c>
      <c r="M2448">
        <v>0</v>
      </c>
      <c r="N2448" s="3">
        <v>7584.93</v>
      </c>
      <c r="O2448" t="s">
        <v>3053</v>
      </c>
      <c r="P2448" t="s">
        <v>3054</v>
      </c>
      <c r="Q2448" t="s">
        <v>3116</v>
      </c>
      <c r="R2448" t="s">
        <v>26</v>
      </c>
      <c r="S2448" s="4" t="str">
        <f>IF(C2448="","",_xlfn.IFNA(_xlfn.XLOOKUP(C2448,'CADASTRO CLIENTE'!$B$2:$B$9815,'CADASTRO CLIENTE'!$C$2:$C$9815),"NÃO ENCONTRADO"))</f>
        <v>BEACH CLASS</v>
      </c>
    </row>
    <row r="2449" spans="1:19" hidden="1" x14ac:dyDescent="0.3">
      <c r="A2449" t="s">
        <v>19</v>
      </c>
      <c r="B2449" t="s">
        <v>31</v>
      </c>
      <c r="C2449" t="s">
        <v>850</v>
      </c>
      <c r="D2449" t="s">
        <v>851</v>
      </c>
      <c r="F2449" s="1">
        <v>46230</v>
      </c>
      <c r="G2449" s="1">
        <v>46230</v>
      </c>
      <c r="H2449">
        <v>167</v>
      </c>
      <c r="I2449" s="1">
        <v>46244</v>
      </c>
      <c r="J2449" s="2">
        <v>46023</v>
      </c>
      <c r="K2449">
        <v>0</v>
      </c>
      <c r="L2449" s="1">
        <v>46252</v>
      </c>
      <c r="M2449">
        <v>0</v>
      </c>
      <c r="N2449">
        <v>395.94</v>
      </c>
      <c r="O2449" t="s">
        <v>3053</v>
      </c>
      <c r="P2449" t="s">
        <v>3054</v>
      </c>
      <c r="Q2449" t="s">
        <v>4594</v>
      </c>
      <c r="R2449" t="s">
        <v>26</v>
      </c>
      <c r="S2449" s="4" t="str">
        <f>IF(C2449="","",_xlfn.IFNA(_xlfn.XLOOKUP(C2449,'CADASTRO CLIENTE'!$B$2:$B$9815,'CADASTRO CLIENTE'!$C$2:$C$9815),"NÃO ENCONTRADO"))</f>
        <v>BOATE METROPOLE</v>
      </c>
    </row>
    <row r="2450" spans="1:19" hidden="1" x14ac:dyDescent="0.3">
      <c r="A2450" t="s">
        <v>19</v>
      </c>
      <c r="B2450" t="s">
        <v>20</v>
      </c>
      <c r="C2450" t="s">
        <v>387</v>
      </c>
      <c r="D2450" t="s">
        <v>388</v>
      </c>
      <c r="F2450" s="1">
        <v>46267</v>
      </c>
      <c r="G2450" s="1">
        <v>46267</v>
      </c>
      <c r="H2450">
        <v>50306</v>
      </c>
      <c r="I2450" s="1">
        <v>46280</v>
      </c>
      <c r="J2450" s="2">
        <v>46023</v>
      </c>
      <c r="K2450">
        <v>0</v>
      </c>
      <c r="L2450" s="1">
        <v>46280</v>
      </c>
      <c r="M2450">
        <v>0</v>
      </c>
      <c r="N2450" s="3">
        <v>24957.759999999998</v>
      </c>
      <c r="O2450" t="s">
        <v>3053</v>
      </c>
      <c r="P2450" t="s">
        <v>3054</v>
      </c>
      <c r="Q2450" t="s">
        <v>4882</v>
      </c>
      <c r="R2450" t="s">
        <v>26</v>
      </c>
      <c r="S2450" s="4" t="str">
        <f>IF(C2450="","",_xlfn.IFNA(_xlfn.XLOOKUP(C2450,'CADASTRO CLIENTE'!$B$2:$B$9815,'CADASTRO CLIENTE'!$C$2:$C$9815),"NÃO ENCONTRADO"))</f>
        <v>CONDOMINIO RESORT DO LADO</v>
      </c>
    </row>
    <row r="2451" spans="1:19" hidden="1" x14ac:dyDescent="0.3">
      <c r="A2451" t="s">
        <v>19</v>
      </c>
      <c r="B2451" t="s">
        <v>31</v>
      </c>
      <c r="C2451" t="s">
        <v>2837</v>
      </c>
      <c r="D2451" t="s">
        <v>2838</v>
      </c>
      <c r="F2451" s="1">
        <v>46248</v>
      </c>
      <c r="G2451" s="1">
        <v>46248</v>
      </c>
      <c r="H2451">
        <v>549</v>
      </c>
      <c r="I2451" s="1">
        <v>46264</v>
      </c>
      <c r="J2451" s="2">
        <v>46023</v>
      </c>
      <c r="K2451">
        <v>0</v>
      </c>
      <c r="L2451" s="1">
        <v>46266</v>
      </c>
      <c r="M2451">
        <v>0</v>
      </c>
      <c r="N2451">
        <v>575.95000000000005</v>
      </c>
      <c r="O2451" t="s">
        <v>3053</v>
      </c>
      <c r="P2451" t="s">
        <v>3054</v>
      </c>
      <c r="Q2451" t="s">
        <v>4263</v>
      </c>
      <c r="R2451" t="s">
        <v>26</v>
      </c>
      <c r="S2451" s="4" t="str">
        <f>IF(C2451="","",_xlfn.IFNA(_xlfn.XLOOKUP(C2451,'CADASTRO CLIENTE'!$B$2:$B$9815,'CADASTRO CLIENTE'!$C$2:$C$9815),"NÃO ENCONTRADO"))</f>
        <v>DEMOCRITO</v>
      </c>
    </row>
    <row r="2452" spans="1:19" hidden="1" x14ac:dyDescent="0.3">
      <c r="A2452" t="s">
        <v>19</v>
      </c>
      <c r="B2452" t="s">
        <v>31</v>
      </c>
      <c r="C2452" t="s">
        <v>3234</v>
      </c>
      <c r="D2452" t="s">
        <v>3235</v>
      </c>
      <c r="F2452" s="1">
        <v>46248</v>
      </c>
      <c r="G2452" s="1">
        <v>46248</v>
      </c>
      <c r="H2452">
        <v>654</v>
      </c>
      <c r="I2452" s="1">
        <v>46264</v>
      </c>
      <c r="J2452" s="2">
        <v>46023</v>
      </c>
      <c r="K2452">
        <v>0</v>
      </c>
      <c r="L2452" s="1">
        <v>46266</v>
      </c>
      <c r="M2452">
        <v>0</v>
      </c>
      <c r="N2452">
        <v>525.21</v>
      </c>
      <c r="O2452" t="s">
        <v>3053</v>
      </c>
      <c r="P2452" t="s">
        <v>3054</v>
      </c>
      <c r="Q2452" t="s">
        <v>3236</v>
      </c>
      <c r="R2452" t="s">
        <v>26</v>
      </c>
      <c r="S2452" s="4" t="str">
        <f>IF(C2452="","",_xlfn.IFNA(_xlfn.XLOOKUP(C2452,'CADASTRO CLIENTE'!$B$2:$B$9815,'CADASTRO CLIENTE'!$C$2:$C$9815),"NÃO ENCONTRADO"))</f>
        <v>TOURS MB</v>
      </c>
    </row>
    <row r="2453" spans="1:19" hidden="1" x14ac:dyDescent="0.3">
      <c r="A2453" t="s">
        <v>19</v>
      </c>
      <c r="B2453" t="s">
        <v>20</v>
      </c>
      <c r="C2453" t="s">
        <v>404</v>
      </c>
      <c r="D2453" t="s">
        <v>405</v>
      </c>
      <c r="F2453" s="1">
        <v>46239</v>
      </c>
      <c r="G2453" s="1">
        <v>46239</v>
      </c>
      <c r="H2453">
        <v>49697</v>
      </c>
      <c r="I2453" s="1">
        <v>46244</v>
      </c>
      <c r="J2453" s="2">
        <v>46023</v>
      </c>
      <c r="K2453">
        <v>0</v>
      </c>
      <c r="L2453" s="1">
        <v>46245</v>
      </c>
      <c r="M2453">
        <v>0</v>
      </c>
      <c r="N2453" s="3">
        <v>38082.43</v>
      </c>
      <c r="O2453" t="s">
        <v>3053</v>
      </c>
      <c r="P2453" t="s">
        <v>3054</v>
      </c>
      <c r="Q2453" t="s">
        <v>3573</v>
      </c>
      <c r="R2453" t="s">
        <v>26</v>
      </c>
      <c r="S2453" s="4" t="str">
        <f>IF(C2453="","",_xlfn.IFNA(_xlfn.XLOOKUP(C2453,'CADASTRO CLIENTE'!$B$2:$B$9815,'CADASTRO CLIENTE'!$C$2:$C$9815),"NÃO ENCONTRADO"))</f>
        <v>AGROFISH UNID 4</v>
      </c>
    </row>
    <row r="2454" spans="1:19" hidden="1" x14ac:dyDescent="0.3">
      <c r="A2454" t="s">
        <v>19</v>
      </c>
      <c r="B2454" t="s">
        <v>20</v>
      </c>
      <c r="C2454" t="s">
        <v>2022</v>
      </c>
      <c r="D2454" t="s">
        <v>2023</v>
      </c>
      <c r="F2454" s="1">
        <v>46209</v>
      </c>
      <c r="G2454" s="1">
        <v>46209</v>
      </c>
      <c r="H2454">
        <v>48836</v>
      </c>
      <c r="I2454" s="1">
        <v>46218</v>
      </c>
      <c r="J2454" s="2">
        <v>46023</v>
      </c>
      <c r="K2454">
        <v>0</v>
      </c>
      <c r="L2454" s="1">
        <v>46218</v>
      </c>
      <c r="M2454">
        <v>0</v>
      </c>
      <c r="N2454" s="3">
        <v>12183.34</v>
      </c>
      <c r="O2454" t="s">
        <v>3053</v>
      </c>
      <c r="P2454" t="s">
        <v>3054</v>
      </c>
      <c r="Q2454" t="s">
        <v>3223</v>
      </c>
      <c r="R2454" t="s">
        <v>26</v>
      </c>
      <c r="S2454" s="4" t="str">
        <f>IF(C2454="","",_xlfn.IFNA(_xlfn.XLOOKUP(C2454,'CADASTRO CLIENTE'!$B$2:$B$9815,'CADASTRO CLIENTE'!$C$2:$C$9815),"NÃO ENCONTRADO"))</f>
        <v>CT RENAL</v>
      </c>
    </row>
    <row r="2455" spans="1:19" hidden="1" x14ac:dyDescent="0.3">
      <c r="A2455" t="s">
        <v>19</v>
      </c>
      <c r="B2455" t="s">
        <v>20</v>
      </c>
      <c r="C2455" t="s">
        <v>2692</v>
      </c>
      <c r="D2455" t="s">
        <v>187</v>
      </c>
      <c r="F2455" s="1">
        <v>46206</v>
      </c>
      <c r="G2455" s="1">
        <v>46206</v>
      </c>
      <c r="H2455">
        <v>48704</v>
      </c>
      <c r="I2455" s="1">
        <v>46215</v>
      </c>
      <c r="J2455" s="2">
        <v>46023</v>
      </c>
      <c r="K2455">
        <v>0</v>
      </c>
      <c r="L2455" s="1">
        <v>46216</v>
      </c>
      <c r="M2455">
        <v>0</v>
      </c>
      <c r="N2455" s="3">
        <v>8169.77</v>
      </c>
      <c r="O2455" t="s">
        <v>3053</v>
      </c>
      <c r="P2455" t="s">
        <v>3054</v>
      </c>
      <c r="Q2455" t="s">
        <v>3178</v>
      </c>
      <c r="R2455" t="s">
        <v>26</v>
      </c>
      <c r="S2455" s="4" t="str">
        <f>IF(C2455="","",_xlfn.IFNA(_xlfn.XLOOKUP(C2455,'CADASTRO CLIENTE'!$B$2:$B$9815,'CADASTRO CLIENTE'!$C$2:$C$9815),"NÃO ENCONTRADO"))</f>
        <v>BONANZA - LOJA 09</v>
      </c>
    </row>
    <row r="2456" spans="1:19" hidden="1" x14ac:dyDescent="0.3">
      <c r="A2456" t="s">
        <v>19</v>
      </c>
      <c r="B2456" t="s">
        <v>20</v>
      </c>
      <c r="C2456" t="s">
        <v>1892</v>
      </c>
      <c r="D2456" t="s">
        <v>1893</v>
      </c>
      <c r="F2456" s="1">
        <v>46210</v>
      </c>
      <c r="G2456" s="1">
        <v>46210</v>
      </c>
      <c r="H2456">
        <v>48990</v>
      </c>
      <c r="I2456" s="1">
        <v>46218</v>
      </c>
      <c r="J2456" s="2">
        <v>46023</v>
      </c>
      <c r="K2456">
        <v>0</v>
      </c>
      <c r="L2456" s="1">
        <v>46218</v>
      </c>
      <c r="M2456">
        <v>0</v>
      </c>
      <c r="N2456" s="3">
        <v>8877.7900000000009</v>
      </c>
      <c r="O2456" t="s">
        <v>3053</v>
      </c>
      <c r="P2456" t="s">
        <v>3054</v>
      </c>
      <c r="Q2456" t="s">
        <v>4625</v>
      </c>
      <c r="R2456" t="s">
        <v>26</v>
      </c>
      <c r="S2456" s="4" t="str">
        <f>IF(C2456="","",_xlfn.IFNA(_xlfn.XLOOKUP(C2456,'CADASTRO CLIENTE'!$B$2:$B$9815,'CADASTRO CLIENTE'!$C$2:$C$9815),"NÃO ENCONTRADO"))</f>
        <v>CAMPOS DE MORAIS</v>
      </c>
    </row>
    <row r="2457" spans="1:19" hidden="1" x14ac:dyDescent="0.3">
      <c r="A2457" t="s">
        <v>19</v>
      </c>
      <c r="B2457" t="s">
        <v>31</v>
      </c>
      <c r="C2457" t="s">
        <v>1237</v>
      </c>
      <c r="D2457" t="s">
        <v>863</v>
      </c>
      <c r="F2457" s="1">
        <v>46248</v>
      </c>
      <c r="G2457" s="1">
        <v>46248</v>
      </c>
      <c r="H2457">
        <v>664</v>
      </c>
      <c r="I2457" s="1">
        <v>46264</v>
      </c>
      <c r="J2457" s="2">
        <v>46023</v>
      </c>
      <c r="K2457">
        <v>0</v>
      </c>
      <c r="L2457" s="1">
        <v>46266</v>
      </c>
      <c r="M2457">
        <v>0</v>
      </c>
      <c r="N2457">
        <v>690.93</v>
      </c>
      <c r="O2457" t="s">
        <v>3053</v>
      </c>
      <c r="P2457" t="s">
        <v>3054</v>
      </c>
      <c r="Q2457" t="s">
        <v>3454</v>
      </c>
      <c r="R2457" t="s">
        <v>26</v>
      </c>
      <c r="S2457" s="4" t="str">
        <f>IF(C2457="","",_xlfn.IFNA(_xlfn.XLOOKUP(C2457,'CADASTRO CLIENTE'!$B$2:$B$9815,'CADASTRO CLIENTE'!$C$2:$C$9815),"NÃO ENCONTRADO"))</f>
        <v>DIPLOMATA PINA</v>
      </c>
    </row>
    <row r="2458" spans="1:19" hidden="1" x14ac:dyDescent="0.3">
      <c r="A2458" t="s">
        <v>19</v>
      </c>
      <c r="B2458" t="s">
        <v>31</v>
      </c>
      <c r="C2458" t="s">
        <v>2683</v>
      </c>
      <c r="D2458" t="s">
        <v>2684</v>
      </c>
      <c r="F2458" s="1">
        <v>46267</v>
      </c>
      <c r="G2458" s="1">
        <v>46267</v>
      </c>
      <c r="H2458">
        <v>962</v>
      </c>
      <c r="I2458" s="1">
        <v>46295</v>
      </c>
      <c r="J2458" s="2">
        <v>46023</v>
      </c>
      <c r="K2458">
        <v>0</v>
      </c>
      <c r="L2458" s="1">
        <v>46296</v>
      </c>
      <c r="M2458">
        <v>0</v>
      </c>
      <c r="N2458" s="3">
        <v>1608.04</v>
      </c>
      <c r="O2458" t="s">
        <v>3053</v>
      </c>
      <c r="P2458" t="s">
        <v>3054</v>
      </c>
      <c r="Q2458" t="s">
        <v>26815</v>
      </c>
      <c r="R2458" t="s">
        <v>26</v>
      </c>
      <c r="S2458" s="4" t="str">
        <f>IF(C2458="","",_xlfn.IFNA(_xlfn.XLOOKUP(C2458,'CADASTRO CLIENTE'!$B$2:$B$9815,'CADASTRO CLIENTE'!$C$2:$C$9815),"NÃO ENCONTRADO"))</f>
        <v>CHAPINHA LTDA</v>
      </c>
    </row>
    <row r="2459" spans="1:19" hidden="1" x14ac:dyDescent="0.3">
      <c r="A2459" t="s">
        <v>19</v>
      </c>
      <c r="B2459" t="s">
        <v>31</v>
      </c>
      <c r="C2459" t="s">
        <v>1678</v>
      </c>
      <c r="D2459" t="s">
        <v>1679</v>
      </c>
      <c r="F2459" s="1">
        <v>46230</v>
      </c>
      <c r="G2459" s="1">
        <v>46230</v>
      </c>
      <c r="H2459">
        <v>384</v>
      </c>
      <c r="I2459" s="1">
        <v>46244</v>
      </c>
      <c r="J2459" s="2">
        <v>46023</v>
      </c>
      <c r="K2459">
        <v>0</v>
      </c>
      <c r="L2459" s="1">
        <v>46245</v>
      </c>
      <c r="M2459">
        <v>0</v>
      </c>
      <c r="N2459" s="3">
        <v>5360.12</v>
      </c>
      <c r="O2459" t="s">
        <v>3053</v>
      </c>
      <c r="P2459" t="s">
        <v>3054</v>
      </c>
      <c r="Q2459" t="s">
        <v>3348</v>
      </c>
      <c r="R2459" t="s">
        <v>26</v>
      </c>
      <c r="S2459" s="4" t="str">
        <f>IF(C2459="","",_xlfn.IFNA(_xlfn.XLOOKUP(C2459,'CADASTRO CLIENTE'!$B$2:$B$9815,'CADASTRO CLIENTE'!$C$2:$C$9815),"NÃO ENCONTRADO"))</f>
        <v>ITAIQUARA ALIMENTOS S.A</v>
      </c>
    </row>
    <row r="2460" spans="1:19" hidden="1" x14ac:dyDescent="0.3">
      <c r="A2460" t="s">
        <v>19</v>
      </c>
      <c r="B2460" t="s">
        <v>20</v>
      </c>
      <c r="C2460" t="s">
        <v>3471</v>
      </c>
      <c r="D2460" t="s">
        <v>3472</v>
      </c>
      <c r="F2460" s="1">
        <v>46239</v>
      </c>
      <c r="G2460" s="1">
        <v>46239</v>
      </c>
      <c r="H2460">
        <v>49702</v>
      </c>
      <c r="I2460" s="1">
        <v>46249</v>
      </c>
      <c r="J2460" s="2">
        <v>46023</v>
      </c>
      <c r="K2460">
        <v>0</v>
      </c>
      <c r="L2460" s="1">
        <v>46247</v>
      </c>
      <c r="M2460">
        <v>0</v>
      </c>
      <c r="N2460" s="3">
        <v>7261.36</v>
      </c>
      <c r="O2460" t="s">
        <v>3053</v>
      </c>
      <c r="P2460" t="s">
        <v>3054</v>
      </c>
      <c r="Q2460" t="s">
        <v>4005</v>
      </c>
      <c r="R2460" t="s">
        <v>26</v>
      </c>
      <c r="S2460" s="4" t="str">
        <f>IF(C2460="","",_xlfn.IFNA(_xlfn.XLOOKUP(C2460,'CADASTRO CLIENTE'!$B$2:$B$9815,'CADASTRO CLIENTE'!$C$2:$C$9815),"NÃO ENCONTRADO"))</f>
        <v>BRUNE VEICULOS</v>
      </c>
    </row>
    <row r="2461" spans="1:19" hidden="1" x14ac:dyDescent="0.3">
      <c r="A2461" t="s">
        <v>19</v>
      </c>
      <c r="B2461" t="s">
        <v>20</v>
      </c>
      <c r="C2461" t="s">
        <v>2794</v>
      </c>
      <c r="D2461" t="s">
        <v>2795</v>
      </c>
      <c r="F2461" s="1">
        <v>46240</v>
      </c>
      <c r="G2461" s="1">
        <v>46240</v>
      </c>
      <c r="H2461">
        <v>50007</v>
      </c>
      <c r="I2461" s="1">
        <v>46249</v>
      </c>
      <c r="J2461" s="2">
        <v>46023</v>
      </c>
      <c r="K2461">
        <v>0</v>
      </c>
      <c r="L2461" s="1">
        <v>46255</v>
      </c>
      <c r="M2461">
        <v>58.74</v>
      </c>
      <c r="N2461" s="3">
        <v>2712.18</v>
      </c>
      <c r="O2461" t="s">
        <v>3053</v>
      </c>
      <c r="P2461" t="s">
        <v>3054</v>
      </c>
      <c r="Q2461" t="s">
        <v>4198</v>
      </c>
      <c r="R2461" t="s">
        <v>26</v>
      </c>
      <c r="S2461" s="4" t="str">
        <f>IF(C2461="","",_xlfn.IFNA(_xlfn.XLOOKUP(C2461,'CADASTRO CLIENTE'!$B$2:$B$9815,'CADASTRO CLIENTE'!$C$2:$C$9815),"NÃO ENCONTRADO"))</f>
        <v>TRADE CENTER JULIAO</v>
      </c>
    </row>
    <row r="2462" spans="1:19" hidden="1" x14ac:dyDescent="0.3">
      <c r="A2462" t="s">
        <v>19</v>
      </c>
      <c r="B2462" t="s">
        <v>31</v>
      </c>
      <c r="C2462" t="s">
        <v>3604</v>
      </c>
      <c r="D2462" t="s">
        <v>3605</v>
      </c>
      <c r="F2462" s="1">
        <v>46230</v>
      </c>
      <c r="G2462" s="1">
        <v>46230</v>
      </c>
      <c r="H2462">
        <v>162</v>
      </c>
      <c r="I2462" s="1">
        <v>46244</v>
      </c>
      <c r="J2462" s="2">
        <v>46023</v>
      </c>
      <c r="K2462">
        <v>0</v>
      </c>
      <c r="L2462" s="1">
        <v>46251</v>
      </c>
      <c r="M2462">
        <v>0</v>
      </c>
      <c r="N2462">
        <v>300.83999999999997</v>
      </c>
      <c r="O2462" t="s">
        <v>3053</v>
      </c>
      <c r="P2462" t="s">
        <v>3054</v>
      </c>
      <c r="Q2462" t="s">
        <v>3757</v>
      </c>
      <c r="R2462" t="s">
        <v>26</v>
      </c>
      <c r="S2462" s="4" t="str">
        <f>IF(C2462="","",_xlfn.IFNA(_xlfn.XLOOKUP(C2462,'CADASTRO CLIENTE'!$B$2:$B$9815,'CADASTRO CLIENTE'!$C$2:$C$9815),"NÃO ENCONTRADO"))</f>
        <v>WECON EMPRESARIAL</v>
      </c>
    </row>
    <row r="2463" spans="1:19" hidden="1" x14ac:dyDescent="0.3">
      <c r="A2463" t="s">
        <v>19</v>
      </c>
      <c r="B2463" t="s">
        <v>20</v>
      </c>
      <c r="C2463" t="s">
        <v>3446</v>
      </c>
      <c r="D2463" t="s">
        <v>3447</v>
      </c>
      <c r="F2463" s="1">
        <v>46209</v>
      </c>
      <c r="G2463" s="1">
        <v>46209</v>
      </c>
      <c r="H2463">
        <v>48882</v>
      </c>
      <c r="I2463" s="1">
        <v>46212</v>
      </c>
      <c r="J2463" s="2">
        <v>46023</v>
      </c>
      <c r="K2463">
        <v>0</v>
      </c>
      <c r="L2463" s="1">
        <v>46211</v>
      </c>
      <c r="M2463">
        <v>0</v>
      </c>
      <c r="N2463" s="3">
        <v>38529.75</v>
      </c>
      <c r="O2463" t="s">
        <v>3053</v>
      </c>
      <c r="P2463" t="s">
        <v>3054</v>
      </c>
      <c r="Q2463" t="s">
        <v>3448</v>
      </c>
      <c r="R2463" t="s">
        <v>26</v>
      </c>
      <c r="S2463" s="4" t="str">
        <f>IF(C2463="","",_xlfn.IFNA(_xlfn.XLOOKUP(C2463,'CADASTRO CLIENTE'!$B$2:$B$9815,'CADASTRO CLIENTE'!$C$2:$C$9815),"NÃO ENCONTRADO"))</f>
        <v>LAMINOR UC2</v>
      </c>
    </row>
    <row r="2464" spans="1:19" hidden="1" x14ac:dyDescent="0.3">
      <c r="A2464" t="s">
        <v>19</v>
      </c>
      <c r="B2464" t="s">
        <v>20</v>
      </c>
      <c r="C2464" t="s">
        <v>850</v>
      </c>
      <c r="D2464" t="s">
        <v>851</v>
      </c>
      <c r="F2464" s="1">
        <v>46238</v>
      </c>
      <c r="G2464" s="1">
        <v>46238</v>
      </c>
      <c r="H2464">
        <v>49647</v>
      </c>
      <c r="I2464" s="1">
        <v>46249</v>
      </c>
      <c r="J2464" s="2">
        <v>46023</v>
      </c>
      <c r="K2464">
        <v>0</v>
      </c>
      <c r="L2464" s="1">
        <v>46259</v>
      </c>
      <c r="M2464">
        <v>80.87</v>
      </c>
      <c r="N2464" s="3">
        <v>3517.21</v>
      </c>
      <c r="O2464" t="s">
        <v>3053</v>
      </c>
      <c r="P2464" t="s">
        <v>3054</v>
      </c>
      <c r="Q2464" t="s">
        <v>4647</v>
      </c>
      <c r="R2464" t="s">
        <v>26</v>
      </c>
      <c r="S2464" s="4" t="str">
        <f>IF(C2464="","",_xlfn.IFNA(_xlfn.XLOOKUP(C2464,'CADASTRO CLIENTE'!$B$2:$B$9815,'CADASTRO CLIENTE'!$C$2:$C$9815),"NÃO ENCONTRADO"))</f>
        <v>BOATE METROPOLE</v>
      </c>
    </row>
    <row r="2465" spans="1:19" hidden="1" x14ac:dyDescent="0.3">
      <c r="A2465" t="s">
        <v>19</v>
      </c>
      <c r="B2465" t="s">
        <v>20</v>
      </c>
      <c r="C2465" t="s">
        <v>4275</v>
      </c>
      <c r="D2465" t="s">
        <v>4276</v>
      </c>
      <c r="F2465" s="1">
        <v>46210</v>
      </c>
      <c r="G2465" s="1">
        <v>46210</v>
      </c>
      <c r="H2465">
        <v>49071</v>
      </c>
      <c r="I2465" s="1">
        <v>46218</v>
      </c>
      <c r="J2465" s="2">
        <v>46023</v>
      </c>
      <c r="K2465">
        <v>0</v>
      </c>
      <c r="L2465" s="1">
        <v>46224</v>
      </c>
      <c r="M2465">
        <v>151.18</v>
      </c>
      <c r="N2465" s="3">
        <v>6872.37</v>
      </c>
      <c r="O2465" t="s">
        <v>3053</v>
      </c>
      <c r="P2465" t="s">
        <v>3054</v>
      </c>
      <c r="Q2465" t="s">
        <v>4277</v>
      </c>
      <c r="R2465" t="s">
        <v>26</v>
      </c>
      <c r="S2465" s="4" t="str">
        <f>IF(C2465="","",_xlfn.IFNA(_xlfn.XLOOKUP(C2465,'CADASTRO CLIENTE'!$B$2:$B$9815,'CADASTRO CLIENTE'!$C$2:$C$9815),"NÃO ENCONTRADO"))</f>
        <v>GALETUS BOA VIAGEM</v>
      </c>
    </row>
    <row r="2466" spans="1:19" hidden="1" x14ac:dyDescent="0.3">
      <c r="A2466" t="s">
        <v>19</v>
      </c>
      <c r="B2466" t="s">
        <v>31</v>
      </c>
      <c r="C2466" t="s">
        <v>2232</v>
      </c>
      <c r="D2466" t="s">
        <v>1610</v>
      </c>
      <c r="F2466" s="1">
        <v>46248</v>
      </c>
      <c r="G2466" s="1">
        <v>46248</v>
      </c>
      <c r="H2466">
        <v>462</v>
      </c>
      <c r="I2466" s="1">
        <v>46264</v>
      </c>
      <c r="J2466" s="2">
        <v>46023</v>
      </c>
      <c r="K2466">
        <v>0</v>
      </c>
      <c r="L2466" s="1">
        <v>46266</v>
      </c>
      <c r="M2466">
        <v>0</v>
      </c>
      <c r="N2466" s="3">
        <v>3002.79</v>
      </c>
      <c r="O2466" t="s">
        <v>3053</v>
      </c>
      <c r="P2466" t="s">
        <v>3054</v>
      </c>
      <c r="Q2466" t="s">
        <v>3520</v>
      </c>
      <c r="R2466" t="s">
        <v>26</v>
      </c>
      <c r="S2466" s="4" t="str">
        <f>IF(C2466="","",_xlfn.IFNA(_xlfn.XLOOKUP(C2466,'CADASTRO CLIENTE'!$B$2:$B$9815,'CADASTRO CLIENTE'!$C$2:$C$9815),"NÃO ENCONTRADO"))</f>
        <v>PRIME SEAFOOD - PE</v>
      </c>
    </row>
    <row r="2467" spans="1:19" hidden="1" x14ac:dyDescent="0.3">
      <c r="A2467" t="s">
        <v>19</v>
      </c>
      <c r="B2467" t="s">
        <v>20</v>
      </c>
      <c r="C2467" t="s">
        <v>318</v>
      </c>
      <c r="D2467" t="s">
        <v>319</v>
      </c>
      <c r="F2467" s="1">
        <v>46238</v>
      </c>
      <c r="G2467" s="1">
        <v>46238</v>
      </c>
      <c r="H2467">
        <v>49612</v>
      </c>
      <c r="I2467" s="1">
        <v>46249</v>
      </c>
      <c r="J2467" s="2">
        <v>46023</v>
      </c>
      <c r="K2467">
        <v>0</v>
      </c>
      <c r="L2467" s="1">
        <v>46252</v>
      </c>
      <c r="M2467">
        <v>0</v>
      </c>
      <c r="N2467" s="3">
        <v>26676.86</v>
      </c>
      <c r="O2467" t="s">
        <v>3053</v>
      </c>
      <c r="P2467" t="s">
        <v>3054</v>
      </c>
      <c r="Q2467" t="s">
        <v>3393</v>
      </c>
      <c r="R2467" t="s">
        <v>26</v>
      </c>
      <c r="S2467" s="4" t="str">
        <f>IF(C2467="","",_xlfn.IFNA(_xlfn.XLOOKUP(C2467,'CADASTRO CLIENTE'!$B$2:$B$9815,'CADASTRO CLIENTE'!$C$2:$C$9815),"NÃO ENCONTRADO"))</f>
        <v>ALGOBOM</v>
      </c>
    </row>
    <row r="2468" spans="1:19" hidden="1" x14ac:dyDescent="0.3">
      <c r="A2468" t="s">
        <v>19</v>
      </c>
      <c r="B2468" t="s">
        <v>31</v>
      </c>
      <c r="C2468" t="s">
        <v>2738</v>
      </c>
      <c r="D2468" t="s">
        <v>2739</v>
      </c>
      <c r="F2468" s="1">
        <v>46230</v>
      </c>
      <c r="G2468" s="1">
        <v>46230</v>
      </c>
      <c r="H2468">
        <v>111</v>
      </c>
      <c r="I2468" s="1">
        <v>46244</v>
      </c>
      <c r="J2468" s="2">
        <v>46023</v>
      </c>
      <c r="K2468">
        <v>0</v>
      </c>
      <c r="L2468" s="1">
        <v>46245</v>
      </c>
      <c r="M2468">
        <v>0</v>
      </c>
      <c r="N2468">
        <v>643.22</v>
      </c>
      <c r="O2468" t="s">
        <v>3053</v>
      </c>
      <c r="P2468" t="s">
        <v>3054</v>
      </c>
      <c r="Q2468" t="s">
        <v>3197</v>
      </c>
      <c r="R2468" t="s">
        <v>26</v>
      </c>
      <c r="S2468" s="4" t="str">
        <f>IF(C2468="","",_xlfn.IFNA(_xlfn.XLOOKUP(C2468,'CADASTRO CLIENTE'!$B$2:$B$9815,'CADASTRO CLIENTE'!$C$2:$C$9815),"NÃO ENCONTRADO"))</f>
        <v>JS ALIMENTACOES</v>
      </c>
    </row>
    <row r="2469" spans="1:19" hidden="1" x14ac:dyDescent="0.3">
      <c r="A2469" t="s">
        <v>19</v>
      </c>
      <c r="B2469" t="s">
        <v>20</v>
      </c>
      <c r="C2469" t="s">
        <v>2085</v>
      </c>
      <c r="D2469" t="s">
        <v>187</v>
      </c>
      <c r="F2469" s="1">
        <v>46206</v>
      </c>
      <c r="G2469" s="1">
        <v>46206</v>
      </c>
      <c r="H2469">
        <v>48721</v>
      </c>
      <c r="I2469" s="1">
        <v>46215</v>
      </c>
      <c r="J2469" s="2">
        <v>46023</v>
      </c>
      <c r="K2469">
        <v>0</v>
      </c>
      <c r="L2469" s="1">
        <v>46216</v>
      </c>
      <c r="M2469">
        <v>0</v>
      </c>
      <c r="N2469" s="3">
        <v>9154.16</v>
      </c>
      <c r="O2469" t="s">
        <v>3053</v>
      </c>
      <c r="P2469" t="s">
        <v>3054</v>
      </c>
      <c r="Q2469" t="s">
        <v>4881</v>
      </c>
      <c r="R2469" t="s">
        <v>26</v>
      </c>
      <c r="S2469" s="4" t="str">
        <f>IF(C2469="","",_xlfn.IFNA(_xlfn.XLOOKUP(C2469,'CADASTRO CLIENTE'!$B$2:$B$9815,'CADASTRO CLIENTE'!$C$2:$C$9815),"NÃO ENCONTRADO"))</f>
        <v>BONANZA - LOJA ADM</v>
      </c>
    </row>
    <row r="2470" spans="1:19" hidden="1" x14ac:dyDescent="0.3">
      <c r="A2470" t="s">
        <v>19</v>
      </c>
      <c r="B2470" t="s">
        <v>20</v>
      </c>
      <c r="C2470" t="s">
        <v>1877</v>
      </c>
      <c r="D2470" t="s">
        <v>1878</v>
      </c>
      <c r="F2470" s="1">
        <v>46267</v>
      </c>
      <c r="G2470" s="1">
        <v>46267</v>
      </c>
      <c r="H2470">
        <v>50375</v>
      </c>
      <c r="I2470" s="1">
        <v>46280</v>
      </c>
      <c r="J2470" s="2">
        <v>46023</v>
      </c>
      <c r="K2470">
        <v>0</v>
      </c>
      <c r="L2470" s="1">
        <v>46281</v>
      </c>
      <c r="M2470">
        <v>0</v>
      </c>
      <c r="N2470" s="3">
        <v>4869.01</v>
      </c>
      <c r="O2470" t="s">
        <v>3053</v>
      </c>
      <c r="P2470" t="s">
        <v>3054</v>
      </c>
      <c r="Q2470" t="s">
        <v>5245</v>
      </c>
      <c r="R2470" t="s">
        <v>26</v>
      </c>
      <c r="S2470" s="4" t="str">
        <f>IF(C2470="","",_xlfn.IFNA(_xlfn.XLOOKUP(C2470,'CADASTRO CLIENTE'!$B$2:$B$9815,'CADASTRO CLIENTE'!$C$2:$C$9815),"NÃO ENCONTRADO"))</f>
        <v>CAMARADA - CAMPINAS</v>
      </c>
    </row>
    <row r="2471" spans="1:19" hidden="1" x14ac:dyDescent="0.3">
      <c r="A2471" t="s">
        <v>19</v>
      </c>
      <c r="B2471" t="s">
        <v>31</v>
      </c>
      <c r="C2471" t="s">
        <v>4208</v>
      </c>
      <c r="D2471" t="s">
        <v>4209</v>
      </c>
      <c r="F2471" s="1">
        <v>46267</v>
      </c>
      <c r="G2471" s="1">
        <v>46267</v>
      </c>
      <c r="H2471">
        <v>948</v>
      </c>
      <c r="I2471" s="1">
        <v>46295</v>
      </c>
      <c r="J2471" s="2">
        <v>46023</v>
      </c>
      <c r="K2471">
        <v>0</v>
      </c>
      <c r="L2471" s="1">
        <v>46295</v>
      </c>
      <c r="M2471">
        <v>0</v>
      </c>
      <c r="N2471" s="3">
        <v>1029.17</v>
      </c>
      <c r="O2471" t="s">
        <v>3053</v>
      </c>
      <c r="P2471" t="s">
        <v>3054</v>
      </c>
      <c r="Q2471" t="s">
        <v>26816</v>
      </c>
      <c r="R2471" t="s">
        <v>26</v>
      </c>
      <c r="S2471" s="4" t="str">
        <f>IF(C2471="","",_xlfn.IFNA(_xlfn.XLOOKUP(C2471,'CADASTRO CLIENTE'!$B$2:$B$9815,'CADASTRO CLIENTE'!$C$2:$C$9815),"NÃO ENCONTRADO"))</f>
        <v>TENERIFE</v>
      </c>
    </row>
    <row r="2472" spans="1:19" hidden="1" x14ac:dyDescent="0.3">
      <c r="A2472" t="s">
        <v>19</v>
      </c>
      <c r="B2472" t="s">
        <v>20</v>
      </c>
      <c r="C2472" t="s">
        <v>3224</v>
      </c>
      <c r="D2472" t="s">
        <v>3225</v>
      </c>
      <c r="F2472" s="1">
        <v>46206</v>
      </c>
      <c r="G2472" s="1">
        <v>46206</v>
      </c>
      <c r="H2472">
        <v>48561</v>
      </c>
      <c r="I2472" s="1">
        <v>46211</v>
      </c>
      <c r="J2472" s="2">
        <v>46023</v>
      </c>
      <c r="K2472">
        <v>0</v>
      </c>
      <c r="L2472" s="1">
        <v>46210</v>
      </c>
      <c r="M2472">
        <v>0</v>
      </c>
      <c r="N2472" s="3">
        <v>13257.24</v>
      </c>
      <c r="O2472" t="s">
        <v>3053</v>
      </c>
      <c r="P2472" t="s">
        <v>3054</v>
      </c>
      <c r="Q2472" t="s">
        <v>3226</v>
      </c>
      <c r="R2472" t="s">
        <v>26</v>
      </c>
      <c r="S2472" s="4" t="str">
        <f>IF(C2472="","",_xlfn.IFNA(_xlfn.XLOOKUP(C2472,'CADASTRO CLIENTE'!$B$2:$B$9815,'CADASTRO CLIENTE'!$C$2:$C$9815),"NÃO ENCONTRADO"))</f>
        <v>BUGAN BV CORPORATE</v>
      </c>
    </row>
    <row r="2473" spans="1:19" hidden="1" x14ac:dyDescent="0.3">
      <c r="A2473" t="s">
        <v>19</v>
      </c>
      <c r="B2473" t="s">
        <v>20</v>
      </c>
      <c r="C2473" t="s">
        <v>1309</v>
      </c>
      <c r="D2473" t="s">
        <v>1310</v>
      </c>
      <c r="F2473" s="1">
        <v>46267</v>
      </c>
      <c r="G2473" s="1">
        <v>46267</v>
      </c>
      <c r="H2473">
        <v>50316</v>
      </c>
      <c r="I2473" s="1">
        <v>46280</v>
      </c>
      <c r="J2473" s="2">
        <v>46023</v>
      </c>
      <c r="K2473">
        <v>0</v>
      </c>
      <c r="L2473" s="1">
        <v>46281</v>
      </c>
      <c r="M2473">
        <v>0</v>
      </c>
      <c r="N2473" s="3">
        <v>9747.42</v>
      </c>
      <c r="O2473" t="s">
        <v>3053</v>
      </c>
      <c r="P2473" t="s">
        <v>3054</v>
      </c>
      <c r="Q2473" t="s">
        <v>5300</v>
      </c>
      <c r="R2473" t="s">
        <v>26</v>
      </c>
      <c r="S2473" s="4" t="str">
        <f>IF(C2473="","",_xlfn.IFNA(_xlfn.XLOOKUP(C2473,'CADASTRO CLIENTE'!$B$2:$B$9815,'CADASTRO CLIENTE'!$C$2:$C$9815),"NÃO ENCONTRADO"))</f>
        <v>COCO BAMBU - CURITIBA</v>
      </c>
    </row>
    <row r="2474" spans="1:19" hidden="1" x14ac:dyDescent="0.3">
      <c r="A2474" t="s">
        <v>19</v>
      </c>
      <c r="B2474" t="s">
        <v>20</v>
      </c>
      <c r="C2474" t="s">
        <v>959</v>
      </c>
      <c r="D2474" t="s">
        <v>960</v>
      </c>
      <c r="F2474" s="1">
        <v>46267</v>
      </c>
      <c r="G2474" s="1">
        <v>46267</v>
      </c>
      <c r="H2474">
        <v>50265</v>
      </c>
      <c r="I2474" s="1">
        <v>46280</v>
      </c>
      <c r="J2474" s="2">
        <v>46023</v>
      </c>
      <c r="K2474">
        <v>0</v>
      </c>
      <c r="L2474" s="1">
        <v>46281</v>
      </c>
      <c r="M2474">
        <v>0</v>
      </c>
      <c r="N2474" s="3">
        <v>9588.65</v>
      </c>
      <c r="O2474" t="s">
        <v>3053</v>
      </c>
      <c r="P2474" t="s">
        <v>3054</v>
      </c>
      <c r="Q2474" t="s">
        <v>5310</v>
      </c>
      <c r="R2474" t="s">
        <v>26</v>
      </c>
      <c r="S2474" s="4" t="str">
        <f>IF(C2474="","",_xlfn.IFNA(_xlfn.XLOOKUP(C2474,'CADASTRO CLIENTE'!$B$2:$B$9815,'CADASTRO CLIENTE'!$C$2:$C$9815),"NÃO ENCONTRADO"))</f>
        <v>HOT SAT</v>
      </c>
    </row>
    <row r="2475" spans="1:19" hidden="1" x14ac:dyDescent="0.3">
      <c r="A2475" t="s">
        <v>19</v>
      </c>
      <c r="B2475" t="s">
        <v>31</v>
      </c>
      <c r="C2475" t="s">
        <v>3475</v>
      </c>
      <c r="D2475" t="s">
        <v>3476</v>
      </c>
      <c r="F2475" s="1">
        <v>46248</v>
      </c>
      <c r="G2475" s="1">
        <v>46248</v>
      </c>
      <c r="H2475">
        <v>568</v>
      </c>
      <c r="I2475" s="1">
        <v>46264</v>
      </c>
      <c r="J2475" s="2">
        <v>46023</v>
      </c>
      <c r="K2475">
        <v>0</v>
      </c>
      <c r="L2475" s="1">
        <v>46266</v>
      </c>
      <c r="M2475">
        <v>0</v>
      </c>
      <c r="N2475" s="3">
        <v>1234.1500000000001</v>
      </c>
      <c r="O2475" t="s">
        <v>3053</v>
      </c>
      <c r="P2475" t="s">
        <v>3054</v>
      </c>
      <c r="Q2475" t="s">
        <v>3800</v>
      </c>
      <c r="R2475" t="s">
        <v>26</v>
      </c>
      <c r="S2475" s="4" t="str">
        <f>IF(C2475="","",_xlfn.IFNA(_xlfn.XLOOKUP(C2475,'CADASTRO CLIENTE'!$B$2:$B$9815,'CADASTRO CLIENTE'!$C$2:$C$9815),"NÃO ENCONTRADO"))</f>
        <v>VILA NOVA</v>
      </c>
    </row>
    <row r="2476" spans="1:19" hidden="1" x14ac:dyDescent="0.3">
      <c r="A2476" t="s">
        <v>19</v>
      </c>
      <c r="B2476" t="s">
        <v>31</v>
      </c>
      <c r="C2476" t="s">
        <v>1837</v>
      </c>
      <c r="D2476" t="s">
        <v>1838</v>
      </c>
      <c r="F2476" s="1">
        <v>46248</v>
      </c>
      <c r="G2476" s="1">
        <v>46248</v>
      </c>
      <c r="H2476">
        <v>590</v>
      </c>
      <c r="I2476" s="1">
        <v>46264</v>
      </c>
      <c r="J2476" s="2">
        <v>46023</v>
      </c>
      <c r="K2476">
        <v>0</v>
      </c>
      <c r="L2476" s="1">
        <v>46266</v>
      </c>
      <c r="M2476">
        <v>0</v>
      </c>
      <c r="N2476" s="3">
        <v>1543.76</v>
      </c>
      <c r="O2476" t="s">
        <v>3053</v>
      </c>
      <c r="P2476" t="s">
        <v>3054</v>
      </c>
      <c r="Q2476" t="s">
        <v>3536</v>
      </c>
      <c r="R2476" t="s">
        <v>26</v>
      </c>
      <c r="S2476" s="4" t="str">
        <f>IF(C2476="","",_xlfn.IFNA(_xlfn.XLOOKUP(C2476,'CADASTRO CLIENTE'!$B$2:$B$9815,'CADASTRO CLIENTE'!$C$2:$C$9815),"NÃO ENCONTRADO"))</f>
        <v>G P INDUSTRIA DE AÇOS</v>
      </c>
    </row>
    <row r="2477" spans="1:19" hidden="1" x14ac:dyDescent="0.3">
      <c r="A2477" t="s">
        <v>19</v>
      </c>
      <c r="B2477" t="s">
        <v>31</v>
      </c>
      <c r="C2477" t="s">
        <v>1009</v>
      </c>
      <c r="D2477" t="s">
        <v>1010</v>
      </c>
      <c r="F2477" s="1">
        <v>46248</v>
      </c>
      <c r="G2477" s="1">
        <v>46248</v>
      </c>
      <c r="H2477">
        <v>493</v>
      </c>
      <c r="I2477" s="1">
        <v>46264</v>
      </c>
      <c r="J2477" s="2">
        <v>46023</v>
      </c>
      <c r="K2477">
        <v>0</v>
      </c>
      <c r="L2477" s="1">
        <v>46266</v>
      </c>
      <c r="M2477">
        <v>0</v>
      </c>
      <c r="N2477" s="3">
        <v>1042</v>
      </c>
      <c r="O2477" t="s">
        <v>3053</v>
      </c>
      <c r="P2477" t="s">
        <v>3054</v>
      </c>
      <c r="Q2477" t="s">
        <v>4311</v>
      </c>
      <c r="R2477" t="s">
        <v>26</v>
      </c>
      <c r="S2477" s="4" t="str">
        <f>IF(C2477="","",_xlfn.IFNA(_xlfn.XLOOKUP(C2477,'CADASTRO CLIENTE'!$B$2:$B$9815,'CADASTRO CLIENTE'!$C$2:$C$9815),"NÃO ENCONTRADO"))</f>
        <v>ACOMAIS LTDA</v>
      </c>
    </row>
    <row r="2478" spans="1:19" hidden="1" x14ac:dyDescent="0.3">
      <c r="A2478" t="s">
        <v>19</v>
      </c>
      <c r="B2478" t="s">
        <v>20</v>
      </c>
      <c r="C2478" t="s">
        <v>387</v>
      </c>
      <c r="D2478" t="s">
        <v>388</v>
      </c>
      <c r="F2478" s="1">
        <v>46238</v>
      </c>
      <c r="G2478" s="1">
        <v>46238</v>
      </c>
      <c r="H2478">
        <v>49533</v>
      </c>
      <c r="I2478" s="1">
        <v>46249</v>
      </c>
      <c r="J2478" s="2">
        <v>46023</v>
      </c>
      <c r="K2478">
        <v>0</v>
      </c>
      <c r="L2478" s="1">
        <v>46265</v>
      </c>
      <c r="M2478">
        <v>603.14</v>
      </c>
      <c r="N2478" s="3">
        <v>24788.27</v>
      </c>
      <c r="O2478" t="s">
        <v>3053</v>
      </c>
      <c r="P2478" t="s">
        <v>3054</v>
      </c>
      <c r="Q2478" t="s">
        <v>3527</v>
      </c>
      <c r="R2478" t="s">
        <v>26</v>
      </c>
      <c r="S2478" s="4" t="str">
        <f>IF(C2478="","",_xlfn.IFNA(_xlfn.XLOOKUP(C2478,'CADASTRO CLIENTE'!$B$2:$B$9815,'CADASTRO CLIENTE'!$C$2:$C$9815),"NÃO ENCONTRADO"))</f>
        <v>CONDOMINIO RESORT DO LADO</v>
      </c>
    </row>
    <row r="2479" spans="1:19" hidden="1" x14ac:dyDescent="0.3">
      <c r="A2479" t="s">
        <v>19</v>
      </c>
      <c r="B2479" t="s">
        <v>20</v>
      </c>
      <c r="C2479" t="s">
        <v>2508</v>
      </c>
      <c r="D2479" t="s">
        <v>2509</v>
      </c>
      <c r="F2479" s="1">
        <v>46268</v>
      </c>
      <c r="G2479" s="1">
        <v>46268</v>
      </c>
      <c r="H2479">
        <v>50592</v>
      </c>
      <c r="I2479" s="1">
        <v>46280</v>
      </c>
      <c r="J2479" s="2">
        <v>46023</v>
      </c>
      <c r="K2479">
        <v>0</v>
      </c>
      <c r="L2479" s="1">
        <v>46281</v>
      </c>
      <c r="M2479">
        <v>0</v>
      </c>
      <c r="N2479" s="3">
        <v>11466.81</v>
      </c>
      <c r="O2479" t="s">
        <v>3053</v>
      </c>
      <c r="P2479" t="s">
        <v>3054</v>
      </c>
      <c r="Q2479" t="s">
        <v>5288</v>
      </c>
      <c r="R2479" t="s">
        <v>26</v>
      </c>
      <c r="S2479" s="4" t="str">
        <f>IF(C2479="","",_xlfn.IFNA(_xlfn.XLOOKUP(C2479,'CADASTRO CLIENTE'!$B$2:$B$9815,'CADASTRO CLIENTE'!$C$2:$C$9815),"NÃO ENCONTRADO"))</f>
        <v>METROPOLITANA TRANSP</v>
      </c>
    </row>
    <row r="2480" spans="1:19" hidden="1" x14ac:dyDescent="0.3">
      <c r="A2480" t="s">
        <v>19</v>
      </c>
      <c r="B2480" t="s">
        <v>20</v>
      </c>
      <c r="C2480" t="s">
        <v>3063</v>
      </c>
      <c r="D2480" t="s">
        <v>3064</v>
      </c>
      <c r="F2480" s="1">
        <v>46209</v>
      </c>
      <c r="G2480" s="1">
        <v>46209</v>
      </c>
      <c r="H2480">
        <v>48875</v>
      </c>
      <c r="I2480" s="1">
        <v>46218</v>
      </c>
      <c r="J2480" s="2">
        <v>46023</v>
      </c>
      <c r="K2480">
        <v>0</v>
      </c>
      <c r="L2480" s="1">
        <v>46212</v>
      </c>
      <c r="M2480">
        <v>0</v>
      </c>
      <c r="N2480" s="3">
        <v>1474.16</v>
      </c>
      <c r="O2480" t="s">
        <v>3053</v>
      </c>
      <c r="P2480" t="s">
        <v>3054</v>
      </c>
      <c r="Q2480" t="s">
        <v>4472</v>
      </c>
      <c r="R2480" t="s">
        <v>26</v>
      </c>
      <c r="S2480" s="4" t="str">
        <f>IF(C2480="","",_xlfn.IFNA(_xlfn.XLOOKUP(C2480,'CADASTRO CLIENTE'!$B$2:$B$9815,'CADASTRO CLIENTE'!$C$2:$C$9815),"NÃO ENCONTRADO"))</f>
        <v>JUBIABA VEICULOS</v>
      </c>
    </row>
    <row r="2481" spans="1:19" hidden="1" x14ac:dyDescent="0.3">
      <c r="A2481" t="s">
        <v>19</v>
      </c>
      <c r="B2481" t="s">
        <v>20</v>
      </c>
      <c r="C2481" t="s">
        <v>956</v>
      </c>
      <c r="D2481" t="s">
        <v>957</v>
      </c>
      <c r="F2481" s="1">
        <v>46268</v>
      </c>
      <c r="G2481" s="1">
        <v>46268</v>
      </c>
      <c r="H2481">
        <v>50715</v>
      </c>
      <c r="I2481" s="1">
        <v>46274</v>
      </c>
      <c r="J2481" s="2">
        <v>46023</v>
      </c>
      <c r="K2481">
        <v>0</v>
      </c>
      <c r="L2481" s="1">
        <v>46275</v>
      </c>
      <c r="M2481">
        <v>0</v>
      </c>
      <c r="N2481" s="3">
        <v>9738.8799999999992</v>
      </c>
      <c r="O2481" t="s">
        <v>3053</v>
      </c>
      <c r="P2481" t="s">
        <v>3054</v>
      </c>
      <c r="Q2481" t="s">
        <v>4182</v>
      </c>
      <c r="R2481" t="s">
        <v>26</v>
      </c>
      <c r="S2481" s="4" t="str">
        <f>IF(C2481="","",_xlfn.IFNA(_xlfn.XLOOKUP(C2481,'CADASTRO CLIENTE'!$B$2:$B$9815,'CADASTRO CLIENTE'!$C$2:$C$9815),"NÃO ENCONTRADO"))</f>
        <v>POSTO IBIZA</v>
      </c>
    </row>
    <row r="2482" spans="1:19" hidden="1" x14ac:dyDescent="0.3">
      <c r="A2482" t="s">
        <v>19</v>
      </c>
      <c r="B2482" t="s">
        <v>20</v>
      </c>
      <c r="C2482" t="s">
        <v>305</v>
      </c>
      <c r="D2482" t="s">
        <v>306</v>
      </c>
      <c r="F2482" s="1">
        <v>46206</v>
      </c>
      <c r="G2482" s="1">
        <v>46206</v>
      </c>
      <c r="H2482">
        <v>48525</v>
      </c>
      <c r="I2482" s="1">
        <v>46218</v>
      </c>
      <c r="J2482" s="2">
        <v>46023</v>
      </c>
      <c r="K2482">
        <v>0</v>
      </c>
      <c r="L2482" s="1">
        <v>46218</v>
      </c>
      <c r="M2482">
        <v>0</v>
      </c>
      <c r="N2482" s="3">
        <v>5392.75</v>
      </c>
      <c r="O2482" t="s">
        <v>3053</v>
      </c>
      <c r="P2482" t="s">
        <v>3054</v>
      </c>
      <c r="Q2482" t="s">
        <v>4593</v>
      </c>
      <c r="R2482" t="s">
        <v>26</v>
      </c>
      <c r="S2482" s="4" t="str">
        <f>IF(C2482="","",_xlfn.IFNA(_xlfn.XLOOKUP(C2482,'CADASTRO CLIENTE'!$B$2:$B$9815,'CADASTRO CLIENTE'!$C$2:$C$9815),"NÃO ENCONTRADO"))</f>
        <v>EMPRESARIAL HC PLAZA</v>
      </c>
    </row>
    <row r="2483" spans="1:19" hidden="1" x14ac:dyDescent="0.3">
      <c r="A2483" t="s">
        <v>19</v>
      </c>
      <c r="B2483" t="s">
        <v>20</v>
      </c>
      <c r="C2483" t="s">
        <v>3278</v>
      </c>
      <c r="D2483" t="s">
        <v>3279</v>
      </c>
      <c r="F2483" s="1">
        <v>46209</v>
      </c>
      <c r="G2483" s="1">
        <v>46209</v>
      </c>
      <c r="H2483">
        <v>48919</v>
      </c>
      <c r="I2483" s="1">
        <v>46218</v>
      </c>
      <c r="J2483" s="2">
        <v>46023</v>
      </c>
      <c r="K2483">
        <v>0</v>
      </c>
      <c r="L2483" s="1">
        <v>46220</v>
      </c>
      <c r="M2483">
        <v>0</v>
      </c>
      <c r="N2483" s="3">
        <v>6697.47</v>
      </c>
      <c r="O2483" t="s">
        <v>3053</v>
      </c>
      <c r="P2483" t="s">
        <v>3054</v>
      </c>
      <c r="Q2483" t="s">
        <v>4755</v>
      </c>
      <c r="R2483" t="s">
        <v>26</v>
      </c>
      <c r="S2483" s="4" t="str">
        <f>IF(C2483="","",_xlfn.IFNA(_xlfn.XLOOKUP(C2483,'CADASTRO CLIENTE'!$B$2:$B$9815,'CADASTRO CLIENTE'!$C$2:$C$9815),"NÃO ENCONTRADO"))</f>
        <v>HOSPITAL JORGE DE MEDEIROS</v>
      </c>
    </row>
    <row r="2484" spans="1:19" hidden="1" x14ac:dyDescent="0.3">
      <c r="A2484" t="s">
        <v>19</v>
      </c>
      <c r="B2484" t="s">
        <v>31</v>
      </c>
      <c r="C2484" t="s">
        <v>276</v>
      </c>
      <c r="D2484" t="s">
        <v>277</v>
      </c>
      <c r="F2484" s="1">
        <v>46248</v>
      </c>
      <c r="G2484" s="1">
        <v>46248</v>
      </c>
      <c r="H2484">
        <v>504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>
        <v>643.22</v>
      </c>
      <c r="O2484" t="s">
        <v>3053</v>
      </c>
      <c r="P2484" t="s">
        <v>3054</v>
      </c>
      <c r="Q2484" t="s">
        <v>4455</v>
      </c>
      <c r="R2484" t="s">
        <v>26</v>
      </c>
      <c r="S2484" s="4" t="str">
        <f>IF(C2484="","",_xlfn.IFNA(_xlfn.XLOOKUP(C2484,'CADASTRO CLIENTE'!$B$2:$B$9815,'CADASTRO CLIENTE'!$C$2:$C$9815),"NÃO ENCONTRADO"))</f>
        <v>LUCENA ALIMENTACOES</v>
      </c>
    </row>
    <row r="2485" spans="1:19" hidden="1" x14ac:dyDescent="0.3">
      <c r="A2485" t="s">
        <v>19</v>
      </c>
      <c r="B2485" t="s">
        <v>20</v>
      </c>
      <c r="C2485" t="s">
        <v>2683</v>
      </c>
      <c r="D2485" t="s">
        <v>2684</v>
      </c>
      <c r="F2485" s="1">
        <v>46269</v>
      </c>
      <c r="G2485" s="1">
        <v>46269</v>
      </c>
      <c r="H2485">
        <v>50833</v>
      </c>
      <c r="I2485" s="1">
        <v>46280</v>
      </c>
      <c r="J2485" s="2">
        <v>46023</v>
      </c>
      <c r="K2485">
        <v>0</v>
      </c>
      <c r="L2485" s="1">
        <v>46281</v>
      </c>
      <c r="M2485">
        <v>0</v>
      </c>
      <c r="N2485" s="3">
        <v>19903.2</v>
      </c>
      <c r="O2485" t="s">
        <v>3053</v>
      </c>
      <c r="P2485" t="s">
        <v>3054</v>
      </c>
      <c r="Q2485" t="s">
        <v>5217</v>
      </c>
      <c r="R2485" t="s">
        <v>26</v>
      </c>
      <c r="S2485" s="4" t="str">
        <f>IF(C2485="","",_xlfn.IFNA(_xlfn.XLOOKUP(C2485,'CADASTRO CLIENTE'!$B$2:$B$9815,'CADASTRO CLIENTE'!$C$2:$C$9815),"NÃO ENCONTRADO"))</f>
        <v>CHAPINHA LTDA</v>
      </c>
    </row>
    <row r="2486" spans="1:19" hidden="1" x14ac:dyDescent="0.3">
      <c r="A2486" t="s">
        <v>19</v>
      </c>
      <c r="B2486" t="s">
        <v>20</v>
      </c>
      <c r="C2486" t="s">
        <v>4208</v>
      </c>
      <c r="D2486" t="s">
        <v>4209</v>
      </c>
      <c r="F2486" s="1">
        <v>46267</v>
      </c>
      <c r="G2486" s="1">
        <v>46267</v>
      </c>
      <c r="H2486">
        <v>50327</v>
      </c>
      <c r="I2486" s="1">
        <v>46280</v>
      </c>
      <c r="J2486" s="2">
        <v>46023</v>
      </c>
      <c r="K2486">
        <v>0</v>
      </c>
      <c r="L2486" s="1">
        <v>46281</v>
      </c>
      <c r="M2486">
        <v>0</v>
      </c>
      <c r="N2486" s="3">
        <v>17496.05</v>
      </c>
      <c r="O2486" t="s">
        <v>3053</v>
      </c>
      <c r="P2486" t="s">
        <v>3054</v>
      </c>
      <c r="Q2486" t="s">
        <v>5226</v>
      </c>
      <c r="R2486" t="s">
        <v>26</v>
      </c>
      <c r="S2486" s="4" t="str">
        <f>IF(C2486="","",_xlfn.IFNA(_xlfn.XLOOKUP(C2486,'CADASTRO CLIENTE'!$B$2:$B$9815,'CADASTRO CLIENTE'!$C$2:$C$9815),"NÃO ENCONTRADO"))</f>
        <v>TENERIFE</v>
      </c>
    </row>
    <row r="2487" spans="1:19" hidden="1" x14ac:dyDescent="0.3">
      <c r="A2487" t="s">
        <v>19</v>
      </c>
      <c r="B2487" t="s">
        <v>20</v>
      </c>
      <c r="C2487" t="s">
        <v>2562</v>
      </c>
      <c r="D2487" t="s">
        <v>2563</v>
      </c>
      <c r="F2487" s="1">
        <v>46238</v>
      </c>
      <c r="G2487" s="1">
        <v>46238</v>
      </c>
      <c r="H2487">
        <v>49462</v>
      </c>
      <c r="I2487" s="1">
        <v>46254</v>
      </c>
      <c r="J2487" s="2">
        <v>46023</v>
      </c>
      <c r="K2487">
        <v>0</v>
      </c>
      <c r="L2487" s="1">
        <v>46255</v>
      </c>
      <c r="M2487">
        <v>0</v>
      </c>
      <c r="N2487" s="3">
        <v>5555.44</v>
      </c>
      <c r="O2487" t="s">
        <v>3053</v>
      </c>
      <c r="P2487" t="s">
        <v>3054</v>
      </c>
      <c r="Q2487" t="s">
        <v>4218</v>
      </c>
      <c r="R2487" t="s">
        <v>26</v>
      </c>
      <c r="S2487" s="4" t="str">
        <f>IF(C2487="","",_xlfn.IFNA(_xlfn.XLOOKUP(C2487,'CADASTRO CLIENTE'!$B$2:$B$9815,'CADASTRO CLIENTE'!$C$2:$C$9815),"NÃO ENCONTRADO"))</f>
        <v>CTR BAHIA</v>
      </c>
    </row>
    <row r="2488" spans="1:19" hidden="1" x14ac:dyDescent="0.3">
      <c r="A2488" t="s">
        <v>19</v>
      </c>
      <c r="B2488" t="s">
        <v>31</v>
      </c>
      <c r="C2488" t="s">
        <v>2399</v>
      </c>
      <c r="D2488" t="s">
        <v>2400</v>
      </c>
      <c r="F2488" s="1">
        <v>46248</v>
      </c>
      <c r="G2488" s="1">
        <v>46248</v>
      </c>
      <c r="H2488">
        <v>470</v>
      </c>
      <c r="I2488" s="1">
        <v>46264</v>
      </c>
      <c r="J2488" s="2">
        <v>46023</v>
      </c>
      <c r="K2488">
        <v>0</v>
      </c>
      <c r="L2488" s="1">
        <v>46266</v>
      </c>
      <c r="M2488">
        <v>0</v>
      </c>
      <c r="N2488" s="3">
        <v>2951.3</v>
      </c>
      <c r="O2488" t="s">
        <v>3053</v>
      </c>
      <c r="P2488" t="s">
        <v>3054</v>
      </c>
      <c r="Q2488" t="s">
        <v>3556</v>
      </c>
      <c r="R2488" t="s">
        <v>26</v>
      </c>
      <c r="S2488" s="4" t="str">
        <f>IF(C2488="","",_xlfn.IFNA(_xlfn.XLOOKUP(C2488,'CADASTRO CLIENTE'!$B$2:$B$9815,'CADASTRO CLIENTE'!$C$2:$C$9815),"NÃO ENCONTRADO"))</f>
        <v>NORONHA PESCADOS</v>
      </c>
    </row>
    <row r="2489" spans="1:19" hidden="1" x14ac:dyDescent="0.3">
      <c r="A2489" t="s">
        <v>19</v>
      </c>
      <c r="B2489" t="s">
        <v>31</v>
      </c>
      <c r="C2489" t="s">
        <v>3060</v>
      </c>
      <c r="D2489" t="s">
        <v>3061</v>
      </c>
      <c r="F2489" s="1">
        <v>46230</v>
      </c>
      <c r="G2489" s="1">
        <v>46230</v>
      </c>
      <c r="H2489">
        <v>354</v>
      </c>
      <c r="I2489" s="1">
        <v>46244</v>
      </c>
      <c r="J2489" s="2">
        <v>46023</v>
      </c>
      <c r="K2489">
        <v>0</v>
      </c>
      <c r="L2489" s="1">
        <v>46245</v>
      </c>
      <c r="M2489">
        <v>0</v>
      </c>
      <c r="N2489" s="3">
        <v>1229.8499999999999</v>
      </c>
      <c r="O2489" t="s">
        <v>3053</v>
      </c>
      <c r="P2489" t="s">
        <v>3054</v>
      </c>
      <c r="Q2489" t="s">
        <v>4716</v>
      </c>
      <c r="R2489" t="s">
        <v>26</v>
      </c>
      <c r="S2489" s="4" t="str">
        <f>IF(C2489="","",_xlfn.IFNA(_xlfn.XLOOKUP(C2489,'CADASTRO CLIENTE'!$B$2:$B$9815,'CADASTRO CLIENTE'!$C$2:$C$9815),"NÃO ENCONTRADO"))</f>
        <v>CLINICA DE DIALISE - CABO</v>
      </c>
    </row>
    <row r="2490" spans="1:19" hidden="1" x14ac:dyDescent="0.3">
      <c r="A2490" t="s">
        <v>19</v>
      </c>
      <c r="B2490" t="s">
        <v>31</v>
      </c>
      <c r="C2490" t="s">
        <v>959</v>
      </c>
      <c r="D2490" t="s">
        <v>960</v>
      </c>
      <c r="F2490" s="1">
        <v>46248</v>
      </c>
      <c r="G2490" s="1">
        <v>46248</v>
      </c>
      <c r="H2490">
        <v>601</v>
      </c>
      <c r="I2490" s="1">
        <v>46264</v>
      </c>
      <c r="J2490" s="2">
        <v>46023</v>
      </c>
      <c r="K2490">
        <v>0</v>
      </c>
      <c r="L2490" s="1">
        <v>46266</v>
      </c>
      <c r="M2490">
        <v>0</v>
      </c>
      <c r="N2490" s="3">
        <v>1550.84</v>
      </c>
      <c r="O2490" t="s">
        <v>3053</v>
      </c>
      <c r="P2490" t="s">
        <v>3054</v>
      </c>
      <c r="Q2490" t="s">
        <v>4037</v>
      </c>
      <c r="R2490" t="s">
        <v>26</v>
      </c>
      <c r="S2490" s="4" t="str">
        <f>IF(C2490="","",_xlfn.IFNA(_xlfn.XLOOKUP(C2490,'CADASTRO CLIENTE'!$B$2:$B$9815,'CADASTRO CLIENTE'!$C$2:$C$9815),"NÃO ENCONTRADO"))</f>
        <v>HOT SAT</v>
      </c>
    </row>
    <row r="2491" spans="1:19" hidden="1" x14ac:dyDescent="0.3">
      <c r="A2491" t="s">
        <v>19</v>
      </c>
      <c r="B2491" t="s">
        <v>20</v>
      </c>
      <c r="C2491" t="s">
        <v>1319</v>
      </c>
      <c r="D2491" t="s">
        <v>1320</v>
      </c>
      <c r="F2491" s="1">
        <v>46268</v>
      </c>
      <c r="G2491" s="1">
        <v>46268</v>
      </c>
      <c r="H2491">
        <v>50569</v>
      </c>
      <c r="I2491" s="1">
        <v>46280</v>
      </c>
      <c r="J2491" s="2">
        <v>46023</v>
      </c>
      <c r="K2491">
        <v>0</v>
      </c>
      <c r="L2491" s="1">
        <v>46281</v>
      </c>
      <c r="M2491">
        <v>0</v>
      </c>
      <c r="N2491" s="3">
        <v>6287.42</v>
      </c>
      <c r="O2491" t="s">
        <v>3053</v>
      </c>
      <c r="P2491" t="s">
        <v>3054</v>
      </c>
      <c r="Q2491" t="s">
        <v>5220</v>
      </c>
      <c r="R2491" t="s">
        <v>26</v>
      </c>
      <c r="S2491" s="4" t="str">
        <f>IF(C2491="","",_xlfn.IFNA(_xlfn.XLOOKUP(C2491,'CADASTRO CLIENTE'!$B$2:$B$9815,'CADASTRO CLIENTE'!$C$2:$C$9815),"NÃO ENCONTRADO"))</f>
        <v>RUI BARBOSA DELICATESSEN</v>
      </c>
    </row>
    <row r="2492" spans="1:19" hidden="1" x14ac:dyDescent="0.3">
      <c r="A2492" t="s">
        <v>19</v>
      </c>
      <c r="B2492" t="s">
        <v>20</v>
      </c>
      <c r="C2492" t="s">
        <v>3420</v>
      </c>
      <c r="D2492" t="s">
        <v>3421</v>
      </c>
      <c r="F2492" s="1">
        <v>46209</v>
      </c>
      <c r="G2492" s="1">
        <v>46209</v>
      </c>
      <c r="H2492">
        <v>48965</v>
      </c>
      <c r="I2492" s="1">
        <v>46218</v>
      </c>
      <c r="J2492" s="2">
        <v>46023</v>
      </c>
      <c r="K2492">
        <v>0</v>
      </c>
      <c r="L2492" s="1">
        <v>46213</v>
      </c>
      <c r="M2492">
        <v>0</v>
      </c>
      <c r="N2492" s="3">
        <v>2332.85</v>
      </c>
      <c r="O2492" t="s">
        <v>3053</v>
      </c>
      <c r="P2492" t="s">
        <v>3054</v>
      </c>
      <c r="Q2492" t="s">
        <v>3422</v>
      </c>
      <c r="R2492" t="s">
        <v>26</v>
      </c>
      <c r="S2492" s="4" t="str">
        <f>IF(C2492="","",_xlfn.IFNA(_xlfn.XLOOKUP(C2492,'CADASTRO CLIENTE'!$B$2:$B$9815,'CADASTRO CLIENTE'!$C$2:$C$9815),"NÃO ENCONTRADO"))</f>
        <v>ITAITUBA</v>
      </c>
    </row>
    <row r="2493" spans="1:19" hidden="1" x14ac:dyDescent="0.3">
      <c r="A2493" t="s">
        <v>19</v>
      </c>
      <c r="B2493" t="s">
        <v>31</v>
      </c>
      <c r="C2493" t="s">
        <v>3317</v>
      </c>
      <c r="D2493" t="s">
        <v>3318</v>
      </c>
      <c r="F2493" s="1">
        <v>46267</v>
      </c>
      <c r="G2493" s="1">
        <v>46267</v>
      </c>
      <c r="H2493">
        <v>1113</v>
      </c>
      <c r="I2493" s="1">
        <v>46295</v>
      </c>
      <c r="J2493" s="2">
        <v>46023</v>
      </c>
      <c r="K2493">
        <v>0</v>
      </c>
      <c r="L2493" s="1">
        <v>46296</v>
      </c>
      <c r="M2493">
        <v>0</v>
      </c>
      <c r="N2493">
        <v>498.88</v>
      </c>
      <c r="O2493" t="s">
        <v>3053</v>
      </c>
      <c r="P2493" t="s">
        <v>3054</v>
      </c>
      <c r="Q2493" t="s">
        <v>26817</v>
      </c>
      <c r="R2493" t="s">
        <v>26</v>
      </c>
      <c r="S2493" s="4" t="str">
        <f>IF(C2493="","",_xlfn.IFNA(_xlfn.XLOOKUP(C2493,'CADASTRO CLIENTE'!$B$2:$B$9815,'CADASTRO CLIENTE'!$C$2:$C$9815),"NÃO ENCONTRADO"))</f>
        <v>VIP FITNESS SETUBAL</v>
      </c>
    </row>
    <row r="2494" spans="1:19" hidden="1" x14ac:dyDescent="0.3">
      <c r="A2494" t="s">
        <v>19</v>
      </c>
      <c r="B2494" t="s">
        <v>31</v>
      </c>
      <c r="C2494" t="s">
        <v>2125</v>
      </c>
      <c r="D2494" t="s">
        <v>405</v>
      </c>
      <c r="F2494" s="1">
        <v>46267</v>
      </c>
      <c r="G2494" s="1">
        <v>46267</v>
      </c>
      <c r="H2494">
        <v>888</v>
      </c>
      <c r="I2494" s="1">
        <v>46295</v>
      </c>
      <c r="J2494" s="2">
        <v>46023</v>
      </c>
      <c r="K2494">
        <v>0</v>
      </c>
      <c r="L2494" s="1">
        <v>46296</v>
      </c>
      <c r="M2494">
        <v>0</v>
      </c>
      <c r="N2494" s="3">
        <v>1501.4</v>
      </c>
      <c r="O2494" t="s">
        <v>3053</v>
      </c>
      <c r="P2494" t="s">
        <v>3054</v>
      </c>
      <c r="Q2494" t="s">
        <v>26818</v>
      </c>
      <c r="R2494" t="s">
        <v>26</v>
      </c>
      <c r="S2494" s="4" t="str">
        <f>IF(C2494="","",_xlfn.IFNA(_xlfn.XLOOKUP(C2494,'CADASTRO CLIENTE'!$B$2:$B$9815,'CADASTRO CLIENTE'!$C$2:$C$9815),"NÃO ENCONTRADO"))</f>
        <v>AGROFISH BRASIL</v>
      </c>
    </row>
    <row r="2495" spans="1:19" hidden="1" x14ac:dyDescent="0.3">
      <c r="A2495" t="s">
        <v>19</v>
      </c>
      <c r="B2495" t="s">
        <v>20</v>
      </c>
      <c r="C2495" t="s">
        <v>1696</v>
      </c>
      <c r="D2495" t="s">
        <v>532</v>
      </c>
      <c r="F2495" s="1">
        <v>46238</v>
      </c>
      <c r="G2495" s="1">
        <v>46238</v>
      </c>
      <c r="H2495">
        <v>49498</v>
      </c>
      <c r="I2495" s="1">
        <v>46249</v>
      </c>
      <c r="J2495" s="2">
        <v>46023</v>
      </c>
      <c r="K2495">
        <v>0</v>
      </c>
      <c r="L2495" s="1">
        <v>46252</v>
      </c>
      <c r="M2495">
        <v>0</v>
      </c>
      <c r="N2495" s="3">
        <v>15489</v>
      </c>
      <c r="O2495" t="s">
        <v>3053</v>
      </c>
      <c r="P2495" t="s">
        <v>3054</v>
      </c>
      <c r="Q2495" t="s">
        <v>3704</v>
      </c>
      <c r="R2495" t="s">
        <v>26</v>
      </c>
      <c r="S2495" s="4" t="str">
        <f>IF(C2495="","",_xlfn.IFNA(_xlfn.XLOOKUP(C2495,'CADASTRO CLIENTE'!$B$2:$B$9815,'CADASTRO CLIENTE'!$C$2:$C$9815),"NÃO ENCONTRADO"))</f>
        <v>LABCHECAP 02</v>
      </c>
    </row>
    <row r="2496" spans="1:19" hidden="1" x14ac:dyDescent="0.3">
      <c r="A2496" t="s">
        <v>19</v>
      </c>
      <c r="B2496" t="s">
        <v>20</v>
      </c>
      <c r="C2496" t="s">
        <v>2727</v>
      </c>
      <c r="D2496" t="s">
        <v>2728</v>
      </c>
      <c r="F2496" s="1">
        <v>46238</v>
      </c>
      <c r="G2496" s="1">
        <v>46238</v>
      </c>
      <c r="H2496">
        <v>49546</v>
      </c>
      <c r="I2496" s="1">
        <v>46249</v>
      </c>
      <c r="J2496" s="2">
        <v>46023</v>
      </c>
      <c r="K2496">
        <v>0</v>
      </c>
      <c r="L2496" s="1">
        <v>46252</v>
      </c>
      <c r="M2496">
        <v>0</v>
      </c>
      <c r="N2496" s="3">
        <v>3095.75</v>
      </c>
      <c r="O2496" t="s">
        <v>3053</v>
      </c>
      <c r="P2496" t="s">
        <v>3054</v>
      </c>
      <c r="Q2496" t="s">
        <v>4103</v>
      </c>
      <c r="R2496" t="s">
        <v>26</v>
      </c>
      <c r="S2496" s="4" t="str">
        <f>IF(C2496="","",_xlfn.IFNA(_xlfn.XLOOKUP(C2496,'CADASTRO CLIENTE'!$B$2:$B$9815,'CADASTRO CLIENTE'!$C$2:$C$9815),"NÃO ENCONTRADO"))</f>
        <v>PEDRA DO LAGARTO</v>
      </c>
    </row>
    <row r="2497" spans="1:19" hidden="1" x14ac:dyDescent="0.3">
      <c r="A2497" t="s">
        <v>19</v>
      </c>
      <c r="B2497" t="s">
        <v>20</v>
      </c>
      <c r="C2497" t="s">
        <v>637</v>
      </c>
      <c r="D2497" t="s">
        <v>638</v>
      </c>
      <c r="F2497" s="1">
        <v>46266</v>
      </c>
      <c r="G2497" s="1">
        <v>46266</v>
      </c>
      <c r="H2497">
        <v>50237</v>
      </c>
      <c r="I2497" s="1">
        <v>46280</v>
      </c>
      <c r="J2497" s="2">
        <v>46023</v>
      </c>
      <c r="K2497">
        <v>0</v>
      </c>
      <c r="L2497" s="1">
        <v>46280</v>
      </c>
      <c r="M2497">
        <v>0</v>
      </c>
      <c r="N2497" s="3">
        <v>1328.52</v>
      </c>
      <c r="O2497" t="s">
        <v>3053</v>
      </c>
      <c r="P2497" t="s">
        <v>3054</v>
      </c>
      <c r="Q2497" t="s">
        <v>4627</v>
      </c>
      <c r="R2497" t="s">
        <v>26</v>
      </c>
      <c r="S2497" s="4" t="str">
        <f>IF(C2497="","",_xlfn.IFNA(_xlfn.XLOOKUP(C2497,'CADASTRO CLIENTE'!$B$2:$B$9815,'CADASTRO CLIENTE'!$C$2:$C$9815),"NÃO ENCONTRADO"))</f>
        <v>HACATA</v>
      </c>
    </row>
    <row r="2498" spans="1:19" hidden="1" x14ac:dyDescent="0.3">
      <c r="A2498" t="s">
        <v>19</v>
      </c>
      <c r="B2498" t="s">
        <v>20</v>
      </c>
      <c r="C2498" t="s">
        <v>566</v>
      </c>
      <c r="D2498" t="s">
        <v>567</v>
      </c>
      <c r="F2498" s="1">
        <v>46209</v>
      </c>
      <c r="G2498" s="1">
        <v>46209</v>
      </c>
      <c r="H2498">
        <v>48819</v>
      </c>
      <c r="I2498" s="1">
        <v>46218</v>
      </c>
      <c r="J2498" s="2">
        <v>46023</v>
      </c>
      <c r="K2498">
        <v>0</v>
      </c>
      <c r="L2498" s="1">
        <v>46218</v>
      </c>
      <c r="M2498">
        <v>0</v>
      </c>
      <c r="N2498" s="3">
        <v>9950.2000000000007</v>
      </c>
      <c r="O2498" t="s">
        <v>3053</v>
      </c>
      <c r="P2498" t="s">
        <v>3054</v>
      </c>
      <c r="Q2498" t="s">
        <v>4621</v>
      </c>
      <c r="R2498" t="s">
        <v>26</v>
      </c>
      <c r="S2498" s="4" t="str">
        <f>IF(C2498="","",_xlfn.IFNA(_xlfn.XLOOKUP(C2498,'CADASTRO CLIENTE'!$B$2:$B$9815,'CADASTRO CLIENTE'!$C$2:$C$9815),"NÃO ENCONTRADO"))</f>
        <v>SUP. IMPERIAL - PRIMITIVO</v>
      </c>
    </row>
    <row r="2499" spans="1:19" hidden="1" x14ac:dyDescent="0.3">
      <c r="A2499" t="s">
        <v>19</v>
      </c>
      <c r="B2499" t="s">
        <v>31</v>
      </c>
      <c r="C2499" t="s">
        <v>3117</v>
      </c>
      <c r="D2499" t="s">
        <v>3118</v>
      </c>
      <c r="F2499" s="1">
        <v>46230</v>
      </c>
      <c r="G2499" s="1">
        <v>46230</v>
      </c>
      <c r="H2499">
        <v>176</v>
      </c>
      <c r="I2499" s="1">
        <v>46244</v>
      </c>
      <c r="J2499" s="2">
        <v>46023</v>
      </c>
      <c r="K2499">
        <v>0</v>
      </c>
      <c r="L2499" s="1">
        <v>46245</v>
      </c>
      <c r="M2499">
        <v>0</v>
      </c>
      <c r="N2499">
        <v>420.66</v>
      </c>
      <c r="O2499" t="s">
        <v>3053</v>
      </c>
      <c r="P2499" t="s">
        <v>3054</v>
      </c>
      <c r="Q2499" t="s">
        <v>4271</v>
      </c>
      <c r="R2499" t="s">
        <v>26</v>
      </c>
      <c r="S2499" s="4" t="str">
        <f>IF(C2499="","",_xlfn.IFNA(_xlfn.XLOOKUP(C2499,'CADASTRO CLIENTE'!$B$2:$B$9815,'CADASTRO CLIENTE'!$C$2:$C$9815),"NÃO ENCONTRADO"))</f>
        <v>MARIJARA DA S L ROCHA</v>
      </c>
    </row>
    <row r="2500" spans="1:19" hidden="1" x14ac:dyDescent="0.3">
      <c r="A2500" t="s">
        <v>19</v>
      </c>
      <c r="B2500" t="s">
        <v>20</v>
      </c>
      <c r="C2500" t="s">
        <v>2529</v>
      </c>
      <c r="D2500" t="s">
        <v>187</v>
      </c>
      <c r="F2500" s="1">
        <v>46206</v>
      </c>
      <c r="G2500" s="1">
        <v>46206</v>
      </c>
      <c r="H2500">
        <v>48708</v>
      </c>
      <c r="I2500" s="1">
        <v>46215</v>
      </c>
      <c r="J2500" s="2">
        <v>46023</v>
      </c>
      <c r="K2500">
        <v>0</v>
      </c>
      <c r="L2500" s="1">
        <v>46216</v>
      </c>
      <c r="M2500">
        <v>0</v>
      </c>
      <c r="N2500" s="3">
        <v>5983.23</v>
      </c>
      <c r="O2500" t="s">
        <v>3053</v>
      </c>
      <c r="P2500" t="s">
        <v>3054</v>
      </c>
      <c r="Q2500" t="s">
        <v>3574</v>
      </c>
      <c r="R2500" t="s">
        <v>26</v>
      </c>
      <c r="S2500" s="4" t="str">
        <f>IF(C2500="","",_xlfn.IFNA(_xlfn.XLOOKUP(C2500,'CADASTRO CLIENTE'!$B$2:$B$9815,'CADASTRO CLIENTE'!$C$2:$C$9815),"NÃO ENCONTRADO"))</f>
        <v>SUPERM. BONANZA 4</v>
      </c>
    </row>
    <row r="2501" spans="1:19" hidden="1" x14ac:dyDescent="0.3">
      <c r="A2501" t="s">
        <v>19</v>
      </c>
      <c r="B2501" t="s">
        <v>31</v>
      </c>
      <c r="C2501" t="s">
        <v>2108</v>
      </c>
      <c r="D2501" t="s">
        <v>2109</v>
      </c>
      <c r="F2501" s="1">
        <v>46267</v>
      </c>
      <c r="G2501" s="1">
        <v>46267</v>
      </c>
      <c r="H2501">
        <v>993</v>
      </c>
      <c r="I2501" s="1">
        <v>46295</v>
      </c>
      <c r="J2501" s="2">
        <v>46023</v>
      </c>
      <c r="K2501">
        <v>0</v>
      </c>
      <c r="L2501" s="1">
        <v>46296</v>
      </c>
      <c r="M2501">
        <v>0</v>
      </c>
      <c r="N2501">
        <v>523.69000000000005</v>
      </c>
      <c r="O2501" t="s">
        <v>3053</v>
      </c>
      <c r="P2501" t="s">
        <v>3054</v>
      </c>
      <c r="Q2501" t="s">
        <v>26819</v>
      </c>
      <c r="R2501" t="s">
        <v>26</v>
      </c>
      <c r="S2501" s="4" t="str">
        <f>IF(C2501="","",_xlfn.IFNA(_xlfn.XLOOKUP(C2501,'CADASTRO CLIENTE'!$B$2:$B$9815,'CADASTRO CLIENTE'!$C$2:$C$9815),"NÃO ENCONTRADO"))</f>
        <v>RB ALIMENTOS DO MAR</v>
      </c>
    </row>
    <row r="2502" spans="1:19" hidden="1" x14ac:dyDescent="0.3">
      <c r="A2502" t="s">
        <v>19</v>
      </c>
      <c r="B2502" t="s">
        <v>20</v>
      </c>
      <c r="C2502" t="s">
        <v>2250</v>
      </c>
      <c r="D2502" t="s">
        <v>1424</v>
      </c>
      <c r="F2502" s="1">
        <v>46240</v>
      </c>
      <c r="G2502" s="1">
        <v>46240</v>
      </c>
      <c r="H2502">
        <v>49958</v>
      </c>
      <c r="I2502" s="1">
        <v>46244</v>
      </c>
      <c r="J2502" s="2">
        <v>46023</v>
      </c>
      <c r="K2502">
        <v>0</v>
      </c>
      <c r="L2502" s="1">
        <v>46245</v>
      </c>
      <c r="M2502">
        <v>0</v>
      </c>
      <c r="N2502" s="3">
        <v>22332.45</v>
      </c>
      <c r="O2502" t="s">
        <v>3053</v>
      </c>
      <c r="P2502" t="s">
        <v>3054</v>
      </c>
      <c r="Q2502" t="s">
        <v>3366</v>
      </c>
      <c r="R2502" t="s">
        <v>26</v>
      </c>
      <c r="S2502" s="4" t="str">
        <f>IF(C2502="","",_xlfn.IFNA(_xlfn.XLOOKUP(C2502,'CADASTRO CLIENTE'!$B$2:$B$9815,'CADASTRO CLIENTE'!$C$2:$C$9815),"NÃO ENCONTRADO"))</f>
        <v>FENIX S. JOSE C. GRANDE</v>
      </c>
    </row>
    <row r="2503" spans="1:19" hidden="1" x14ac:dyDescent="0.3">
      <c r="A2503" t="s">
        <v>19</v>
      </c>
      <c r="B2503" t="s">
        <v>20</v>
      </c>
      <c r="C2503" t="s">
        <v>3276</v>
      </c>
      <c r="D2503" t="s">
        <v>3096</v>
      </c>
      <c r="F2503" s="1">
        <v>46238</v>
      </c>
      <c r="G2503" s="1">
        <v>46238</v>
      </c>
      <c r="H2503">
        <v>49578</v>
      </c>
      <c r="I2503" s="1">
        <v>46249</v>
      </c>
      <c r="J2503" s="2">
        <v>46023</v>
      </c>
      <c r="K2503">
        <v>0</v>
      </c>
      <c r="L2503" s="1">
        <v>46252</v>
      </c>
      <c r="M2503">
        <v>0</v>
      </c>
      <c r="N2503" s="3">
        <v>10784.91</v>
      </c>
      <c r="O2503" t="s">
        <v>3053</v>
      </c>
      <c r="P2503" t="s">
        <v>3054</v>
      </c>
      <c r="Q2503" t="s">
        <v>3277</v>
      </c>
      <c r="R2503" t="s">
        <v>26</v>
      </c>
      <c r="S2503" s="4" t="str">
        <f>IF(C2503="","",_xlfn.IFNA(_xlfn.XLOOKUP(C2503,'CADASTRO CLIENTE'!$B$2:$B$9815,'CADASTRO CLIENTE'!$C$2:$C$9815),"NÃO ENCONTRADO"))</f>
        <v>CORESFIL 2</v>
      </c>
    </row>
    <row r="2504" spans="1:19" hidden="1" x14ac:dyDescent="0.3">
      <c r="A2504" t="s">
        <v>19</v>
      </c>
      <c r="B2504" t="s">
        <v>20</v>
      </c>
      <c r="C2504" t="s">
        <v>4157</v>
      </c>
      <c r="D2504" t="s">
        <v>4158</v>
      </c>
      <c r="F2504" s="1">
        <v>46209</v>
      </c>
      <c r="G2504" s="1">
        <v>46209</v>
      </c>
      <c r="H2504">
        <v>48842</v>
      </c>
      <c r="I2504" s="1">
        <v>46211</v>
      </c>
      <c r="J2504" s="2">
        <v>46023</v>
      </c>
      <c r="K2504">
        <v>0</v>
      </c>
      <c r="L2504" s="1">
        <v>46211</v>
      </c>
      <c r="M2504">
        <v>0</v>
      </c>
      <c r="N2504" s="3">
        <v>41906.080000000002</v>
      </c>
      <c r="O2504" t="s">
        <v>3053</v>
      </c>
      <c r="P2504" t="s">
        <v>3054</v>
      </c>
      <c r="Q2504" t="s">
        <v>4159</v>
      </c>
      <c r="R2504" t="s">
        <v>26</v>
      </c>
      <c r="S2504" s="4" t="str">
        <f>IF(C2504="","",_xlfn.IFNA(_xlfn.XLOOKUP(C2504,'CADASTRO CLIENTE'!$B$2:$B$9815,'CADASTRO CLIENTE'!$C$2:$C$9815),"NÃO ENCONTRADO"))</f>
        <v>PLASTEX</v>
      </c>
    </row>
    <row r="2505" spans="1:19" hidden="1" x14ac:dyDescent="0.3">
      <c r="A2505" t="s">
        <v>19</v>
      </c>
      <c r="B2505" t="s">
        <v>20</v>
      </c>
      <c r="C2505" t="s">
        <v>3400</v>
      </c>
      <c r="D2505" t="s">
        <v>3401</v>
      </c>
      <c r="F2505" s="1">
        <v>46240</v>
      </c>
      <c r="G2505" s="1">
        <v>46240</v>
      </c>
      <c r="H2505">
        <v>50003</v>
      </c>
      <c r="I2505" s="1">
        <v>46249</v>
      </c>
      <c r="J2505" s="2">
        <v>46023</v>
      </c>
      <c r="K2505">
        <v>0</v>
      </c>
      <c r="L2505" s="1">
        <v>46251</v>
      </c>
      <c r="M2505">
        <v>0</v>
      </c>
      <c r="N2505" s="3">
        <v>5768.62</v>
      </c>
      <c r="O2505" t="s">
        <v>3053</v>
      </c>
      <c r="P2505" t="s">
        <v>3054</v>
      </c>
      <c r="Q2505" t="s">
        <v>4283</v>
      </c>
      <c r="R2505" t="s">
        <v>26</v>
      </c>
      <c r="S2505" s="4" t="str">
        <f>IF(C2505="","",_xlfn.IFNA(_xlfn.XLOOKUP(C2505,'CADASTRO CLIENTE'!$B$2:$B$9815,'CADASTRO CLIENTE'!$C$2:$C$9815),"NÃO ENCONTRADO"))</f>
        <v>POSTO WANDERLEY</v>
      </c>
    </row>
    <row r="2506" spans="1:19" hidden="1" x14ac:dyDescent="0.3">
      <c r="A2506" t="s">
        <v>19</v>
      </c>
      <c r="B2506" t="s">
        <v>31</v>
      </c>
      <c r="C2506" t="s">
        <v>372</v>
      </c>
      <c r="D2506" t="s">
        <v>373</v>
      </c>
      <c r="F2506" s="1">
        <v>46258</v>
      </c>
      <c r="G2506" s="1">
        <v>46258</v>
      </c>
      <c r="H2506">
        <v>766</v>
      </c>
      <c r="I2506" s="1">
        <v>46275</v>
      </c>
      <c r="J2506" s="2">
        <v>46023</v>
      </c>
      <c r="K2506">
        <v>0</v>
      </c>
      <c r="L2506" s="1">
        <v>46276</v>
      </c>
      <c r="M2506">
        <v>0</v>
      </c>
      <c r="N2506">
        <v>916.13</v>
      </c>
      <c r="O2506" t="s">
        <v>3053</v>
      </c>
      <c r="P2506" t="s">
        <v>3054</v>
      </c>
      <c r="Q2506" t="s">
        <v>3909</v>
      </c>
      <c r="R2506" t="s">
        <v>26</v>
      </c>
      <c r="S2506" s="4" t="str">
        <f>IF(C2506="","",_xlfn.IFNA(_xlfn.XLOOKUP(C2506,'CADASTRO CLIENTE'!$B$2:$B$9815,'CADASTRO CLIENTE'!$C$2:$C$9815),"NÃO ENCONTRADO"))</f>
        <v>AABB</v>
      </c>
    </row>
    <row r="2507" spans="1:19" hidden="1" x14ac:dyDescent="0.3">
      <c r="A2507" t="s">
        <v>19</v>
      </c>
      <c r="B2507" t="s">
        <v>20</v>
      </c>
      <c r="C2507" t="s">
        <v>902</v>
      </c>
      <c r="D2507" t="s">
        <v>903</v>
      </c>
      <c r="F2507" s="1">
        <v>46240</v>
      </c>
      <c r="G2507" s="1">
        <v>46240</v>
      </c>
      <c r="H2507">
        <v>49928</v>
      </c>
      <c r="I2507" s="1">
        <v>46249</v>
      </c>
      <c r="J2507" s="2">
        <v>46023</v>
      </c>
      <c r="K2507">
        <v>0</v>
      </c>
      <c r="L2507" s="1">
        <v>46252</v>
      </c>
      <c r="M2507">
        <v>0</v>
      </c>
      <c r="N2507">
        <v>794.61</v>
      </c>
      <c r="O2507" t="s">
        <v>3053</v>
      </c>
      <c r="P2507" t="s">
        <v>3054</v>
      </c>
      <c r="Q2507" t="s">
        <v>3801</v>
      </c>
      <c r="R2507" t="s">
        <v>26</v>
      </c>
      <c r="S2507" s="4" t="str">
        <f>IF(C2507="","",_xlfn.IFNA(_xlfn.XLOOKUP(C2507,'CADASTRO CLIENTE'!$B$2:$B$9815,'CADASTRO CLIENTE'!$C$2:$C$9815),"NÃO ENCONTRADO"))</f>
        <v>COLÉGIO AVANÇAR</v>
      </c>
    </row>
    <row r="2508" spans="1:19" hidden="1" x14ac:dyDescent="0.3">
      <c r="A2508" t="s">
        <v>19</v>
      </c>
      <c r="B2508" t="s">
        <v>31</v>
      </c>
      <c r="C2508" t="s">
        <v>3002</v>
      </c>
      <c r="D2508" t="s">
        <v>3003</v>
      </c>
      <c r="F2508" s="1">
        <v>46267</v>
      </c>
      <c r="G2508" s="1">
        <v>46267</v>
      </c>
      <c r="H2508">
        <v>940</v>
      </c>
      <c r="I2508" s="1">
        <v>46295</v>
      </c>
      <c r="J2508" s="2">
        <v>46023</v>
      </c>
      <c r="K2508">
        <v>0</v>
      </c>
      <c r="L2508" s="1">
        <v>46288</v>
      </c>
      <c r="M2508">
        <v>0</v>
      </c>
      <c r="N2508" s="3">
        <v>1092.96</v>
      </c>
      <c r="O2508" t="s">
        <v>3053</v>
      </c>
      <c r="P2508" t="s">
        <v>3054</v>
      </c>
      <c r="Q2508" t="s">
        <v>26648</v>
      </c>
      <c r="R2508" t="s">
        <v>26</v>
      </c>
      <c r="S2508" s="4" t="str">
        <f>IF(C2508="","",_xlfn.IFNA(_xlfn.XLOOKUP(C2508,'CADASTRO CLIENTE'!$B$2:$B$9815,'CADASTRO CLIENTE'!$C$2:$C$9815),"NÃO ENCONTRADO"))</f>
        <v>CONDOMINIO MALAWI</v>
      </c>
    </row>
    <row r="2509" spans="1:19" hidden="1" x14ac:dyDescent="0.3">
      <c r="A2509" t="s">
        <v>19</v>
      </c>
      <c r="B2509" t="s">
        <v>31</v>
      </c>
      <c r="C2509" t="s">
        <v>2661</v>
      </c>
      <c r="D2509" t="s">
        <v>2662</v>
      </c>
      <c r="F2509" s="1">
        <v>46230</v>
      </c>
      <c r="G2509" s="1">
        <v>46230</v>
      </c>
      <c r="H2509">
        <v>322</v>
      </c>
      <c r="I2509" s="1">
        <v>46244</v>
      </c>
      <c r="J2509" s="2">
        <v>46023</v>
      </c>
      <c r="K2509">
        <v>0</v>
      </c>
      <c r="L2509" s="1">
        <v>46245</v>
      </c>
      <c r="M2509">
        <v>0</v>
      </c>
      <c r="N2509">
        <v>922.39</v>
      </c>
      <c r="O2509" t="s">
        <v>3053</v>
      </c>
      <c r="P2509" t="s">
        <v>3054</v>
      </c>
      <c r="Q2509" t="s">
        <v>4618</v>
      </c>
      <c r="R2509" t="s">
        <v>26</v>
      </c>
      <c r="S2509" s="4" t="str">
        <f>IF(C2509="","",_xlfn.IFNA(_xlfn.XLOOKUP(C2509,'CADASTRO CLIENTE'!$B$2:$B$9815,'CADASTRO CLIENTE'!$C$2:$C$9815),"NÃO ENCONTRADO"))</f>
        <v>URBANA PE</v>
      </c>
    </row>
    <row r="2510" spans="1:19" hidden="1" x14ac:dyDescent="0.3">
      <c r="A2510" t="s">
        <v>19</v>
      </c>
      <c r="B2510" t="s">
        <v>20</v>
      </c>
      <c r="C2510" t="s">
        <v>171</v>
      </c>
      <c r="D2510" t="s">
        <v>172</v>
      </c>
      <c r="F2510" s="1">
        <v>46269</v>
      </c>
      <c r="G2510" s="1">
        <v>46269</v>
      </c>
      <c r="H2510">
        <v>50753</v>
      </c>
      <c r="I2510" s="1">
        <v>46280</v>
      </c>
      <c r="J2510" s="2">
        <v>46023</v>
      </c>
      <c r="K2510">
        <v>0</v>
      </c>
      <c r="L2510" s="1">
        <v>46281</v>
      </c>
      <c r="M2510">
        <v>0</v>
      </c>
      <c r="N2510" s="3">
        <v>19766.689999999999</v>
      </c>
      <c r="O2510" t="s">
        <v>3053</v>
      </c>
      <c r="P2510" t="s">
        <v>3054</v>
      </c>
      <c r="Q2510" t="s">
        <v>5305</v>
      </c>
      <c r="R2510" t="s">
        <v>26</v>
      </c>
      <c r="S2510" s="4" t="str">
        <f>IF(C2510="","",_xlfn.IFNA(_xlfn.XLOOKUP(C2510,'CADASTRO CLIENTE'!$B$2:$B$9815,'CADASTRO CLIENTE'!$C$2:$C$9815),"NÃO ENCONTRADO"))</f>
        <v>PANDENOR</v>
      </c>
    </row>
    <row r="2511" spans="1:19" hidden="1" x14ac:dyDescent="0.3">
      <c r="A2511" t="s">
        <v>19</v>
      </c>
      <c r="B2511" t="s">
        <v>31</v>
      </c>
      <c r="C2511" t="s">
        <v>1361</v>
      </c>
      <c r="D2511" t="s">
        <v>1362</v>
      </c>
      <c r="F2511" s="1">
        <v>46230</v>
      </c>
      <c r="G2511" s="1">
        <v>46230</v>
      </c>
      <c r="H2511">
        <v>113</v>
      </c>
      <c r="I2511" s="1">
        <v>46244</v>
      </c>
      <c r="J2511" s="2">
        <v>46023</v>
      </c>
      <c r="K2511">
        <v>0</v>
      </c>
      <c r="L2511" s="1">
        <v>46244</v>
      </c>
      <c r="M2511">
        <v>0</v>
      </c>
      <c r="N2511">
        <v>655.78</v>
      </c>
      <c r="O2511" t="s">
        <v>3053</v>
      </c>
      <c r="P2511" t="s">
        <v>3054</v>
      </c>
      <c r="Q2511" t="s">
        <v>3082</v>
      </c>
      <c r="R2511" t="s">
        <v>26</v>
      </c>
      <c r="S2511" s="4" t="str">
        <f>IF(C2511="","",_xlfn.IFNA(_xlfn.XLOOKUP(C2511,'CADASTRO CLIENTE'!$B$2:$B$9815,'CADASTRO CLIENTE'!$C$2:$C$9815),"NÃO ENCONTRADO"))</f>
        <v>EMPRESARIAL THOMAS EDISON</v>
      </c>
    </row>
    <row r="2512" spans="1:19" hidden="1" x14ac:dyDescent="0.3">
      <c r="A2512" t="s">
        <v>19</v>
      </c>
      <c r="B2512" t="s">
        <v>20</v>
      </c>
      <c r="C2512" t="s">
        <v>1690</v>
      </c>
      <c r="D2512" t="s">
        <v>187</v>
      </c>
      <c r="F2512" s="1">
        <v>46274</v>
      </c>
      <c r="G2512" s="1">
        <v>46274</v>
      </c>
      <c r="H2512">
        <v>50966</v>
      </c>
      <c r="I2512" s="1">
        <v>46277</v>
      </c>
      <c r="J2512" s="2">
        <v>46023</v>
      </c>
      <c r="K2512">
        <v>0</v>
      </c>
      <c r="L2512" s="1">
        <v>46280</v>
      </c>
      <c r="M2512">
        <v>0</v>
      </c>
      <c r="N2512" s="3">
        <v>11959.21</v>
      </c>
      <c r="O2512" t="s">
        <v>3053</v>
      </c>
      <c r="P2512" t="s">
        <v>3054</v>
      </c>
      <c r="Q2512" t="s">
        <v>4446</v>
      </c>
      <c r="R2512" t="s">
        <v>26</v>
      </c>
      <c r="S2512" s="4" t="str">
        <f>IF(C2512="","",_xlfn.IFNA(_xlfn.XLOOKUP(C2512,'CADASTRO CLIENTE'!$B$2:$B$9815,'CADASTRO CLIENTE'!$C$2:$C$9815),"NÃO ENCONTRADO"))</f>
        <v>SUPERM. BONANZA 8</v>
      </c>
    </row>
    <row r="2513" spans="1:19" hidden="1" x14ac:dyDescent="0.3">
      <c r="A2513" t="s">
        <v>19</v>
      </c>
      <c r="B2513" t="s">
        <v>31</v>
      </c>
      <c r="C2513" t="s">
        <v>3760</v>
      </c>
      <c r="D2513" t="s">
        <v>3761</v>
      </c>
      <c r="F2513" s="1">
        <v>46248</v>
      </c>
      <c r="G2513" s="1">
        <v>46248</v>
      </c>
      <c r="H2513">
        <v>705</v>
      </c>
      <c r="I2513" s="1">
        <v>46264</v>
      </c>
      <c r="J2513" s="2">
        <v>46023</v>
      </c>
      <c r="K2513">
        <v>0</v>
      </c>
      <c r="L2513" s="1">
        <v>46266</v>
      </c>
      <c r="M2513">
        <v>0</v>
      </c>
      <c r="N2513">
        <v>497.69</v>
      </c>
      <c r="O2513" t="s">
        <v>3053</v>
      </c>
      <c r="P2513" t="s">
        <v>3054</v>
      </c>
      <c r="Q2513" t="s">
        <v>4849</v>
      </c>
      <c r="R2513" t="s">
        <v>26</v>
      </c>
      <c r="S2513" s="4" t="str">
        <f>IF(C2513="","",_xlfn.IFNA(_xlfn.XLOOKUP(C2513,'CADASTRO CLIENTE'!$B$2:$B$9815,'CADASTRO CLIENTE'!$C$2:$C$9815),"NÃO ENCONTRADO"))</f>
        <v>TOMOSON TOMOGRAFIA</v>
      </c>
    </row>
    <row r="2514" spans="1:19" hidden="1" x14ac:dyDescent="0.3">
      <c r="A2514" t="s">
        <v>19</v>
      </c>
      <c r="B2514" t="s">
        <v>20</v>
      </c>
      <c r="C2514" t="s">
        <v>2102</v>
      </c>
      <c r="D2514" t="s">
        <v>2103</v>
      </c>
      <c r="F2514" s="1">
        <v>46275</v>
      </c>
      <c r="G2514" s="1">
        <v>46275</v>
      </c>
      <c r="H2514">
        <v>51005</v>
      </c>
      <c r="I2514" s="1">
        <v>46282</v>
      </c>
      <c r="J2514" s="2">
        <v>46023</v>
      </c>
      <c r="K2514">
        <v>0</v>
      </c>
      <c r="L2514" s="1">
        <v>46282</v>
      </c>
      <c r="M2514">
        <v>0</v>
      </c>
      <c r="N2514" s="3">
        <v>88083.44</v>
      </c>
      <c r="O2514" t="s">
        <v>3053</v>
      </c>
      <c r="P2514" t="s">
        <v>3054</v>
      </c>
      <c r="Q2514" t="s">
        <v>5256</v>
      </c>
      <c r="R2514" t="s">
        <v>26</v>
      </c>
      <c r="S2514" s="4" t="str">
        <f>IF(C2514="","",_xlfn.IFNA(_xlfn.XLOOKUP(C2514,'CADASTRO CLIENTE'!$B$2:$B$9815,'CADASTRO CLIENTE'!$C$2:$C$9815),"NÃO ENCONTRADO"))</f>
        <v>GRANJA PALACETE</v>
      </c>
    </row>
    <row r="2515" spans="1:19" hidden="1" x14ac:dyDescent="0.3">
      <c r="A2515" t="s">
        <v>19</v>
      </c>
      <c r="B2515" t="s">
        <v>31</v>
      </c>
      <c r="C2515" t="s">
        <v>2276</v>
      </c>
      <c r="D2515" t="s">
        <v>2277</v>
      </c>
      <c r="F2515" s="1">
        <v>46267</v>
      </c>
      <c r="G2515" s="1">
        <v>46267</v>
      </c>
      <c r="H2515">
        <v>921</v>
      </c>
      <c r="I2515" s="1">
        <v>46295</v>
      </c>
      <c r="J2515" s="2">
        <v>46023</v>
      </c>
      <c r="K2515">
        <v>0</v>
      </c>
      <c r="L2515" s="1">
        <v>46296</v>
      </c>
      <c r="M2515">
        <v>0</v>
      </c>
      <c r="N2515">
        <v>833.61</v>
      </c>
      <c r="O2515" t="s">
        <v>3053</v>
      </c>
      <c r="P2515" t="s">
        <v>3054</v>
      </c>
      <c r="Q2515" t="s">
        <v>26820</v>
      </c>
      <c r="R2515" t="s">
        <v>26</v>
      </c>
      <c r="S2515" s="4" t="str">
        <f>IF(C2515="","",_xlfn.IFNA(_xlfn.XLOOKUP(C2515,'CADASTRO CLIENTE'!$B$2:$B$9815,'CADASTRO CLIENTE'!$C$2:$C$9815),"NÃO ENCONTRADO"))</f>
        <v>BANDEIRANTES PROPAGANDA</v>
      </c>
    </row>
    <row r="2516" spans="1:19" hidden="1" x14ac:dyDescent="0.3">
      <c r="A2516" t="s">
        <v>19</v>
      </c>
      <c r="B2516" t="s">
        <v>20</v>
      </c>
      <c r="C2516" t="s">
        <v>3159</v>
      </c>
      <c r="D2516" t="s">
        <v>3160</v>
      </c>
      <c r="F2516" s="1">
        <v>46267</v>
      </c>
      <c r="G2516" s="1">
        <v>46267</v>
      </c>
      <c r="H2516">
        <v>50423</v>
      </c>
      <c r="I2516" s="1">
        <v>46280</v>
      </c>
      <c r="J2516" s="2">
        <v>46023</v>
      </c>
      <c r="K2516">
        <v>0</v>
      </c>
      <c r="L2516" s="1">
        <v>46281</v>
      </c>
      <c r="M2516">
        <v>0</v>
      </c>
      <c r="N2516" s="3">
        <v>7419.56</v>
      </c>
      <c r="O2516" t="s">
        <v>3053</v>
      </c>
      <c r="P2516" t="s">
        <v>3054</v>
      </c>
      <c r="Q2516" t="s">
        <v>5336</v>
      </c>
      <c r="R2516" t="s">
        <v>26</v>
      </c>
      <c r="S2516" s="4" t="str">
        <f>IF(C2516="","",_xlfn.IFNA(_xlfn.XLOOKUP(C2516,'CADASTRO CLIENTE'!$B$2:$B$9815,'CADASTRO CLIENTE'!$C$2:$C$9815),"NÃO ENCONTRADO"))</f>
        <v>SAL E BRASA - BRASILIA</v>
      </c>
    </row>
    <row r="2517" spans="1:19" hidden="1" x14ac:dyDescent="0.3">
      <c r="A2517" t="s">
        <v>19</v>
      </c>
      <c r="B2517" t="s">
        <v>31</v>
      </c>
      <c r="C2517" t="s">
        <v>2629</v>
      </c>
      <c r="D2517" t="s">
        <v>2630</v>
      </c>
      <c r="F2517" s="1">
        <v>46230</v>
      </c>
      <c r="G2517" s="1">
        <v>46230</v>
      </c>
      <c r="H2517">
        <v>376</v>
      </c>
      <c r="I2517" s="1">
        <v>46244</v>
      </c>
      <c r="J2517" s="2">
        <v>46023</v>
      </c>
      <c r="K2517">
        <v>0</v>
      </c>
      <c r="L2517" s="1">
        <v>46246</v>
      </c>
      <c r="M2517">
        <v>0</v>
      </c>
      <c r="N2517" s="3">
        <v>2144.0300000000002</v>
      </c>
      <c r="O2517" t="s">
        <v>3053</v>
      </c>
      <c r="P2517" t="s">
        <v>3054</v>
      </c>
      <c r="Q2517" t="s">
        <v>4337</v>
      </c>
      <c r="R2517" t="s">
        <v>26</v>
      </c>
      <c r="S2517" s="4" t="str">
        <f>IF(C2517="","",_xlfn.IFNA(_xlfn.XLOOKUP(C2517,'CADASTRO CLIENTE'!$B$2:$B$9815,'CADASTRO CLIENTE'!$C$2:$C$9815),"NÃO ENCONTRADO"))</f>
        <v>FAVO DE MEL</v>
      </c>
    </row>
    <row r="2518" spans="1:19" hidden="1" x14ac:dyDescent="0.3">
      <c r="A2518" t="s">
        <v>19</v>
      </c>
      <c r="B2518" t="s">
        <v>20</v>
      </c>
      <c r="C2518" t="s">
        <v>1660</v>
      </c>
      <c r="D2518" t="s">
        <v>1661</v>
      </c>
      <c r="F2518" s="1">
        <v>46238</v>
      </c>
      <c r="G2518" s="1">
        <v>46238</v>
      </c>
      <c r="H2518">
        <v>49461</v>
      </c>
      <c r="I2518" s="1">
        <v>46249</v>
      </c>
      <c r="J2518" s="2">
        <v>46023</v>
      </c>
      <c r="K2518">
        <v>0</v>
      </c>
      <c r="L2518" s="1">
        <v>46252</v>
      </c>
      <c r="M2518">
        <v>0</v>
      </c>
      <c r="N2518" s="3">
        <v>25368.54</v>
      </c>
      <c r="O2518" t="s">
        <v>3053</v>
      </c>
      <c r="P2518" t="s">
        <v>3054</v>
      </c>
      <c r="Q2518" t="s">
        <v>4874</v>
      </c>
      <c r="R2518" t="s">
        <v>26</v>
      </c>
      <c r="S2518" s="4" t="str">
        <f>IF(C2518="","",_xlfn.IFNA(_xlfn.XLOOKUP(C2518,'CADASTRO CLIENTE'!$B$2:$B$9815,'CADASTRO CLIENTE'!$C$2:$C$9815),"NÃO ENCONTRADO"))</f>
        <v>HOTEIS DAS FONTES II</v>
      </c>
    </row>
    <row r="2519" spans="1:19" hidden="1" x14ac:dyDescent="0.3">
      <c r="A2519" t="s">
        <v>19</v>
      </c>
      <c r="B2519" t="s">
        <v>31</v>
      </c>
      <c r="C2519" t="s">
        <v>2309</v>
      </c>
      <c r="D2519" t="s">
        <v>448</v>
      </c>
      <c r="F2519" s="1">
        <v>46267</v>
      </c>
      <c r="G2519" s="1">
        <v>46267</v>
      </c>
      <c r="H2519">
        <v>1128</v>
      </c>
      <c r="I2519" s="1">
        <v>46295</v>
      </c>
      <c r="J2519" s="2">
        <v>46023</v>
      </c>
      <c r="K2519">
        <v>0</v>
      </c>
      <c r="L2519" s="1">
        <v>46296</v>
      </c>
      <c r="M2519">
        <v>0</v>
      </c>
      <c r="N2519">
        <v>286.05</v>
      </c>
      <c r="O2519" t="s">
        <v>3053</v>
      </c>
      <c r="P2519" t="s">
        <v>3054</v>
      </c>
      <c r="Q2519" t="s">
        <v>26821</v>
      </c>
      <c r="R2519" t="s">
        <v>26</v>
      </c>
      <c r="S2519" s="4" t="str">
        <f>IF(C2519="","",_xlfn.IFNA(_xlfn.XLOOKUP(C2519,'CADASTRO CLIENTE'!$B$2:$B$9815,'CADASTRO CLIENTE'!$C$2:$C$9815),"NÃO ENCONTRADO"))</f>
        <v>TUPAN FILIAL 53</v>
      </c>
    </row>
    <row r="2520" spans="1:19" hidden="1" x14ac:dyDescent="0.3">
      <c r="A2520" t="s">
        <v>19</v>
      </c>
      <c r="B2520" t="s">
        <v>20</v>
      </c>
      <c r="C2520" t="s">
        <v>1191</v>
      </c>
      <c r="D2520" t="s">
        <v>1192</v>
      </c>
      <c r="F2520" s="1">
        <v>46206</v>
      </c>
      <c r="G2520" s="1">
        <v>46206</v>
      </c>
      <c r="H2520">
        <v>48694</v>
      </c>
      <c r="I2520" s="1">
        <v>46218</v>
      </c>
      <c r="J2520" s="2">
        <v>46023</v>
      </c>
      <c r="K2520">
        <v>0</v>
      </c>
      <c r="L2520" s="1">
        <v>46218</v>
      </c>
      <c r="M2520">
        <v>0</v>
      </c>
      <c r="N2520" s="3">
        <v>9886.1</v>
      </c>
      <c r="O2520" t="s">
        <v>3053</v>
      </c>
      <c r="P2520" t="s">
        <v>3054</v>
      </c>
      <c r="Q2520" t="s">
        <v>3608</v>
      </c>
      <c r="R2520" t="s">
        <v>26</v>
      </c>
      <c r="S2520" s="4" t="str">
        <f>IF(C2520="","",_xlfn.IFNA(_xlfn.XLOOKUP(C2520,'CADASTRO CLIENTE'!$B$2:$B$9815,'CADASTRO CLIENTE'!$C$2:$C$9815),"NÃO ENCONTRADO"))</f>
        <v>CHICA PITANGA</v>
      </c>
    </row>
    <row r="2521" spans="1:19" hidden="1" x14ac:dyDescent="0.3">
      <c r="A2521" t="s">
        <v>19</v>
      </c>
      <c r="B2521" t="s">
        <v>20</v>
      </c>
      <c r="C2521" t="s">
        <v>276</v>
      </c>
      <c r="D2521" t="s">
        <v>277</v>
      </c>
      <c r="F2521" s="1">
        <v>46206</v>
      </c>
      <c r="G2521" s="1">
        <v>46206</v>
      </c>
      <c r="H2521">
        <v>48683</v>
      </c>
      <c r="I2521" s="1">
        <v>46218</v>
      </c>
      <c r="J2521" s="2">
        <v>46023</v>
      </c>
      <c r="K2521">
        <v>0</v>
      </c>
      <c r="L2521" s="1">
        <v>46218</v>
      </c>
      <c r="M2521">
        <v>0</v>
      </c>
      <c r="N2521" s="3">
        <v>6161.71</v>
      </c>
      <c r="O2521" t="s">
        <v>3053</v>
      </c>
      <c r="P2521" t="s">
        <v>3054</v>
      </c>
      <c r="Q2521" t="s">
        <v>4410</v>
      </c>
      <c r="R2521" t="s">
        <v>26</v>
      </c>
      <c r="S2521" s="4" t="str">
        <f>IF(C2521="","",_xlfn.IFNA(_xlfn.XLOOKUP(C2521,'CADASTRO CLIENTE'!$B$2:$B$9815,'CADASTRO CLIENTE'!$C$2:$C$9815),"NÃO ENCONTRADO"))</f>
        <v>LUCENA ALIMENTACOES</v>
      </c>
    </row>
    <row r="2522" spans="1:19" hidden="1" x14ac:dyDescent="0.3">
      <c r="A2522" t="s">
        <v>19</v>
      </c>
      <c r="B2522" t="s">
        <v>20</v>
      </c>
      <c r="C2522" t="s">
        <v>582</v>
      </c>
      <c r="D2522" t="s">
        <v>583</v>
      </c>
      <c r="F2522" s="1">
        <v>46269</v>
      </c>
      <c r="G2522" s="1">
        <v>46269</v>
      </c>
      <c r="H2522">
        <v>50807</v>
      </c>
      <c r="I2522" s="1">
        <v>46274</v>
      </c>
      <c r="J2522" s="2">
        <v>46023</v>
      </c>
      <c r="K2522">
        <v>0</v>
      </c>
      <c r="L2522" s="1">
        <v>46274</v>
      </c>
      <c r="M2522">
        <v>0</v>
      </c>
      <c r="N2522" s="3">
        <v>22592.77</v>
      </c>
      <c r="O2522" t="s">
        <v>3053</v>
      </c>
      <c r="P2522" t="s">
        <v>3054</v>
      </c>
      <c r="Q2522" t="s">
        <v>4108</v>
      </c>
      <c r="R2522" t="s">
        <v>26</v>
      </c>
      <c r="S2522" s="4" t="str">
        <f>IF(C2522="","",_xlfn.IFNA(_xlfn.XLOOKUP(C2522,'CADASTRO CLIENTE'!$B$2:$B$9815,'CADASTRO CLIENTE'!$C$2:$C$9815),"NÃO ENCONTRADO"))</f>
        <v>SACOLAS ECOLOGICAS</v>
      </c>
    </row>
    <row r="2523" spans="1:19" hidden="1" x14ac:dyDescent="0.3">
      <c r="A2523" t="s">
        <v>19</v>
      </c>
      <c r="B2523" t="s">
        <v>20</v>
      </c>
      <c r="C2523" t="s">
        <v>230</v>
      </c>
      <c r="D2523" t="s">
        <v>231</v>
      </c>
      <c r="F2523" s="1">
        <v>46209</v>
      </c>
      <c r="G2523" s="1">
        <v>46209</v>
      </c>
      <c r="H2523">
        <v>48868</v>
      </c>
      <c r="I2523" s="1">
        <v>46218</v>
      </c>
      <c r="J2523" s="2">
        <v>46023</v>
      </c>
      <c r="K2523">
        <v>0</v>
      </c>
      <c r="L2523" s="1">
        <v>46218</v>
      </c>
      <c r="M2523">
        <v>0</v>
      </c>
      <c r="N2523" s="3">
        <v>3775.87</v>
      </c>
      <c r="O2523" t="s">
        <v>3053</v>
      </c>
      <c r="P2523" t="s">
        <v>3054</v>
      </c>
      <c r="Q2523" t="s">
        <v>3916</v>
      </c>
      <c r="R2523" t="s">
        <v>26</v>
      </c>
      <c r="S2523" s="4" t="str">
        <f>IF(C2523="","",_xlfn.IFNA(_xlfn.XLOOKUP(C2523,'CADASTRO CLIENTE'!$B$2:$B$9815,'CADASTRO CLIENTE'!$C$2:$C$9815),"NÃO ENCONTRADO"))</f>
        <v>AUTOBRAND</v>
      </c>
    </row>
    <row r="2524" spans="1:19" hidden="1" x14ac:dyDescent="0.3">
      <c r="A2524" t="s">
        <v>19</v>
      </c>
      <c r="B2524" t="s">
        <v>20</v>
      </c>
      <c r="C2524" t="s">
        <v>372</v>
      </c>
      <c r="D2524" t="s">
        <v>373</v>
      </c>
      <c r="F2524" s="1">
        <v>46206</v>
      </c>
      <c r="G2524" s="1">
        <v>46206</v>
      </c>
      <c r="H2524">
        <v>48759</v>
      </c>
      <c r="I2524" s="1">
        <v>46218</v>
      </c>
      <c r="J2524" s="2">
        <v>46023</v>
      </c>
      <c r="K2524">
        <v>0</v>
      </c>
      <c r="L2524" s="1">
        <v>46218</v>
      </c>
      <c r="M2524">
        <v>0</v>
      </c>
      <c r="N2524" s="3">
        <v>6959.02</v>
      </c>
      <c r="O2524" t="s">
        <v>3053</v>
      </c>
      <c r="P2524" t="s">
        <v>3054</v>
      </c>
      <c r="Q2524" t="s">
        <v>3212</v>
      </c>
      <c r="R2524" t="s">
        <v>26</v>
      </c>
      <c r="S2524" s="4" t="str">
        <f>IF(C2524="","",_xlfn.IFNA(_xlfn.XLOOKUP(C2524,'CADASTRO CLIENTE'!$B$2:$B$9815,'CADASTRO CLIENTE'!$C$2:$C$9815),"NÃO ENCONTRADO"))</f>
        <v>AABB</v>
      </c>
    </row>
    <row r="2525" spans="1:19" hidden="1" x14ac:dyDescent="0.3">
      <c r="A2525" t="s">
        <v>19</v>
      </c>
      <c r="B2525" t="s">
        <v>20</v>
      </c>
      <c r="C2525" t="s">
        <v>2542</v>
      </c>
      <c r="D2525" t="s">
        <v>2543</v>
      </c>
      <c r="F2525" s="1">
        <v>46237</v>
      </c>
      <c r="G2525" s="1">
        <v>46237</v>
      </c>
      <c r="H2525">
        <v>49349</v>
      </c>
      <c r="I2525" s="1">
        <v>46249</v>
      </c>
      <c r="J2525" s="2">
        <v>46023</v>
      </c>
      <c r="K2525">
        <v>0</v>
      </c>
      <c r="L2525" s="1">
        <v>46251</v>
      </c>
      <c r="M2525">
        <v>0</v>
      </c>
      <c r="N2525" s="3">
        <v>7234.8</v>
      </c>
      <c r="O2525" t="s">
        <v>3053</v>
      </c>
      <c r="P2525" t="s">
        <v>3054</v>
      </c>
      <c r="Q2525" t="s">
        <v>3478</v>
      </c>
      <c r="R2525" t="s">
        <v>26</v>
      </c>
      <c r="S2525" s="4" t="str">
        <f>IF(C2525="","",_xlfn.IFNA(_xlfn.XLOOKUP(C2525,'CADASTRO CLIENTE'!$B$2:$B$9815,'CADASTRO CLIENTE'!$C$2:$C$9815),"NÃO ENCONTRADO"))</f>
        <v>HOTEL VENEZA</v>
      </c>
    </row>
    <row r="2526" spans="1:19" hidden="1" x14ac:dyDescent="0.3">
      <c r="A2526" t="s">
        <v>19</v>
      </c>
      <c r="B2526" t="s">
        <v>20</v>
      </c>
      <c r="C2526" t="s">
        <v>2542</v>
      </c>
      <c r="D2526" t="s">
        <v>2543</v>
      </c>
      <c r="F2526" s="1">
        <v>46209</v>
      </c>
      <c r="G2526" s="1">
        <v>46209</v>
      </c>
      <c r="H2526">
        <v>48832</v>
      </c>
      <c r="I2526" s="1">
        <v>46218</v>
      </c>
      <c r="J2526" s="2">
        <v>46023</v>
      </c>
      <c r="K2526">
        <v>0</v>
      </c>
      <c r="L2526" s="1">
        <v>46218</v>
      </c>
      <c r="M2526">
        <v>0</v>
      </c>
      <c r="N2526" s="3">
        <v>7866.52</v>
      </c>
      <c r="O2526" t="s">
        <v>3053</v>
      </c>
      <c r="P2526" t="s">
        <v>3054</v>
      </c>
      <c r="Q2526" t="s">
        <v>4219</v>
      </c>
      <c r="R2526" t="s">
        <v>26</v>
      </c>
      <c r="S2526" s="4" t="str">
        <f>IF(C2526="","",_xlfn.IFNA(_xlfn.XLOOKUP(C2526,'CADASTRO CLIENTE'!$B$2:$B$9815,'CADASTRO CLIENTE'!$C$2:$C$9815),"NÃO ENCONTRADO"))</f>
        <v>HOTEL VENEZA</v>
      </c>
    </row>
    <row r="2527" spans="1:19" hidden="1" x14ac:dyDescent="0.3">
      <c r="A2527" t="s">
        <v>19</v>
      </c>
      <c r="B2527" t="s">
        <v>31</v>
      </c>
      <c r="C2527" t="s">
        <v>3078</v>
      </c>
      <c r="D2527" t="s">
        <v>3079</v>
      </c>
      <c r="F2527" s="1">
        <v>46283</v>
      </c>
      <c r="G2527" s="1">
        <v>46283</v>
      </c>
      <c r="H2527">
        <v>1178</v>
      </c>
      <c r="I2527" s="1">
        <v>46295</v>
      </c>
      <c r="J2527" s="2">
        <v>46023</v>
      </c>
      <c r="K2527">
        <v>0</v>
      </c>
      <c r="L2527" s="1">
        <v>46296</v>
      </c>
      <c r="M2527">
        <v>0</v>
      </c>
      <c r="N2527">
        <v>248.44</v>
      </c>
      <c r="O2527" t="s">
        <v>3053</v>
      </c>
      <c r="P2527" t="s">
        <v>3054</v>
      </c>
      <c r="Q2527" t="s">
        <v>26822</v>
      </c>
      <c r="R2527" t="s">
        <v>26</v>
      </c>
      <c r="S2527" s="4" t="str">
        <f>IF(C2527="","",_xlfn.IFNA(_xlfn.XLOOKUP(C2527,'CADASTRO CLIENTE'!$B$2:$B$9815,'CADASTRO CLIENTE'!$C$2:$C$9815),"NÃO ENCONTRADO"))</f>
        <v>JAG EMBALAGENS</v>
      </c>
    </row>
    <row r="2528" spans="1:19" hidden="1" x14ac:dyDescent="0.3">
      <c r="A2528" t="s">
        <v>19</v>
      </c>
      <c r="B2528" t="s">
        <v>31</v>
      </c>
      <c r="C2528" t="s">
        <v>3002</v>
      </c>
      <c r="D2528" t="s">
        <v>3003</v>
      </c>
      <c r="F2528" s="1">
        <v>46248</v>
      </c>
      <c r="G2528" s="1">
        <v>46248</v>
      </c>
      <c r="H2528">
        <v>558</v>
      </c>
      <c r="I2528" s="1">
        <v>46264</v>
      </c>
      <c r="J2528" s="2">
        <v>46023</v>
      </c>
      <c r="K2528">
        <v>0</v>
      </c>
      <c r="L2528" s="1">
        <v>46260</v>
      </c>
      <c r="M2528">
        <v>0</v>
      </c>
      <c r="N2528" s="3">
        <v>1092.96</v>
      </c>
      <c r="O2528" t="s">
        <v>3053</v>
      </c>
      <c r="P2528" t="s">
        <v>3054</v>
      </c>
      <c r="Q2528" t="s">
        <v>4028</v>
      </c>
      <c r="R2528" t="s">
        <v>26</v>
      </c>
      <c r="S2528" s="4" t="str">
        <f>IF(C2528="","",_xlfn.IFNA(_xlfn.XLOOKUP(C2528,'CADASTRO CLIENTE'!$B$2:$B$9815,'CADASTRO CLIENTE'!$C$2:$C$9815),"NÃO ENCONTRADO"))</f>
        <v>CONDOMINIO MALAWI</v>
      </c>
    </row>
    <row r="2529" spans="1:19" hidden="1" x14ac:dyDescent="0.3">
      <c r="A2529" t="s">
        <v>19</v>
      </c>
      <c r="B2529" t="s">
        <v>20</v>
      </c>
      <c r="C2529" t="s">
        <v>1261</v>
      </c>
      <c r="D2529" t="s">
        <v>1262</v>
      </c>
      <c r="F2529" s="1">
        <v>46237</v>
      </c>
      <c r="G2529" s="1">
        <v>46237</v>
      </c>
      <c r="H2529">
        <v>49398</v>
      </c>
      <c r="I2529" s="1">
        <v>46249</v>
      </c>
      <c r="J2529" s="2">
        <v>46023</v>
      </c>
      <c r="K2529">
        <v>0</v>
      </c>
      <c r="L2529" s="1">
        <v>46252</v>
      </c>
      <c r="M2529">
        <v>0</v>
      </c>
      <c r="N2529" s="3">
        <v>11352.76</v>
      </c>
      <c r="O2529" t="s">
        <v>3053</v>
      </c>
      <c r="P2529" t="s">
        <v>3054</v>
      </c>
      <c r="Q2529" t="s">
        <v>3824</v>
      </c>
      <c r="R2529" t="s">
        <v>26</v>
      </c>
      <c r="S2529" s="4" t="str">
        <f>IF(C2529="","",_xlfn.IFNA(_xlfn.XLOOKUP(C2529,'CADASTRO CLIENTE'!$B$2:$B$9815,'CADASTRO CLIENTE'!$C$2:$C$9815),"NÃO ENCONTRADO"))</f>
        <v>SAO LOURENCO SUPERMERCADO</v>
      </c>
    </row>
    <row r="2530" spans="1:19" hidden="1" x14ac:dyDescent="0.3">
      <c r="A2530" t="s">
        <v>19</v>
      </c>
      <c r="B2530" t="s">
        <v>20</v>
      </c>
      <c r="C2530" t="s">
        <v>3340</v>
      </c>
      <c r="D2530" t="s">
        <v>3341</v>
      </c>
      <c r="F2530" s="1">
        <v>46240</v>
      </c>
      <c r="G2530" s="1">
        <v>46240</v>
      </c>
      <c r="H2530">
        <v>49990</v>
      </c>
      <c r="I2530" s="1">
        <v>46249</v>
      </c>
      <c r="J2530" s="2">
        <v>46023</v>
      </c>
      <c r="K2530">
        <v>0</v>
      </c>
      <c r="L2530" s="1">
        <v>46251</v>
      </c>
      <c r="M2530">
        <v>0</v>
      </c>
      <c r="N2530" s="3">
        <v>2866.06</v>
      </c>
      <c r="O2530" t="s">
        <v>3053</v>
      </c>
      <c r="P2530" t="s">
        <v>3054</v>
      </c>
      <c r="Q2530" t="s">
        <v>3904</v>
      </c>
      <c r="R2530" t="s">
        <v>26</v>
      </c>
      <c r="S2530" s="4" t="str">
        <f>IF(C2530="","",_xlfn.IFNA(_xlfn.XLOOKUP(C2530,'CADASTRO CLIENTE'!$B$2:$B$9815,'CADASTRO CLIENTE'!$C$2:$C$9815),"NÃO ENCONTRADO"))</f>
        <v>LOTUS</v>
      </c>
    </row>
    <row r="2531" spans="1:19" hidden="1" x14ac:dyDescent="0.3">
      <c r="A2531" t="s">
        <v>19</v>
      </c>
      <c r="B2531" t="s">
        <v>20</v>
      </c>
      <c r="C2531" t="s">
        <v>293</v>
      </c>
      <c r="D2531" t="s">
        <v>294</v>
      </c>
      <c r="F2531" s="1">
        <v>46237</v>
      </c>
      <c r="G2531" s="1">
        <v>46237</v>
      </c>
      <c r="H2531">
        <v>49373</v>
      </c>
      <c r="I2531" s="1">
        <v>46249</v>
      </c>
      <c r="J2531" s="2">
        <v>46023</v>
      </c>
      <c r="K2531">
        <v>0</v>
      </c>
      <c r="L2531" s="1">
        <v>46252</v>
      </c>
      <c r="M2531">
        <v>0</v>
      </c>
      <c r="N2531" s="3">
        <v>10247.450000000001</v>
      </c>
      <c r="O2531" t="s">
        <v>3053</v>
      </c>
      <c r="P2531" t="s">
        <v>3054</v>
      </c>
      <c r="Q2531" t="s">
        <v>3654</v>
      </c>
      <c r="R2531" t="s">
        <v>26</v>
      </c>
      <c r="S2531" s="4" t="str">
        <f>IF(C2531="","",_xlfn.IFNA(_xlfn.XLOOKUP(C2531,'CADASTRO CLIENTE'!$B$2:$B$9815,'CADASTRO CLIENTE'!$C$2:$C$9815),"NÃO ENCONTRADO"))</f>
        <v>PIEROT BAR</v>
      </c>
    </row>
    <row r="2532" spans="1:19" hidden="1" x14ac:dyDescent="0.3">
      <c r="A2532" t="s">
        <v>19</v>
      </c>
      <c r="B2532" t="s">
        <v>31</v>
      </c>
      <c r="C2532" t="s">
        <v>3147</v>
      </c>
      <c r="D2532" t="s">
        <v>3148</v>
      </c>
      <c r="F2532" s="1">
        <v>46230</v>
      </c>
      <c r="G2532" s="1">
        <v>46230</v>
      </c>
      <c r="H2532">
        <v>217</v>
      </c>
      <c r="I2532" s="1">
        <v>46244</v>
      </c>
      <c r="J2532" s="2">
        <v>46023</v>
      </c>
      <c r="K2532">
        <v>0</v>
      </c>
      <c r="L2532" s="1">
        <v>46234</v>
      </c>
      <c r="M2532">
        <v>0</v>
      </c>
      <c r="N2532">
        <v>149.66</v>
      </c>
      <c r="O2532" t="s">
        <v>3053</v>
      </c>
      <c r="P2532" t="s">
        <v>3054</v>
      </c>
      <c r="Q2532" t="s">
        <v>3149</v>
      </c>
      <c r="R2532" t="s">
        <v>26</v>
      </c>
      <c r="S2532" s="4" t="str">
        <f>IF(C2532="","",_xlfn.IFNA(_xlfn.XLOOKUP(C2532,'CADASTRO CLIENTE'!$B$2:$B$9815,'CADASTRO CLIENTE'!$C$2:$C$9815),"NÃO ENCONTRADO"))</f>
        <v>VT PROJETOS</v>
      </c>
    </row>
    <row r="2533" spans="1:19" hidden="1" x14ac:dyDescent="0.3">
      <c r="A2533" t="s">
        <v>19</v>
      </c>
      <c r="B2533" t="s">
        <v>31</v>
      </c>
      <c r="C2533" t="s">
        <v>98</v>
      </c>
      <c r="D2533" t="s">
        <v>99</v>
      </c>
      <c r="F2533" s="1">
        <v>46258</v>
      </c>
      <c r="G2533" s="1">
        <v>46258</v>
      </c>
      <c r="H2533">
        <v>778</v>
      </c>
      <c r="I2533" s="1">
        <v>46275</v>
      </c>
      <c r="J2533" s="2">
        <v>46023</v>
      </c>
      <c r="K2533">
        <v>0</v>
      </c>
      <c r="L2533" s="1">
        <v>46281</v>
      </c>
      <c r="M2533">
        <v>0</v>
      </c>
      <c r="N2533">
        <v>523.94000000000005</v>
      </c>
      <c r="O2533" t="s">
        <v>3053</v>
      </c>
      <c r="P2533" t="s">
        <v>3054</v>
      </c>
      <c r="Q2533" t="s">
        <v>5285</v>
      </c>
      <c r="R2533" t="s">
        <v>26</v>
      </c>
      <c r="S2533" s="4" t="str">
        <f>IF(C2533="","",_xlfn.IFNA(_xlfn.XLOOKUP(C2533,'CADASTRO CLIENTE'!$B$2:$B$9815,'CADASTRO CLIENTE'!$C$2:$C$9815),"NÃO ENCONTRADO"))</f>
        <v>PRAIA DO CUPE</v>
      </c>
    </row>
    <row r="2534" spans="1:19" hidden="1" x14ac:dyDescent="0.3">
      <c r="A2534" t="s">
        <v>19</v>
      </c>
      <c r="B2534" t="s">
        <v>31</v>
      </c>
      <c r="C2534" t="s">
        <v>1667</v>
      </c>
      <c r="D2534" t="s">
        <v>552</v>
      </c>
      <c r="F2534" s="1">
        <v>46230</v>
      </c>
      <c r="G2534" s="1">
        <v>46230</v>
      </c>
      <c r="H2534">
        <v>160</v>
      </c>
      <c r="I2534" s="1">
        <v>46244</v>
      </c>
      <c r="J2534" s="2">
        <v>46023</v>
      </c>
      <c r="K2534">
        <v>0</v>
      </c>
      <c r="L2534" s="1">
        <v>46245</v>
      </c>
      <c r="M2534">
        <v>0</v>
      </c>
      <c r="N2534" s="3">
        <v>1962.1</v>
      </c>
      <c r="O2534" t="s">
        <v>3053</v>
      </c>
      <c r="P2534" t="s">
        <v>3054</v>
      </c>
      <c r="Q2534" t="s">
        <v>4868</v>
      </c>
      <c r="R2534" t="s">
        <v>26</v>
      </c>
      <c r="S2534" s="4" t="str">
        <f>IF(C2534="","",_xlfn.IFNA(_xlfn.XLOOKUP(C2534,'CADASTRO CLIENTE'!$B$2:$B$9815,'CADASTRO CLIENTE'!$C$2:$C$9815),"NÃO ENCONTRADO"))</f>
        <v>CASA DOS FRIOS</v>
      </c>
    </row>
    <row r="2535" spans="1:19" hidden="1" x14ac:dyDescent="0.3">
      <c r="A2535" t="s">
        <v>19</v>
      </c>
      <c r="B2535" t="s">
        <v>20</v>
      </c>
      <c r="C2535" t="s">
        <v>3067</v>
      </c>
      <c r="D2535" t="s">
        <v>3068</v>
      </c>
      <c r="F2535" s="1">
        <v>46237</v>
      </c>
      <c r="G2535" s="1">
        <v>46237</v>
      </c>
      <c r="H2535">
        <v>49358</v>
      </c>
      <c r="I2535" s="1">
        <v>46249</v>
      </c>
      <c r="J2535" s="2">
        <v>46023</v>
      </c>
      <c r="K2535">
        <v>0</v>
      </c>
      <c r="L2535" s="1">
        <v>46251</v>
      </c>
      <c r="M2535">
        <v>0</v>
      </c>
      <c r="N2535" s="3">
        <v>5317.1</v>
      </c>
      <c r="O2535" t="s">
        <v>3053</v>
      </c>
      <c r="P2535" t="s">
        <v>3054</v>
      </c>
      <c r="Q2535" t="s">
        <v>3069</v>
      </c>
      <c r="R2535" t="s">
        <v>26</v>
      </c>
      <c r="S2535" s="4" t="str">
        <f>IF(C2535="","",_xlfn.IFNA(_xlfn.XLOOKUP(C2535,'CADASTRO CLIENTE'!$B$2:$B$9815,'CADASTRO CLIENTE'!$C$2:$C$9815),"NÃO ENCONTRADO"))</f>
        <v>PRIMEIRA IGREJA PRESBITERIANA DO RECIFE</v>
      </c>
    </row>
    <row r="2536" spans="1:19" hidden="1" x14ac:dyDescent="0.3">
      <c r="A2536" t="s">
        <v>19</v>
      </c>
      <c r="B2536" t="s">
        <v>31</v>
      </c>
      <c r="C2536" t="s">
        <v>700</v>
      </c>
      <c r="D2536" t="s">
        <v>448</v>
      </c>
      <c r="F2536" s="1">
        <v>46230</v>
      </c>
      <c r="G2536" s="1">
        <v>46230</v>
      </c>
      <c r="H2536">
        <v>235</v>
      </c>
      <c r="I2536" s="1">
        <v>46249</v>
      </c>
      <c r="J2536" s="2">
        <v>46023</v>
      </c>
      <c r="K2536">
        <v>0</v>
      </c>
      <c r="L2536" s="1">
        <v>46252</v>
      </c>
      <c r="M2536">
        <v>0</v>
      </c>
      <c r="N2536">
        <v>286.05</v>
      </c>
      <c r="O2536" t="s">
        <v>3053</v>
      </c>
      <c r="P2536" t="s">
        <v>3054</v>
      </c>
      <c r="Q2536" t="s">
        <v>4389</v>
      </c>
      <c r="R2536" t="s">
        <v>26</v>
      </c>
      <c r="S2536" s="4" t="str">
        <f>IF(C2536="","",_xlfn.IFNA(_xlfn.XLOOKUP(C2536,'CADASTRO CLIENTE'!$B$2:$B$9815,'CADASTRO CLIENTE'!$C$2:$C$9815),"NÃO ENCONTRADO"))</f>
        <v>TUPAN FILIAL 36</v>
      </c>
    </row>
    <row r="2537" spans="1:19" hidden="1" x14ac:dyDescent="0.3">
      <c r="A2537" t="s">
        <v>19</v>
      </c>
      <c r="B2537" t="s">
        <v>31</v>
      </c>
      <c r="C2537" t="s">
        <v>4364</v>
      </c>
      <c r="D2537" t="s">
        <v>4365</v>
      </c>
      <c r="F2537" s="1">
        <v>46267</v>
      </c>
      <c r="G2537" s="1">
        <v>46267</v>
      </c>
      <c r="H2537">
        <v>1028</v>
      </c>
      <c r="I2537" s="1">
        <v>46295</v>
      </c>
      <c r="J2537" s="2">
        <v>46023</v>
      </c>
      <c r="K2537">
        <v>0</v>
      </c>
      <c r="L2537" s="1">
        <v>46296</v>
      </c>
      <c r="M2537">
        <v>0</v>
      </c>
      <c r="N2537">
        <v>523.94000000000005</v>
      </c>
      <c r="O2537" t="s">
        <v>3053</v>
      </c>
      <c r="P2537" t="s">
        <v>3054</v>
      </c>
      <c r="Q2537" t="s">
        <v>26823</v>
      </c>
      <c r="R2537" t="s">
        <v>26</v>
      </c>
      <c r="S2537" s="4" t="str">
        <f>IF(C2537="","",_xlfn.IFNA(_xlfn.XLOOKUP(C2537,'CADASTRO CLIENTE'!$B$2:$B$9815,'CADASTRO CLIENTE'!$C$2:$C$9815),"NÃO ENCONTRADO"))</f>
        <v>RITA DE CASSIA</v>
      </c>
    </row>
    <row r="2538" spans="1:19" hidden="1" x14ac:dyDescent="0.3">
      <c r="A2538" t="s">
        <v>19</v>
      </c>
      <c r="B2538" t="s">
        <v>31</v>
      </c>
      <c r="C2538" t="s">
        <v>1903</v>
      </c>
      <c r="D2538" t="s">
        <v>1904</v>
      </c>
      <c r="F2538" s="1">
        <v>46248</v>
      </c>
      <c r="G2538" s="1">
        <v>46248</v>
      </c>
      <c r="H2538">
        <v>526</v>
      </c>
      <c r="I2538" s="1">
        <v>46264</v>
      </c>
      <c r="J2538" s="2">
        <v>46023</v>
      </c>
      <c r="K2538">
        <v>0</v>
      </c>
      <c r="L2538" s="1">
        <v>46255</v>
      </c>
      <c r="M2538">
        <v>0</v>
      </c>
      <c r="N2538" s="3">
        <v>1173.1199999999999</v>
      </c>
      <c r="O2538" t="s">
        <v>3053</v>
      </c>
      <c r="P2538" t="s">
        <v>3054</v>
      </c>
      <c r="Q2538" t="s">
        <v>3503</v>
      </c>
      <c r="R2538" t="s">
        <v>26</v>
      </c>
      <c r="S2538" s="4" t="str">
        <f>IF(C2538="","",_xlfn.IFNA(_xlfn.XLOOKUP(C2538,'CADASTRO CLIENTE'!$B$2:$B$9815,'CADASTRO CLIENTE'!$C$2:$C$9815),"NÃO ENCONTRADO"))</f>
        <v>INDÚSTRIA UNIAO</v>
      </c>
    </row>
    <row r="2539" spans="1:19" hidden="1" x14ac:dyDescent="0.3">
      <c r="A2539" t="s">
        <v>19</v>
      </c>
      <c r="B2539" t="s">
        <v>31</v>
      </c>
      <c r="C2539" t="s">
        <v>347</v>
      </c>
      <c r="D2539" t="s">
        <v>348</v>
      </c>
      <c r="F2539" s="1">
        <v>46267</v>
      </c>
      <c r="G2539" s="1">
        <v>46267</v>
      </c>
      <c r="H2539">
        <v>863</v>
      </c>
      <c r="I2539" s="1">
        <v>46295</v>
      </c>
      <c r="J2539" s="2">
        <v>46023</v>
      </c>
      <c r="K2539">
        <v>0</v>
      </c>
      <c r="L2539" s="1">
        <v>46296</v>
      </c>
      <c r="M2539">
        <v>0</v>
      </c>
      <c r="N2539">
        <v>894.53</v>
      </c>
      <c r="O2539" t="s">
        <v>3053</v>
      </c>
      <c r="P2539" t="s">
        <v>3054</v>
      </c>
      <c r="Q2539" t="s">
        <v>26824</v>
      </c>
      <c r="R2539" t="s">
        <v>26</v>
      </c>
      <c r="S2539" s="4" t="str">
        <f>IF(C2539="","",_xlfn.IFNA(_xlfn.XLOOKUP(C2539,'CADASTRO CLIENTE'!$B$2:$B$9815,'CADASTRO CLIENTE'!$C$2:$C$9815),"NÃO ENCONTRADO"))</f>
        <v>MINERAÇÃO PAULISTA</v>
      </c>
    </row>
    <row r="2540" spans="1:19" hidden="1" x14ac:dyDescent="0.3">
      <c r="A2540" t="s">
        <v>19</v>
      </c>
      <c r="B2540" t="s">
        <v>31</v>
      </c>
      <c r="C2540" t="s">
        <v>962</v>
      </c>
      <c r="D2540" t="s">
        <v>137</v>
      </c>
      <c r="F2540" s="1">
        <v>46267</v>
      </c>
      <c r="G2540" s="1">
        <v>46267</v>
      </c>
      <c r="H2540">
        <v>890</v>
      </c>
      <c r="I2540" s="1">
        <v>46295</v>
      </c>
      <c r="J2540" s="2">
        <v>46023</v>
      </c>
      <c r="K2540">
        <v>0</v>
      </c>
      <c r="L2540" s="1">
        <v>46296</v>
      </c>
      <c r="M2540">
        <v>0</v>
      </c>
      <c r="N2540">
        <v>788.92</v>
      </c>
      <c r="O2540" t="s">
        <v>3053</v>
      </c>
      <c r="P2540" t="s">
        <v>3054</v>
      </c>
      <c r="Q2540" t="s">
        <v>26825</v>
      </c>
      <c r="R2540" t="s">
        <v>26</v>
      </c>
      <c r="S2540" s="4" t="str">
        <f>IF(C2540="","",_xlfn.IFNA(_xlfn.XLOOKUP(C2540,'CADASTRO CLIENTE'!$B$2:$B$9815,'CADASTRO CLIENTE'!$C$2:$C$9815),"NÃO ENCONTRADO"))</f>
        <v>MATA NORTE - TORRE 1</v>
      </c>
    </row>
    <row r="2541" spans="1:19" hidden="1" x14ac:dyDescent="0.3">
      <c r="A2541" t="s">
        <v>19</v>
      </c>
      <c r="B2541" t="s">
        <v>31</v>
      </c>
      <c r="C2541" t="s">
        <v>1769</v>
      </c>
      <c r="D2541" t="s">
        <v>1770</v>
      </c>
      <c r="F2541" s="1">
        <v>46225</v>
      </c>
      <c r="G2541" s="1">
        <v>46225</v>
      </c>
      <c r="H2541">
        <v>52</v>
      </c>
      <c r="I2541" s="1">
        <v>46233</v>
      </c>
      <c r="J2541" s="2">
        <v>46023</v>
      </c>
      <c r="K2541">
        <v>0</v>
      </c>
      <c r="L2541" s="1">
        <v>46234</v>
      </c>
      <c r="M2541">
        <v>0</v>
      </c>
      <c r="N2541" s="3">
        <v>1659.64</v>
      </c>
      <c r="O2541" t="s">
        <v>3053</v>
      </c>
      <c r="P2541" t="s">
        <v>3054</v>
      </c>
      <c r="Q2541" t="s">
        <v>3883</v>
      </c>
      <c r="R2541" t="s">
        <v>26</v>
      </c>
      <c r="S2541" s="4" t="str">
        <f>IF(C2541="","",_xlfn.IFNA(_xlfn.XLOOKUP(C2541,'CADASTRO CLIENTE'!$B$2:$B$9815,'CADASTRO CLIENTE'!$C$2:$C$9815),"NÃO ENCONTRADO"))</f>
        <v>RENOVAR</v>
      </c>
    </row>
    <row r="2542" spans="1:19" hidden="1" x14ac:dyDescent="0.3">
      <c r="A2542" t="s">
        <v>19</v>
      </c>
      <c r="B2542" t="s">
        <v>31</v>
      </c>
      <c r="C2542" t="s">
        <v>1538</v>
      </c>
      <c r="D2542" t="s">
        <v>1539</v>
      </c>
      <c r="F2542" s="1">
        <v>46248</v>
      </c>
      <c r="G2542" s="1">
        <v>46248</v>
      </c>
      <c r="H2542">
        <v>595</v>
      </c>
      <c r="I2542" s="1">
        <v>46264</v>
      </c>
      <c r="J2542" s="2">
        <v>46023</v>
      </c>
      <c r="K2542">
        <v>0</v>
      </c>
      <c r="L2542" s="1">
        <v>46266</v>
      </c>
      <c r="M2542">
        <v>0</v>
      </c>
      <c r="N2542" s="3">
        <v>1028.1300000000001</v>
      </c>
      <c r="O2542" t="s">
        <v>3053</v>
      </c>
      <c r="P2542" t="s">
        <v>3054</v>
      </c>
      <c r="Q2542" t="s">
        <v>3651</v>
      </c>
      <c r="R2542" t="s">
        <v>26</v>
      </c>
      <c r="S2542" s="4" t="str">
        <f>IF(C2542="","",_xlfn.IFNA(_xlfn.XLOOKUP(C2542,'CADASTRO CLIENTE'!$B$2:$B$9815,'CADASTRO CLIENTE'!$C$2:$C$9815),"NÃO ENCONTRADO"))</f>
        <v>J I ADM</v>
      </c>
    </row>
    <row r="2543" spans="1:19" hidden="1" x14ac:dyDescent="0.3">
      <c r="A2543" t="s">
        <v>19</v>
      </c>
      <c r="B2543" t="s">
        <v>31</v>
      </c>
      <c r="C2543" t="s">
        <v>1316</v>
      </c>
      <c r="D2543" t="s">
        <v>1317</v>
      </c>
      <c r="F2543" s="1">
        <v>46248</v>
      </c>
      <c r="G2543" s="1">
        <v>46248</v>
      </c>
      <c r="H2543">
        <v>606</v>
      </c>
      <c r="I2543" s="1">
        <v>46264</v>
      </c>
      <c r="J2543" s="2">
        <v>46023</v>
      </c>
      <c r="K2543">
        <v>0</v>
      </c>
      <c r="L2543" s="1">
        <v>46266</v>
      </c>
      <c r="M2543">
        <v>0</v>
      </c>
      <c r="N2543">
        <v>624.75</v>
      </c>
      <c r="O2543" t="s">
        <v>3053</v>
      </c>
      <c r="P2543" t="s">
        <v>3054</v>
      </c>
      <c r="Q2543" t="s">
        <v>4251</v>
      </c>
      <c r="R2543" t="s">
        <v>26</v>
      </c>
      <c r="S2543" s="4" t="str">
        <f>IF(C2543="","",_xlfn.IFNA(_xlfn.XLOOKUP(C2543,'CADASTRO CLIENTE'!$B$2:$B$9815,'CADASTRO CLIENTE'!$C$2:$C$9815),"NÃO ENCONTRADO"))</f>
        <v>BRASECO</v>
      </c>
    </row>
    <row r="2544" spans="1:19" hidden="1" x14ac:dyDescent="0.3">
      <c r="A2544" t="s">
        <v>19</v>
      </c>
      <c r="B2544" t="s">
        <v>31</v>
      </c>
      <c r="C2544" t="s">
        <v>3218</v>
      </c>
      <c r="D2544" t="s">
        <v>3219</v>
      </c>
      <c r="F2544" s="1">
        <v>46248</v>
      </c>
      <c r="G2544" s="1">
        <v>46248</v>
      </c>
      <c r="H2544">
        <v>563</v>
      </c>
      <c r="I2544" s="1">
        <v>46264</v>
      </c>
      <c r="J2544" s="2">
        <v>46023</v>
      </c>
      <c r="K2544">
        <v>0</v>
      </c>
      <c r="L2544" s="1">
        <v>46266</v>
      </c>
      <c r="M2544">
        <v>0</v>
      </c>
      <c r="N2544">
        <v>238.37</v>
      </c>
      <c r="O2544" t="s">
        <v>3053</v>
      </c>
      <c r="P2544" t="s">
        <v>3054</v>
      </c>
      <c r="Q2544" t="s">
        <v>4564</v>
      </c>
      <c r="R2544" t="s">
        <v>26</v>
      </c>
      <c r="S2544" s="4" t="str">
        <f>IF(C2544="","",_xlfn.IFNA(_xlfn.XLOOKUP(C2544,'CADASTRO CLIENTE'!$B$2:$B$9815,'CADASTRO CLIENTE'!$C$2:$C$9815),"NÃO ENCONTRADO"))</f>
        <v>ENTRE AMIGOS PRAIA</v>
      </c>
    </row>
    <row r="2545" spans="1:19" hidden="1" x14ac:dyDescent="0.3">
      <c r="A2545" t="s">
        <v>19</v>
      </c>
      <c r="B2545" t="s">
        <v>20</v>
      </c>
      <c r="C2545" t="s">
        <v>3163</v>
      </c>
      <c r="D2545" t="s">
        <v>3164</v>
      </c>
      <c r="F2545" s="1">
        <v>46240</v>
      </c>
      <c r="G2545" s="1">
        <v>46240</v>
      </c>
      <c r="H2545">
        <v>50030</v>
      </c>
      <c r="I2545" s="1">
        <v>46249</v>
      </c>
      <c r="J2545" s="2">
        <v>46023</v>
      </c>
      <c r="K2545">
        <v>0</v>
      </c>
      <c r="L2545" s="1">
        <v>46251</v>
      </c>
      <c r="M2545">
        <v>0</v>
      </c>
      <c r="N2545" s="3">
        <v>5840.46</v>
      </c>
      <c r="O2545" t="s">
        <v>3053</v>
      </c>
      <c r="P2545" t="s">
        <v>3054</v>
      </c>
      <c r="Q2545" t="s">
        <v>3165</v>
      </c>
      <c r="R2545" t="s">
        <v>26</v>
      </c>
      <c r="S2545" s="4" t="str">
        <f>IF(C2545="","",_xlfn.IFNA(_xlfn.XLOOKUP(C2545,'CADASTRO CLIENTE'!$B$2:$B$9815,'CADASTRO CLIENTE'!$C$2:$C$9815),"NÃO ENCONTRADO"))</f>
        <v>GUANABARA - UNID 5</v>
      </c>
    </row>
    <row r="2546" spans="1:19" hidden="1" x14ac:dyDescent="0.3">
      <c r="A2546" t="s">
        <v>19</v>
      </c>
      <c r="B2546" t="s">
        <v>20</v>
      </c>
      <c r="C2546" t="s">
        <v>1673</v>
      </c>
      <c r="D2546" t="s">
        <v>1674</v>
      </c>
      <c r="F2546" s="1">
        <v>46268</v>
      </c>
      <c r="G2546" s="1">
        <v>46268</v>
      </c>
      <c r="H2546">
        <v>50708</v>
      </c>
      <c r="I2546" s="1">
        <v>46280</v>
      </c>
      <c r="J2546" s="2">
        <v>46023</v>
      </c>
      <c r="K2546">
        <v>0</v>
      </c>
      <c r="L2546" s="1">
        <v>46281</v>
      </c>
      <c r="M2546">
        <v>0</v>
      </c>
      <c r="N2546" s="3">
        <v>16929.189999999999</v>
      </c>
      <c r="O2546" t="s">
        <v>3053</v>
      </c>
      <c r="P2546" t="s">
        <v>3054</v>
      </c>
      <c r="Q2546" t="s">
        <v>5183</v>
      </c>
      <c r="R2546" t="s">
        <v>26</v>
      </c>
      <c r="S2546" s="4" t="str">
        <f>IF(C2546="","",_xlfn.IFNA(_xlfn.XLOOKUP(C2546,'CADASTRO CLIENTE'!$B$2:$B$9815,'CADASTRO CLIENTE'!$C$2:$C$9815),"NÃO ENCONTRADO"))</f>
        <v>ENTRE AMIGOS</v>
      </c>
    </row>
    <row r="2547" spans="1:19" hidden="1" x14ac:dyDescent="0.3">
      <c r="A2547" t="s">
        <v>19</v>
      </c>
      <c r="B2547" t="s">
        <v>20</v>
      </c>
      <c r="C2547" t="s">
        <v>2079</v>
      </c>
      <c r="D2547" t="s">
        <v>2080</v>
      </c>
      <c r="F2547" s="1">
        <v>46206</v>
      </c>
      <c r="G2547" s="1">
        <v>46206</v>
      </c>
      <c r="H2547">
        <v>48462</v>
      </c>
      <c r="I2547" s="1">
        <v>46218</v>
      </c>
      <c r="J2547" s="2">
        <v>46023</v>
      </c>
      <c r="K2547">
        <v>0</v>
      </c>
      <c r="L2547" s="1">
        <v>46218</v>
      </c>
      <c r="M2547">
        <v>0</v>
      </c>
      <c r="N2547" s="3">
        <v>62417.05</v>
      </c>
      <c r="O2547" t="s">
        <v>3053</v>
      </c>
      <c r="P2547" t="s">
        <v>3054</v>
      </c>
      <c r="Q2547" t="s">
        <v>4255</v>
      </c>
      <c r="R2547" t="s">
        <v>26</v>
      </c>
      <c r="S2547" s="4" t="str">
        <f>IF(C2547="","",_xlfn.IFNA(_xlfn.XLOOKUP(C2547,'CADASTRO CLIENTE'!$B$2:$B$9815,'CADASTRO CLIENTE'!$C$2:$C$9815),"NÃO ENCONTRADO"))</f>
        <v>ECAF</v>
      </c>
    </row>
    <row r="2548" spans="1:19" hidden="1" x14ac:dyDescent="0.3">
      <c r="A2548" t="s">
        <v>19</v>
      </c>
      <c r="B2548" t="s">
        <v>20</v>
      </c>
      <c r="C2548" t="s">
        <v>3305</v>
      </c>
      <c r="D2548" t="s">
        <v>3306</v>
      </c>
      <c r="F2548" s="1">
        <v>46206</v>
      </c>
      <c r="G2548" s="1">
        <v>46206</v>
      </c>
      <c r="H2548">
        <v>48598</v>
      </c>
      <c r="I2548" s="1">
        <v>46223</v>
      </c>
      <c r="J2548" s="2">
        <v>46023</v>
      </c>
      <c r="K2548">
        <v>0</v>
      </c>
      <c r="L2548" s="1">
        <v>46223</v>
      </c>
      <c r="M2548">
        <v>0</v>
      </c>
      <c r="N2548" s="3">
        <v>24656.57</v>
      </c>
      <c r="O2548" t="s">
        <v>3053</v>
      </c>
      <c r="P2548" t="s">
        <v>3054</v>
      </c>
      <c r="Q2548" t="s">
        <v>4273</v>
      </c>
      <c r="R2548" t="s">
        <v>26</v>
      </c>
      <c r="S2548" s="4" t="str">
        <f>IF(C2548="","",_xlfn.IFNA(_xlfn.XLOOKUP(C2548,'CADASTRO CLIENTE'!$B$2:$B$9815,'CADASTRO CLIENTE'!$C$2:$C$9815),"NÃO ENCONTRADO"))</f>
        <v>POLPA DE FRUTAS UNIÃO</v>
      </c>
    </row>
    <row r="2549" spans="1:19" hidden="1" x14ac:dyDescent="0.3">
      <c r="A2549" t="s">
        <v>19</v>
      </c>
      <c r="B2549" t="s">
        <v>31</v>
      </c>
      <c r="C2549" t="s">
        <v>522</v>
      </c>
      <c r="D2549" t="s">
        <v>523</v>
      </c>
      <c r="F2549" s="1">
        <v>46248</v>
      </c>
      <c r="G2549" s="1">
        <v>46248</v>
      </c>
      <c r="H2549">
        <v>447</v>
      </c>
      <c r="I2549" s="1">
        <v>46264</v>
      </c>
      <c r="J2549" s="2">
        <v>46023</v>
      </c>
      <c r="K2549">
        <v>0</v>
      </c>
      <c r="L2549" s="1">
        <v>46266</v>
      </c>
      <c r="M2549">
        <v>0</v>
      </c>
      <c r="N2549">
        <v>717.23</v>
      </c>
      <c r="O2549" t="s">
        <v>3053</v>
      </c>
      <c r="P2549" t="s">
        <v>3054</v>
      </c>
      <c r="Q2549" t="s">
        <v>3565</v>
      </c>
      <c r="R2549" t="s">
        <v>26</v>
      </c>
      <c r="S2549" s="4" t="str">
        <f>IF(C2549="","",_xlfn.IFNA(_xlfn.XLOOKUP(C2549,'CADASTRO CLIENTE'!$B$2:$B$9815,'CADASTRO CLIENTE'!$C$2:$C$9815),"NÃO ENCONTRADO"))</f>
        <v>UNIMED RECIFE - HUR I</v>
      </c>
    </row>
    <row r="2550" spans="1:19" hidden="1" x14ac:dyDescent="0.3">
      <c r="A2550" t="s">
        <v>19</v>
      </c>
      <c r="B2550" t="s">
        <v>31</v>
      </c>
      <c r="C2550" t="s">
        <v>715</v>
      </c>
      <c r="D2550" t="s">
        <v>716</v>
      </c>
      <c r="F2550" s="1">
        <v>46248</v>
      </c>
      <c r="G2550" s="1">
        <v>46248</v>
      </c>
      <c r="H2550">
        <v>531</v>
      </c>
      <c r="I2550" s="1">
        <v>46264</v>
      </c>
      <c r="J2550" s="2">
        <v>46023</v>
      </c>
      <c r="K2550">
        <v>0</v>
      </c>
      <c r="L2550" s="1">
        <v>46266</v>
      </c>
      <c r="M2550">
        <v>0</v>
      </c>
      <c r="N2550" s="3">
        <v>1072.03</v>
      </c>
      <c r="O2550" t="s">
        <v>3053</v>
      </c>
      <c r="P2550" t="s">
        <v>3054</v>
      </c>
      <c r="Q2550" t="s">
        <v>3198</v>
      </c>
      <c r="R2550" t="s">
        <v>26</v>
      </c>
      <c r="S2550" s="4" t="str">
        <f>IF(C2550="","",_xlfn.IFNA(_xlfn.XLOOKUP(C2550,'CADASTRO CLIENTE'!$B$2:$B$9815,'CADASTRO CLIENTE'!$C$2:$C$9815),"NÃO ENCONTRADO"))</f>
        <v>BORBOREMA - WILLIAM BUTHER</v>
      </c>
    </row>
    <row r="2551" spans="1:19" hidden="1" x14ac:dyDescent="0.3">
      <c r="A2551" t="s">
        <v>19</v>
      </c>
      <c r="B2551" t="s">
        <v>31</v>
      </c>
      <c r="C2551" t="s">
        <v>2369</v>
      </c>
      <c r="D2551" t="s">
        <v>2370</v>
      </c>
      <c r="F2551" s="1">
        <v>46230</v>
      </c>
      <c r="G2551" s="1">
        <v>46230</v>
      </c>
      <c r="H2551">
        <v>221</v>
      </c>
      <c r="I2551" s="1">
        <v>46244</v>
      </c>
      <c r="J2551" s="2">
        <v>46023</v>
      </c>
      <c r="K2551">
        <v>0</v>
      </c>
      <c r="L2551" s="1">
        <v>46245</v>
      </c>
      <c r="M2551">
        <v>0</v>
      </c>
      <c r="N2551">
        <v>200.67</v>
      </c>
      <c r="O2551" t="s">
        <v>3053</v>
      </c>
      <c r="P2551" t="s">
        <v>3054</v>
      </c>
      <c r="Q2551" t="s">
        <v>4065</v>
      </c>
      <c r="R2551" t="s">
        <v>26</v>
      </c>
      <c r="S2551" s="4" t="str">
        <f>IF(C2551="","",_xlfn.IFNA(_xlfn.XLOOKUP(C2551,'CADASTRO CLIENTE'!$B$2:$B$9815,'CADASTRO CLIENTE'!$C$2:$C$9815),"NÃO ENCONTRADO"))</f>
        <v>FENIX RESIDUOS</v>
      </c>
    </row>
    <row r="2552" spans="1:19" hidden="1" x14ac:dyDescent="0.3">
      <c r="A2552" t="s">
        <v>19</v>
      </c>
      <c r="B2552" t="s">
        <v>20</v>
      </c>
      <c r="C2552" t="s">
        <v>3095</v>
      </c>
      <c r="D2552" t="s">
        <v>3096</v>
      </c>
      <c r="F2552" s="1">
        <v>46238</v>
      </c>
      <c r="G2552" s="1">
        <v>46238</v>
      </c>
      <c r="H2552">
        <v>49577</v>
      </c>
      <c r="I2552" s="1">
        <v>46249</v>
      </c>
      <c r="J2552" s="2">
        <v>46023</v>
      </c>
      <c r="K2552">
        <v>0</v>
      </c>
      <c r="L2552" s="1">
        <v>46252</v>
      </c>
      <c r="M2552">
        <v>0</v>
      </c>
      <c r="N2552" s="3">
        <v>10035.15</v>
      </c>
      <c r="O2552" t="s">
        <v>3053</v>
      </c>
      <c r="P2552" t="s">
        <v>3054</v>
      </c>
      <c r="Q2552" t="s">
        <v>3097</v>
      </c>
      <c r="R2552" t="s">
        <v>26</v>
      </c>
      <c r="S2552" s="4" t="str">
        <f>IF(C2552="","",_xlfn.IFNA(_xlfn.XLOOKUP(C2552,'CADASTRO CLIENTE'!$B$2:$B$9815,'CADASTRO CLIENTE'!$C$2:$C$9815),"NÃO ENCONTRADO"))</f>
        <v>CORESFIL</v>
      </c>
    </row>
    <row r="2553" spans="1:19" hidden="1" x14ac:dyDescent="0.3">
      <c r="A2553" t="s">
        <v>19</v>
      </c>
      <c r="B2553" t="s">
        <v>20</v>
      </c>
      <c r="C2553" t="s">
        <v>3456</v>
      </c>
      <c r="D2553" t="s">
        <v>3457</v>
      </c>
      <c r="F2553" s="1">
        <v>46238</v>
      </c>
      <c r="G2553" s="1">
        <v>46238</v>
      </c>
      <c r="H2553">
        <v>49593</v>
      </c>
      <c r="I2553" s="1">
        <v>46245</v>
      </c>
      <c r="J2553" s="2">
        <v>46023</v>
      </c>
      <c r="K2553">
        <v>0</v>
      </c>
      <c r="L2553" s="1">
        <v>46246</v>
      </c>
      <c r="M2553">
        <v>0</v>
      </c>
      <c r="N2553" s="3">
        <v>7329.7</v>
      </c>
      <c r="O2553" t="s">
        <v>3053</v>
      </c>
      <c r="P2553" t="s">
        <v>3054</v>
      </c>
      <c r="Q2553" t="s">
        <v>4332</v>
      </c>
      <c r="R2553" t="s">
        <v>26</v>
      </c>
      <c r="S2553" s="4" t="str">
        <f>IF(C2553="","",_xlfn.IFNA(_xlfn.XLOOKUP(C2553,'CADASTRO CLIENTE'!$B$2:$B$9815,'CADASTRO CLIENTE'!$C$2:$C$9815),"NÃO ENCONTRADO"))</f>
        <v>C R COMERCIO</v>
      </c>
    </row>
    <row r="2554" spans="1:19" hidden="1" x14ac:dyDescent="0.3">
      <c r="A2554" t="s">
        <v>19</v>
      </c>
      <c r="B2554" t="s">
        <v>20</v>
      </c>
      <c r="C2554" t="s">
        <v>1080</v>
      </c>
      <c r="D2554" t="s">
        <v>1081</v>
      </c>
      <c r="F2554" s="1">
        <v>46210</v>
      </c>
      <c r="G2554" s="1">
        <v>46210</v>
      </c>
      <c r="H2554">
        <v>48988</v>
      </c>
      <c r="I2554" s="1">
        <v>46218</v>
      </c>
      <c r="J2554" s="2">
        <v>46023</v>
      </c>
      <c r="K2554">
        <v>0</v>
      </c>
      <c r="L2554" s="1">
        <v>46218</v>
      </c>
      <c r="M2554">
        <v>0</v>
      </c>
      <c r="N2554" s="3">
        <v>4377.16</v>
      </c>
      <c r="O2554" t="s">
        <v>3053</v>
      </c>
      <c r="P2554" t="s">
        <v>3054</v>
      </c>
      <c r="Q2554" t="s">
        <v>4270</v>
      </c>
      <c r="R2554" t="s">
        <v>26</v>
      </c>
      <c r="S2554" s="4" t="str">
        <f>IF(C2554="","",_xlfn.IFNA(_xlfn.XLOOKUP(C2554,'CADASTRO CLIENTE'!$B$2:$B$9815,'CADASTRO CLIENTE'!$C$2:$C$9815),"NÃO ENCONTRADO"))</f>
        <v>CMA PETROLEO</v>
      </c>
    </row>
    <row r="2555" spans="1:19" hidden="1" x14ac:dyDescent="0.3">
      <c r="A2555" t="s">
        <v>19</v>
      </c>
      <c r="B2555" t="s">
        <v>31</v>
      </c>
      <c r="C2555" t="s">
        <v>2290</v>
      </c>
      <c r="D2555" t="s">
        <v>2291</v>
      </c>
      <c r="F2555" s="1">
        <v>46267</v>
      </c>
      <c r="G2555" s="1">
        <v>46267</v>
      </c>
      <c r="H2555">
        <v>831</v>
      </c>
      <c r="I2555" s="1">
        <v>46295</v>
      </c>
      <c r="J2555" s="2">
        <v>46023</v>
      </c>
      <c r="K2555">
        <v>0</v>
      </c>
      <c r="L2555" s="1">
        <v>46296</v>
      </c>
      <c r="M2555">
        <v>0</v>
      </c>
      <c r="N2555" s="3">
        <v>2683</v>
      </c>
      <c r="O2555" t="s">
        <v>3053</v>
      </c>
      <c r="P2555" t="s">
        <v>3054</v>
      </c>
      <c r="Q2555" t="s">
        <v>26826</v>
      </c>
      <c r="R2555" t="s">
        <v>26</v>
      </c>
      <c r="S2555" s="4" t="str">
        <f>IF(C2555="","",_xlfn.IFNA(_xlfn.XLOOKUP(C2555,'CADASTRO CLIENTE'!$B$2:$B$9815,'CADASTRO CLIENTE'!$C$2:$C$9815),"NÃO ENCONTRADO"))</f>
        <v>MIASSABA</v>
      </c>
    </row>
    <row r="2556" spans="1:19" hidden="1" x14ac:dyDescent="0.3">
      <c r="A2556" t="s">
        <v>19</v>
      </c>
      <c r="B2556" t="s">
        <v>20</v>
      </c>
      <c r="C2556" t="s">
        <v>2134</v>
      </c>
      <c r="D2556" t="s">
        <v>2135</v>
      </c>
      <c r="F2556" s="1">
        <v>46210</v>
      </c>
      <c r="G2556" s="1">
        <v>46210</v>
      </c>
      <c r="H2556">
        <v>48996</v>
      </c>
      <c r="I2556" s="1">
        <v>46218</v>
      </c>
      <c r="J2556" s="2">
        <v>46023</v>
      </c>
      <c r="K2556">
        <v>0</v>
      </c>
      <c r="L2556" s="1">
        <v>46218</v>
      </c>
      <c r="M2556">
        <v>0</v>
      </c>
      <c r="N2556" s="3">
        <v>11755.79</v>
      </c>
      <c r="O2556" t="s">
        <v>3053</v>
      </c>
      <c r="P2556" t="s">
        <v>3054</v>
      </c>
      <c r="Q2556" t="s">
        <v>4204</v>
      </c>
      <c r="R2556" t="s">
        <v>26</v>
      </c>
      <c r="S2556" s="4" t="str">
        <f>IF(C2556="","",_xlfn.IFNA(_xlfn.XLOOKUP(C2556,'CADASTRO CLIENTE'!$B$2:$B$9815,'CADASTRO CLIENTE'!$C$2:$C$9815),"NÃO ENCONTRADO"))</f>
        <v>EMPRESARIAL ALFRED NOBEL</v>
      </c>
    </row>
    <row r="2557" spans="1:19" hidden="1" x14ac:dyDescent="0.3">
      <c r="A2557" t="s">
        <v>19</v>
      </c>
      <c r="B2557" t="s">
        <v>31</v>
      </c>
      <c r="C2557" t="s">
        <v>435</v>
      </c>
      <c r="D2557" t="s">
        <v>436</v>
      </c>
      <c r="F2557" s="1">
        <v>46230</v>
      </c>
      <c r="G2557" s="1">
        <v>46230</v>
      </c>
      <c r="H2557">
        <v>325</v>
      </c>
      <c r="I2557" s="1">
        <v>46244</v>
      </c>
      <c r="J2557" s="2">
        <v>46023</v>
      </c>
      <c r="K2557">
        <v>0</v>
      </c>
      <c r="L2557" s="1">
        <v>46245</v>
      </c>
      <c r="M2557">
        <v>0</v>
      </c>
      <c r="N2557">
        <v>978.51</v>
      </c>
      <c r="O2557" t="s">
        <v>3053</v>
      </c>
      <c r="P2557" t="s">
        <v>3054</v>
      </c>
      <c r="Q2557" t="s">
        <v>4769</v>
      </c>
      <c r="R2557" t="s">
        <v>26</v>
      </c>
      <c r="S2557" s="4" t="str">
        <f>IF(C2557="","",_xlfn.IFNA(_xlfn.XLOOKUP(C2557,'CADASTRO CLIENTE'!$B$2:$B$9815,'CADASTRO CLIENTE'!$C$2:$C$9815),"NÃO ENCONTRADO"))</f>
        <v>CENTRO DE ACADEMIA EXPLOSAO</v>
      </c>
    </row>
    <row r="2558" spans="1:19" hidden="1" x14ac:dyDescent="0.3">
      <c r="A2558" t="s">
        <v>19</v>
      </c>
      <c r="B2558" t="s">
        <v>31</v>
      </c>
      <c r="C2558" t="s">
        <v>1466</v>
      </c>
      <c r="D2558" t="s">
        <v>1467</v>
      </c>
      <c r="F2558" s="1">
        <v>46267</v>
      </c>
      <c r="G2558" s="1">
        <v>46267</v>
      </c>
      <c r="H2558">
        <v>1093</v>
      </c>
      <c r="I2558" s="1">
        <v>46295</v>
      </c>
      <c r="J2558" s="2">
        <v>46023</v>
      </c>
      <c r="K2558">
        <v>0</v>
      </c>
      <c r="L2558" s="1">
        <v>46287</v>
      </c>
      <c r="M2558">
        <v>0</v>
      </c>
      <c r="N2558">
        <v>199.07</v>
      </c>
      <c r="O2558" t="s">
        <v>3053</v>
      </c>
      <c r="P2558" t="s">
        <v>3054</v>
      </c>
      <c r="Q2558" t="s">
        <v>5281</v>
      </c>
      <c r="R2558" t="s">
        <v>26</v>
      </c>
      <c r="S2558" s="4" t="str">
        <f>IF(C2558="","",_xlfn.IFNA(_xlfn.XLOOKUP(C2558,'CADASTRO CLIENTE'!$B$2:$B$9815,'CADASTRO CLIENTE'!$C$2:$C$9815),"NÃO ENCONTRADO"))</f>
        <v>HERON MARINHO</v>
      </c>
    </row>
    <row r="2559" spans="1:19" hidden="1" x14ac:dyDescent="0.3">
      <c r="A2559" t="s">
        <v>19</v>
      </c>
      <c r="B2559" t="s">
        <v>20</v>
      </c>
      <c r="C2559" t="s">
        <v>85</v>
      </c>
      <c r="D2559" t="s">
        <v>86</v>
      </c>
      <c r="F2559" s="1">
        <v>46210</v>
      </c>
      <c r="G2559" s="1">
        <v>46210</v>
      </c>
      <c r="H2559">
        <v>49078</v>
      </c>
      <c r="I2559" s="1">
        <v>46233</v>
      </c>
      <c r="J2559" s="2">
        <v>46023</v>
      </c>
      <c r="K2559">
        <v>0</v>
      </c>
      <c r="L2559" s="1">
        <v>46234</v>
      </c>
      <c r="M2559">
        <v>0</v>
      </c>
      <c r="N2559" s="3">
        <v>9001.09</v>
      </c>
      <c r="O2559" t="s">
        <v>3053</v>
      </c>
      <c r="P2559" t="s">
        <v>3054</v>
      </c>
      <c r="Q2559" t="s">
        <v>4536</v>
      </c>
      <c r="R2559" t="s">
        <v>26</v>
      </c>
      <c r="S2559" s="4" t="str">
        <f>IF(C2559="","",_xlfn.IFNA(_xlfn.XLOOKUP(C2559,'CADASTRO CLIENTE'!$B$2:$B$9815,'CADASTRO CLIENTE'!$C$2:$C$9815),"NÃO ENCONTRADO"))</f>
        <v>CAMPIMAGEM</v>
      </c>
    </row>
    <row r="2560" spans="1:19" hidden="1" x14ac:dyDescent="0.3">
      <c r="A2560" t="s">
        <v>19</v>
      </c>
      <c r="B2560" t="s">
        <v>31</v>
      </c>
      <c r="C2560" t="s">
        <v>1445</v>
      </c>
      <c r="D2560" t="s">
        <v>1446</v>
      </c>
      <c r="F2560" s="1">
        <v>46248</v>
      </c>
      <c r="G2560" s="1">
        <v>46248</v>
      </c>
      <c r="H2560">
        <v>708</v>
      </c>
      <c r="I2560" s="1">
        <v>46264</v>
      </c>
      <c r="J2560" s="2">
        <v>46023</v>
      </c>
      <c r="K2560">
        <v>0</v>
      </c>
      <c r="L2560" s="1">
        <v>46265</v>
      </c>
      <c r="M2560">
        <v>0</v>
      </c>
      <c r="N2560">
        <v>595.79999999999995</v>
      </c>
      <c r="O2560" t="s">
        <v>3053</v>
      </c>
      <c r="P2560" t="s">
        <v>3054</v>
      </c>
      <c r="Q2560" t="s">
        <v>4402</v>
      </c>
      <c r="R2560" t="s">
        <v>26</v>
      </c>
      <c r="S2560" s="4" t="str">
        <f>IF(C2560="","",_xlfn.IFNA(_xlfn.XLOOKUP(C2560,'CADASTRO CLIENTE'!$B$2:$B$9815,'CADASTRO CLIENTE'!$C$2:$C$9815),"NÃO ENCONTRADO"))</f>
        <v>RESINORT</v>
      </c>
    </row>
    <row r="2561" spans="1:19" hidden="1" x14ac:dyDescent="0.3">
      <c r="A2561" t="s">
        <v>19</v>
      </c>
      <c r="B2561" t="s">
        <v>20</v>
      </c>
      <c r="C2561" t="s">
        <v>3334</v>
      </c>
      <c r="D2561" t="s">
        <v>3335</v>
      </c>
      <c r="F2561" s="1">
        <v>46268</v>
      </c>
      <c r="G2561" s="1">
        <v>46268</v>
      </c>
      <c r="H2561">
        <v>50593</v>
      </c>
      <c r="I2561" s="1">
        <v>46280</v>
      </c>
      <c r="J2561" s="2">
        <v>46023</v>
      </c>
      <c r="K2561">
        <v>0</v>
      </c>
      <c r="L2561" s="1">
        <v>46281</v>
      </c>
      <c r="M2561">
        <v>0</v>
      </c>
      <c r="N2561" s="3">
        <v>2515.6999999999998</v>
      </c>
      <c r="O2561" t="s">
        <v>3053</v>
      </c>
      <c r="P2561" t="s">
        <v>3054</v>
      </c>
      <c r="Q2561" t="s">
        <v>5266</v>
      </c>
      <c r="R2561" t="s">
        <v>26</v>
      </c>
      <c r="S2561" s="4" t="str">
        <f>IF(C2561="","",_xlfn.IFNA(_xlfn.XLOOKUP(C2561,'CADASTRO CLIENTE'!$B$2:$B$9815,'CADASTRO CLIENTE'!$C$2:$C$9815),"NÃO ENCONTRADO"))</f>
        <v>S N SINALIZADORA</v>
      </c>
    </row>
    <row r="2562" spans="1:19" hidden="1" x14ac:dyDescent="0.3">
      <c r="A2562" t="s">
        <v>19</v>
      </c>
      <c r="B2562" t="s">
        <v>20</v>
      </c>
      <c r="C2562" t="s">
        <v>1673</v>
      </c>
      <c r="D2562" t="s">
        <v>1674</v>
      </c>
      <c r="F2562" s="1">
        <v>46209</v>
      </c>
      <c r="G2562" s="1">
        <v>46209</v>
      </c>
      <c r="H2562">
        <v>48914</v>
      </c>
      <c r="I2562" s="1">
        <v>46218</v>
      </c>
      <c r="J2562" s="2">
        <v>46023</v>
      </c>
      <c r="K2562">
        <v>0</v>
      </c>
      <c r="L2562" s="1">
        <v>46218</v>
      </c>
      <c r="M2562">
        <v>0</v>
      </c>
      <c r="N2562" s="3">
        <v>17328.82</v>
      </c>
      <c r="O2562" t="s">
        <v>3053</v>
      </c>
      <c r="P2562" t="s">
        <v>3054</v>
      </c>
      <c r="Q2562" t="s">
        <v>4584</v>
      </c>
      <c r="R2562" t="s">
        <v>26</v>
      </c>
      <c r="S2562" s="4" t="str">
        <f>IF(C2562="","",_xlfn.IFNA(_xlfn.XLOOKUP(C2562,'CADASTRO CLIENTE'!$B$2:$B$9815,'CADASTRO CLIENTE'!$C$2:$C$9815),"NÃO ENCONTRADO"))</f>
        <v>ENTRE AMIGOS</v>
      </c>
    </row>
    <row r="2563" spans="1:19" hidden="1" x14ac:dyDescent="0.3">
      <c r="A2563" t="s">
        <v>19</v>
      </c>
      <c r="B2563" t="s">
        <v>31</v>
      </c>
      <c r="C2563" t="s">
        <v>631</v>
      </c>
      <c r="D2563" t="s">
        <v>632</v>
      </c>
      <c r="F2563" s="1">
        <v>46232</v>
      </c>
      <c r="G2563" s="1">
        <v>46232</v>
      </c>
      <c r="H2563">
        <v>405</v>
      </c>
      <c r="I2563" s="1">
        <v>46244</v>
      </c>
      <c r="J2563" s="2">
        <v>46023</v>
      </c>
      <c r="K2563">
        <v>0</v>
      </c>
      <c r="L2563" s="1">
        <v>46245</v>
      </c>
      <c r="M2563">
        <v>0</v>
      </c>
      <c r="N2563" s="3">
        <v>1769.98</v>
      </c>
      <c r="O2563" t="s">
        <v>3053</v>
      </c>
      <c r="P2563" t="s">
        <v>3054</v>
      </c>
      <c r="Q2563" t="s">
        <v>4432</v>
      </c>
      <c r="R2563" t="s">
        <v>26</v>
      </c>
      <c r="S2563" s="4" t="str">
        <f>IF(C2563="","",_xlfn.IFNA(_xlfn.XLOOKUP(C2563,'CADASTRO CLIENTE'!$B$2:$B$9815,'CADASTRO CLIENTE'!$C$2:$C$9815),"NÃO ENCONTRADO"))</f>
        <v>NAGEM</v>
      </c>
    </row>
    <row r="2564" spans="1:19" hidden="1" x14ac:dyDescent="0.3">
      <c r="A2564" t="s">
        <v>19</v>
      </c>
      <c r="B2564" t="s">
        <v>20</v>
      </c>
      <c r="C2564" t="s">
        <v>3678</v>
      </c>
      <c r="D2564" t="s">
        <v>3679</v>
      </c>
      <c r="F2564" s="1">
        <v>46238</v>
      </c>
      <c r="G2564" s="1">
        <v>46238</v>
      </c>
      <c r="H2564">
        <v>49651</v>
      </c>
      <c r="I2564" s="1">
        <v>46244</v>
      </c>
      <c r="J2564" s="2">
        <v>46023</v>
      </c>
      <c r="K2564">
        <v>0</v>
      </c>
      <c r="L2564" s="1">
        <v>46245</v>
      </c>
      <c r="M2564">
        <v>0</v>
      </c>
      <c r="N2564" s="3">
        <v>111087.31</v>
      </c>
      <c r="O2564" t="s">
        <v>3053</v>
      </c>
      <c r="P2564" t="s">
        <v>3054</v>
      </c>
      <c r="Q2564" t="s">
        <v>4423</v>
      </c>
      <c r="R2564" t="s">
        <v>26</v>
      </c>
      <c r="S2564" s="4" t="str">
        <f>IF(C2564="","",_xlfn.IFNA(_xlfn.XLOOKUP(C2564,'CADASTRO CLIENTE'!$B$2:$B$9815,'CADASTRO CLIENTE'!$C$2:$C$9815),"NÃO ENCONTRADO"))</f>
        <v>M. A. DE LIMA LOIOLA</v>
      </c>
    </row>
    <row r="2565" spans="1:19" hidden="1" x14ac:dyDescent="0.3">
      <c r="A2565" t="s">
        <v>19</v>
      </c>
      <c r="B2565" t="s">
        <v>20</v>
      </c>
      <c r="C2565" t="s">
        <v>1678</v>
      </c>
      <c r="D2565" t="s">
        <v>1679</v>
      </c>
      <c r="F2565" s="1">
        <v>46273</v>
      </c>
      <c r="G2565" s="1">
        <v>46273</v>
      </c>
      <c r="H2565">
        <v>50929</v>
      </c>
      <c r="I2565" s="1">
        <v>46295</v>
      </c>
      <c r="J2565" s="2">
        <v>46023</v>
      </c>
      <c r="K2565">
        <v>0</v>
      </c>
      <c r="L2565" s="1">
        <v>46296</v>
      </c>
      <c r="M2565">
        <v>0</v>
      </c>
      <c r="N2565" s="3">
        <v>26462.62</v>
      </c>
      <c r="O2565" t="s">
        <v>3053</v>
      </c>
      <c r="P2565" t="s">
        <v>3054</v>
      </c>
      <c r="Q2565" t="s">
        <v>26827</v>
      </c>
      <c r="R2565" t="s">
        <v>26</v>
      </c>
      <c r="S2565" s="4" t="str">
        <f>IF(C2565="","",_xlfn.IFNA(_xlfn.XLOOKUP(C2565,'CADASTRO CLIENTE'!$B$2:$B$9815,'CADASTRO CLIENTE'!$C$2:$C$9815),"NÃO ENCONTRADO"))</f>
        <v>ITAIQUARA ALIMENTOS S.A</v>
      </c>
    </row>
    <row r="2566" spans="1:19" hidden="1" x14ac:dyDescent="0.3">
      <c r="A2566" t="s">
        <v>19</v>
      </c>
      <c r="B2566" t="s">
        <v>20</v>
      </c>
      <c r="C2566" t="s">
        <v>3588</v>
      </c>
      <c r="D2566" t="s">
        <v>1033</v>
      </c>
      <c r="F2566" s="1">
        <v>46238</v>
      </c>
      <c r="G2566" s="1">
        <v>46238</v>
      </c>
      <c r="H2566">
        <v>49688</v>
      </c>
      <c r="I2566" s="1">
        <v>46249</v>
      </c>
      <c r="J2566" s="2">
        <v>46023</v>
      </c>
      <c r="K2566">
        <v>0</v>
      </c>
      <c r="L2566" s="1">
        <v>46252</v>
      </c>
      <c r="M2566">
        <v>0</v>
      </c>
      <c r="N2566" s="3">
        <v>9051.56</v>
      </c>
      <c r="O2566" t="s">
        <v>3053</v>
      </c>
      <c r="P2566" t="s">
        <v>3054</v>
      </c>
      <c r="Q2566" t="s">
        <v>3979</v>
      </c>
      <c r="R2566" t="s">
        <v>26</v>
      </c>
      <c r="S2566" s="4" t="str">
        <f>IF(C2566="","",_xlfn.IFNA(_xlfn.XLOOKUP(C2566,'CADASTRO CLIENTE'!$B$2:$B$9815,'CADASTRO CLIENTE'!$C$2:$C$9815),"NÃO ENCONTRADO"))</f>
        <v>PETRONAC T1</v>
      </c>
    </row>
    <row r="2567" spans="1:19" hidden="1" x14ac:dyDescent="0.3">
      <c r="A2567" t="s">
        <v>19</v>
      </c>
      <c r="B2567" t="s">
        <v>31</v>
      </c>
      <c r="C2567" t="s">
        <v>1696</v>
      </c>
      <c r="D2567" t="s">
        <v>532</v>
      </c>
      <c r="F2567" s="1">
        <v>46248</v>
      </c>
      <c r="G2567" s="1">
        <v>46248</v>
      </c>
      <c r="H2567">
        <v>611</v>
      </c>
      <c r="I2567" s="1">
        <v>46264</v>
      </c>
      <c r="J2567" s="2">
        <v>46023</v>
      </c>
      <c r="K2567">
        <v>0</v>
      </c>
      <c r="L2567" s="1">
        <v>46266</v>
      </c>
      <c r="M2567">
        <v>0</v>
      </c>
      <c r="N2567" s="3">
        <v>1028.46</v>
      </c>
      <c r="O2567" t="s">
        <v>3053</v>
      </c>
      <c r="P2567" t="s">
        <v>3054</v>
      </c>
      <c r="Q2567" t="s">
        <v>4688</v>
      </c>
      <c r="R2567" t="s">
        <v>26</v>
      </c>
      <c r="S2567" s="4" t="str">
        <f>IF(C2567="","",_xlfn.IFNA(_xlfn.XLOOKUP(C2567,'CADASTRO CLIENTE'!$B$2:$B$9815,'CADASTRO CLIENTE'!$C$2:$C$9815),"NÃO ENCONTRADO"))</f>
        <v>LABCHECAP 02</v>
      </c>
    </row>
    <row r="2568" spans="1:19" hidden="1" x14ac:dyDescent="0.3">
      <c r="A2568" t="s">
        <v>19</v>
      </c>
      <c r="B2568" t="s">
        <v>20</v>
      </c>
      <c r="C2568" t="s">
        <v>3251</v>
      </c>
      <c r="D2568" t="s">
        <v>3252</v>
      </c>
      <c r="F2568" s="1">
        <v>46206</v>
      </c>
      <c r="G2568" s="1">
        <v>46206</v>
      </c>
      <c r="H2568">
        <v>48496</v>
      </c>
      <c r="I2568" s="1">
        <v>46218</v>
      </c>
      <c r="J2568" s="2">
        <v>46023</v>
      </c>
      <c r="K2568">
        <v>0</v>
      </c>
      <c r="L2568" s="1">
        <v>46217</v>
      </c>
      <c r="M2568">
        <v>0</v>
      </c>
      <c r="N2568" s="3">
        <v>26628.14</v>
      </c>
      <c r="O2568" t="s">
        <v>3053</v>
      </c>
      <c r="P2568" t="s">
        <v>3054</v>
      </c>
      <c r="Q2568" t="s">
        <v>3253</v>
      </c>
      <c r="R2568" t="s">
        <v>26</v>
      </c>
      <c r="S2568" s="4" t="str">
        <f>IF(C2568="","",_xlfn.IFNA(_xlfn.XLOOKUP(C2568,'CADASTRO CLIENTE'!$B$2:$B$9815,'CADASTRO CLIENTE'!$C$2:$C$9815),"NÃO ENCONTRADO"))</f>
        <v>RADIO E TV TAPAJOS</v>
      </c>
    </row>
    <row r="2569" spans="1:19" hidden="1" x14ac:dyDescent="0.3">
      <c r="A2569" t="s">
        <v>19</v>
      </c>
      <c r="B2569" t="s">
        <v>20</v>
      </c>
      <c r="C2569" t="s">
        <v>1227</v>
      </c>
      <c r="D2569" t="s">
        <v>1228</v>
      </c>
      <c r="F2569" s="1">
        <v>46206</v>
      </c>
      <c r="G2569" s="1">
        <v>46206</v>
      </c>
      <c r="H2569">
        <v>48584</v>
      </c>
      <c r="I2569" s="1">
        <v>46218</v>
      </c>
      <c r="J2569" s="2">
        <v>46023</v>
      </c>
      <c r="K2569">
        <v>0</v>
      </c>
      <c r="L2569" s="1">
        <v>46218</v>
      </c>
      <c r="M2569">
        <v>0</v>
      </c>
      <c r="N2569" s="3">
        <v>38820.239999999998</v>
      </c>
      <c r="O2569" t="s">
        <v>3053</v>
      </c>
      <c r="P2569" t="s">
        <v>3054</v>
      </c>
      <c r="Q2569" t="s">
        <v>3780</v>
      </c>
      <c r="R2569" t="s">
        <v>26</v>
      </c>
      <c r="S2569" s="4" t="str">
        <f>IF(C2569="","",_xlfn.IFNA(_xlfn.XLOOKUP(C2569,'CADASTRO CLIENTE'!$B$2:$B$9815,'CADASTRO CLIENTE'!$C$2:$C$9815),"NÃO ENCONTRADO"))</f>
        <v>HOTEIS DA FONTE</v>
      </c>
    </row>
    <row r="2570" spans="1:19" hidden="1" x14ac:dyDescent="0.3">
      <c r="A2570" t="s">
        <v>19</v>
      </c>
      <c r="B2570" t="s">
        <v>20</v>
      </c>
      <c r="C2570" t="s">
        <v>1391</v>
      </c>
      <c r="D2570" t="s">
        <v>1392</v>
      </c>
      <c r="F2570" s="1">
        <v>46206</v>
      </c>
      <c r="G2570" s="1">
        <v>46206</v>
      </c>
      <c r="H2570">
        <v>48533</v>
      </c>
      <c r="I2570" s="1">
        <v>46218</v>
      </c>
      <c r="J2570" s="2">
        <v>46023</v>
      </c>
      <c r="K2570">
        <v>0</v>
      </c>
      <c r="L2570" s="1">
        <v>46217</v>
      </c>
      <c r="M2570">
        <v>0</v>
      </c>
      <c r="N2570" s="3">
        <v>3138.5</v>
      </c>
      <c r="O2570" t="s">
        <v>3053</v>
      </c>
      <c r="P2570" t="s">
        <v>3054</v>
      </c>
      <c r="Q2570" t="s">
        <v>4440</v>
      </c>
      <c r="R2570" t="s">
        <v>26</v>
      </c>
      <c r="S2570" s="4" t="str">
        <f>IF(C2570="","",_xlfn.IFNA(_xlfn.XLOOKUP(C2570,'CADASTRO CLIENTE'!$B$2:$B$9815,'CADASTRO CLIENTE'!$C$2:$C$9815),"NÃO ENCONTRADO"))</f>
        <v>GRAND MAISON JARDINS DO JOQUEI</v>
      </c>
    </row>
    <row r="2571" spans="1:19" hidden="1" x14ac:dyDescent="0.3">
      <c r="A2571" t="s">
        <v>19</v>
      </c>
      <c r="B2571" t="s">
        <v>20</v>
      </c>
      <c r="C2571" t="s">
        <v>2735</v>
      </c>
      <c r="D2571" t="s">
        <v>2736</v>
      </c>
      <c r="F2571" s="1">
        <v>46267</v>
      </c>
      <c r="G2571" s="1">
        <v>46267</v>
      </c>
      <c r="H2571">
        <v>50322</v>
      </c>
      <c r="I2571" s="1">
        <v>46280</v>
      </c>
      <c r="J2571" s="2">
        <v>46023</v>
      </c>
      <c r="K2571">
        <v>0</v>
      </c>
      <c r="L2571" s="1">
        <v>46281</v>
      </c>
      <c r="M2571">
        <v>0</v>
      </c>
      <c r="N2571" s="3">
        <v>6244.84</v>
      </c>
      <c r="O2571" t="s">
        <v>3053</v>
      </c>
      <c r="P2571" t="s">
        <v>3054</v>
      </c>
      <c r="Q2571" t="s">
        <v>5197</v>
      </c>
      <c r="R2571" t="s">
        <v>26</v>
      </c>
      <c r="S2571" s="4" t="str">
        <f>IF(C2571="","",_xlfn.IFNA(_xlfn.XLOOKUP(C2571,'CADASTRO CLIENTE'!$B$2:$B$9815,'CADASTRO CLIENTE'!$C$2:$C$9815),"NÃO ENCONTRADO"))</f>
        <v>CATITA AUTO SERVIÇOS</v>
      </c>
    </row>
    <row r="2572" spans="1:19" hidden="1" x14ac:dyDescent="0.3">
      <c r="A2572" t="s">
        <v>19</v>
      </c>
      <c r="B2572" t="s">
        <v>20</v>
      </c>
      <c r="C2572" t="s">
        <v>1800</v>
      </c>
      <c r="D2572" t="s">
        <v>1801</v>
      </c>
      <c r="F2572" s="1">
        <v>46238</v>
      </c>
      <c r="G2572" s="1">
        <v>46238</v>
      </c>
      <c r="H2572">
        <v>49660</v>
      </c>
      <c r="I2572" s="1">
        <v>46249</v>
      </c>
      <c r="J2572" s="2">
        <v>46023</v>
      </c>
      <c r="K2572">
        <v>0</v>
      </c>
      <c r="L2572" s="1">
        <v>46248</v>
      </c>
      <c r="M2572">
        <v>0</v>
      </c>
      <c r="N2572" s="3">
        <v>9599.75</v>
      </c>
      <c r="O2572" t="s">
        <v>3053</v>
      </c>
      <c r="P2572" t="s">
        <v>3054</v>
      </c>
      <c r="Q2572" t="s">
        <v>3122</v>
      </c>
      <c r="R2572" t="s">
        <v>26</v>
      </c>
      <c r="S2572" s="4" t="str">
        <f>IF(C2572="","",_xlfn.IFNA(_xlfn.XLOOKUP(C2572,'CADASTRO CLIENTE'!$B$2:$B$9815,'CADASTRO CLIENTE'!$C$2:$C$9815),"NÃO ENCONTRADO"))</f>
        <v>NOVA PETROLEO</v>
      </c>
    </row>
    <row r="2573" spans="1:19" hidden="1" x14ac:dyDescent="0.3">
      <c r="A2573" t="s">
        <v>19</v>
      </c>
      <c r="B2573" t="s">
        <v>20</v>
      </c>
      <c r="C2573" t="s">
        <v>902</v>
      </c>
      <c r="D2573" t="s">
        <v>903</v>
      </c>
      <c r="F2573" s="1">
        <v>46209</v>
      </c>
      <c r="G2573" s="1">
        <v>46209</v>
      </c>
      <c r="H2573">
        <v>48892</v>
      </c>
      <c r="I2573" s="1">
        <v>46218</v>
      </c>
      <c r="J2573" s="2">
        <v>46023</v>
      </c>
      <c r="K2573">
        <v>0</v>
      </c>
      <c r="L2573" s="1">
        <v>46218</v>
      </c>
      <c r="M2573">
        <v>0</v>
      </c>
      <c r="N2573" s="3">
        <v>1618.24</v>
      </c>
      <c r="O2573" t="s">
        <v>3053</v>
      </c>
      <c r="P2573" t="s">
        <v>3054</v>
      </c>
      <c r="Q2573" t="s">
        <v>3944</v>
      </c>
      <c r="R2573" t="s">
        <v>26</v>
      </c>
      <c r="S2573" s="4" t="str">
        <f>IF(C2573="","",_xlfn.IFNA(_xlfn.XLOOKUP(C2573,'CADASTRO CLIENTE'!$B$2:$B$9815,'CADASTRO CLIENTE'!$C$2:$C$9815),"NÃO ENCONTRADO"))</f>
        <v>COLÉGIO AVANÇAR</v>
      </c>
    </row>
    <row r="2574" spans="1:19" hidden="1" x14ac:dyDescent="0.3">
      <c r="A2574" t="s">
        <v>19</v>
      </c>
      <c r="B2574" t="s">
        <v>20</v>
      </c>
      <c r="C2574" t="s">
        <v>4164</v>
      </c>
      <c r="D2574" t="s">
        <v>2335</v>
      </c>
      <c r="F2574" s="1">
        <v>46205</v>
      </c>
      <c r="G2574" s="1">
        <v>46205</v>
      </c>
      <c r="H2574">
        <v>48415</v>
      </c>
      <c r="I2574" s="1">
        <v>46223</v>
      </c>
      <c r="J2574" s="2">
        <v>46023</v>
      </c>
      <c r="K2574">
        <v>0</v>
      </c>
      <c r="L2574" s="1">
        <v>46223</v>
      </c>
      <c r="M2574">
        <v>0</v>
      </c>
      <c r="N2574" s="3">
        <v>7377.03</v>
      </c>
      <c r="O2574" t="s">
        <v>3053</v>
      </c>
      <c r="P2574" t="s">
        <v>3054</v>
      </c>
      <c r="Q2574" t="s">
        <v>4747</v>
      </c>
      <c r="R2574" t="s">
        <v>26</v>
      </c>
      <c r="S2574" s="4" t="str">
        <f>IF(C2574="","",_xlfn.IFNA(_xlfn.XLOOKUP(C2574,'CADASTRO CLIENTE'!$B$2:$B$9815,'CADASTRO CLIENTE'!$C$2:$C$9815),"NÃO ENCONTRADO"))</f>
        <v>ECOFOR - ASMOC  ANT</v>
      </c>
    </row>
    <row r="2575" spans="1:19" hidden="1" x14ac:dyDescent="0.3">
      <c r="A2575" t="s">
        <v>19</v>
      </c>
      <c r="B2575" t="s">
        <v>31</v>
      </c>
      <c r="C2575" t="s">
        <v>205</v>
      </c>
      <c r="D2575" t="s">
        <v>206</v>
      </c>
      <c r="F2575" s="1">
        <v>46248</v>
      </c>
      <c r="G2575" s="1">
        <v>46248</v>
      </c>
      <c r="H2575">
        <v>588</v>
      </c>
      <c r="I2575" s="1">
        <v>46273</v>
      </c>
      <c r="J2575" s="2">
        <v>46023</v>
      </c>
      <c r="K2575">
        <v>0</v>
      </c>
      <c r="L2575" s="1">
        <v>46274</v>
      </c>
      <c r="M2575">
        <v>0</v>
      </c>
      <c r="N2575" s="3">
        <v>2562.19</v>
      </c>
      <c r="O2575" t="s">
        <v>3053</v>
      </c>
      <c r="P2575" t="s">
        <v>3054</v>
      </c>
      <c r="Q2575" t="s">
        <v>3997</v>
      </c>
      <c r="R2575" t="s">
        <v>26</v>
      </c>
      <c r="S2575" s="4" t="str">
        <f>IF(C2575="","",_xlfn.IFNA(_xlfn.XLOOKUP(C2575,'CADASTRO CLIENTE'!$B$2:$B$9815,'CADASTRO CLIENTE'!$C$2:$C$9815),"NÃO ENCONTRADO"))</f>
        <v>REVITALIS LTDA</v>
      </c>
    </row>
    <row r="2576" spans="1:19" hidden="1" x14ac:dyDescent="0.3">
      <c r="A2576" t="s">
        <v>19</v>
      </c>
      <c r="B2576" t="s">
        <v>31</v>
      </c>
      <c r="C2576" t="s">
        <v>309</v>
      </c>
      <c r="D2576" t="s">
        <v>310</v>
      </c>
      <c r="F2576" s="1">
        <v>46248</v>
      </c>
      <c r="G2576" s="1">
        <v>46248</v>
      </c>
      <c r="H2576">
        <v>488</v>
      </c>
      <c r="I2576" s="1">
        <v>46264</v>
      </c>
      <c r="J2576" s="2">
        <v>46023</v>
      </c>
      <c r="K2576">
        <v>0</v>
      </c>
      <c r="L2576" s="1">
        <v>46265</v>
      </c>
      <c r="M2576">
        <v>0</v>
      </c>
      <c r="N2576" s="3">
        <v>1287.51</v>
      </c>
      <c r="O2576" t="s">
        <v>3053</v>
      </c>
      <c r="P2576" t="s">
        <v>3054</v>
      </c>
      <c r="Q2576" t="s">
        <v>3222</v>
      </c>
      <c r="R2576" t="s">
        <v>26</v>
      </c>
      <c r="S2576" s="4" t="str">
        <f>IF(C2576="","",_xlfn.IFNA(_xlfn.XLOOKUP(C2576,'CADASTRO CLIENTE'!$B$2:$B$9815,'CADASTRO CLIENTE'!$C$2:$C$9815),"NÃO ENCONTRADO"))</f>
        <v>ITAPICURU MA</v>
      </c>
    </row>
    <row r="2577" spans="1:19" hidden="1" x14ac:dyDescent="0.3">
      <c r="A2577" t="s">
        <v>19</v>
      </c>
      <c r="B2577" t="s">
        <v>31</v>
      </c>
      <c r="C2577" t="s">
        <v>1676</v>
      </c>
      <c r="D2577" t="s">
        <v>523</v>
      </c>
      <c r="F2577" s="1">
        <v>46253</v>
      </c>
      <c r="G2577" s="1">
        <v>46253</v>
      </c>
      <c r="H2577">
        <v>757</v>
      </c>
      <c r="I2577" s="1">
        <v>46264</v>
      </c>
      <c r="J2577" s="2">
        <v>46023</v>
      </c>
      <c r="K2577">
        <v>0</v>
      </c>
      <c r="L2577" s="1">
        <v>46274</v>
      </c>
      <c r="M2577">
        <v>0</v>
      </c>
      <c r="N2577">
        <v>717.23</v>
      </c>
      <c r="O2577" t="s">
        <v>3053</v>
      </c>
      <c r="P2577" t="s">
        <v>3054</v>
      </c>
      <c r="Q2577" t="s">
        <v>3638</v>
      </c>
      <c r="R2577" t="s">
        <v>26</v>
      </c>
      <c r="S2577" s="4" t="str">
        <f>IF(C2577="","",_xlfn.IFNA(_xlfn.XLOOKUP(C2577,'CADASTRO CLIENTE'!$B$2:$B$9815,'CADASTRO CLIENTE'!$C$2:$C$9815),"NÃO ENCONTRADO"))</f>
        <v>UNIMED RECIFE - HGMI</v>
      </c>
    </row>
    <row r="2578" spans="1:19" hidden="1" x14ac:dyDescent="0.3">
      <c r="A2578" t="s">
        <v>19</v>
      </c>
      <c r="B2578" t="s">
        <v>20</v>
      </c>
      <c r="C2578" t="s">
        <v>902</v>
      </c>
      <c r="D2578" t="s">
        <v>903</v>
      </c>
      <c r="F2578" s="1">
        <v>46209</v>
      </c>
      <c r="G2578" s="1">
        <v>46209</v>
      </c>
      <c r="H2578">
        <v>48893</v>
      </c>
      <c r="I2578" s="1">
        <v>46218</v>
      </c>
      <c r="J2578" s="2">
        <v>46023</v>
      </c>
      <c r="K2578">
        <v>0</v>
      </c>
      <c r="L2578" s="1">
        <v>46218</v>
      </c>
      <c r="M2578">
        <v>0</v>
      </c>
      <c r="N2578" s="3">
        <v>2201.23</v>
      </c>
      <c r="O2578" t="s">
        <v>3053</v>
      </c>
      <c r="P2578" t="s">
        <v>3054</v>
      </c>
      <c r="Q2578" t="s">
        <v>4846</v>
      </c>
      <c r="R2578" t="s">
        <v>26</v>
      </c>
      <c r="S2578" s="4" t="str">
        <f>IF(C2578="","",_xlfn.IFNA(_xlfn.XLOOKUP(C2578,'CADASTRO CLIENTE'!$B$2:$B$9815,'CADASTRO CLIENTE'!$C$2:$C$9815),"NÃO ENCONTRADO"))</f>
        <v>COLÉGIO AVANÇAR</v>
      </c>
    </row>
    <row r="2579" spans="1:19" hidden="1" x14ac:dyDescent="0.3">
      <c r="A2579" t="s">
        <v>19</v>
      </c>
      <c r="B2579" t="s">
        <v>20</v>
      </c>
      <c r="C2579" t="s">
        <v>88</v>
      </c>
      <c r="D2579" t="s">
        <v>89</v>
      </c>
      <c r="F2579" s="1">
        <v>46239</v>
      </c>
      <c r="G2579" s="1">
        <v>46239</v>
      </c>
      <c r="H2579">
        <v>49716</v>
      </c>
      <c r="I2579" s="1">
        <v>46249</v>
      </c>
      <c r="J2579" s="2">
        <v>46023</v>
      </c>
      <c r="K2579">
        <v>0</v>
      </c>
      <c r="L2579" s="1">
        <v>46261</v>
      </c>
      <c r="M2579">
        <v>121.89</v>
      </c>
      <c r="N2579" s="3">
        <v>5148.8500000000004</v>
      </c>
      <c r="O2579" t="s">
        <v>3053</v>
      </c>
      <c r="P2579" t="s">
        <v>3054</v>
      </c>
      <c r="Q2579" t="s">
        <v>3382</v>
      </c>
      <c r="R2579" t="s">
        <v>26</v>
      </c>
      <c r="S2579" s="4" t="str">
        <f>IF(C2579="","",_xlfn.IFNA(_xlfn.XLOOKUP(C2579,'CADASTRO CLIENTE'!$B$2:$B$9815,'CADASTRO CLIENTE'!$C$2:$C$9815),"NÃO ENCONTRADO"))</f>
        <v>SKYFIT PAULO AFONSO</v>
      </c>
    </row>
    <row r="2580" spans="1:19" hidden="1" x14ac:dyDescent="0.3">
      <c r="A2580" t="s">
        <v>19</v>
      </c>
      <c r="B2580" t="s">
        <v>20</v>
      </c>
      <c r="C2580" t="s">
        <v>379</v>
      </c>
      <c r="D2580" t="s">
        <v>380</v>
      </c>
      <c r="F2580" s="1">
        <v>46266</v>
      </c>
      <c r="G2580" s="1">
        <v>46266</v>
      </c>
      <c r="H2580">
        <v>50213</v>
      </c>
      <c r="I2580" s="1">
        <v>46280</v>
      </c>
      <c r="J2580" s="2">
        <v>46023</v>
      </c>
      <c r="K2580">
        <v>0</v>
      </c>
      <c r="L2580" s="1">
        <v>46281</v>
      </c>
      <c r="M2580">
        <v>0</v>
      </c>
      <c r="N2580" s="3">
        <v>10283.07</v>
      </c>
      <c r="O2580" t="s">
        <v>3053</v>
      </c>
      <c r="P2580" t="s">
        <v>3054</v>
      </c>
      <c r="Q2580" t="s">
        <v>5216</v>
      </c>
      <c r="R2580" t="s">
        <v>26</v>
      </c>
      <c r="S2580" s="4" t="str">
        <f>IF(C2580="","",_xlfn.IFNA(_xlfn.XLOOKUP(C2580,'CADASTRO CLIENTE'!$B$2:$B$9815,'CADASTRO CLIENTE'!$C$2:$C$9815),"NÃO ENCONTRADO"))</f>
        <v>PEDRAS DO PATACHO</v>
      </c>
    </row>
    <row r="2581" spans="1:19" hidden="1" x14ac:dyDescent="0.3">
      <c r="A2581" t="s">
        <v>19</v>
      </c>
      <c r="B2581" t="s">
        <v>31</v>
      </c>
      <c r="C2581" t="s">
        <v>703</v>
      </c>
      <c r="D2581" t="s">
        <v>704</v>
      </c>
      <c r="F2581" s="1">
        <v>46248</v>
      </c>
      <c r="G2581" s="1">
        <v>46248</v>
      </c>
      <c r="H2581">
        <v>632</v>
      </c>
      <c r="I2581" s="1">
        <v>46264</v>
      </c>
      <c r="J2581" s="2">
        <v>46023</v>
      </c>
      <c r="K2581">
        <v>0</v>
      </c>
      <c r="L2581" s="1">
        <v>46266</v>
      </c>
      <c r="M2581">
        <v>0</v>
      </c>
      <c r="N2581">
        <v>716.5</v>
      </c>
      <c r="O2581" t="s">
        <v>3053</v>
      </c>
      <c r="P2581" t="s">
        <v>3054</v>
      </c>
      <c r="Q2581" t="s">
        <v>3098</v>
      </c>
      <c r="R2581" t="s">
        <v>26</v>
      </c>
      <c r="S2581" s="4" t="str">
        <f>IF(C2581="","",_xlfn.IFNA(_xlfn.XLOOKUP(C2581,'CADASTRO CLIENTE'!$B$2:$B$9815,'CADASTRO CLIENTE'!$C$2:$C$9815),"NÃO ENCONTRADO"))</f>
        <v>UP - VILA VELHA</v>
      </c>
    </row>
    <row r="2582" spans="1:19" hidden="1" x14ac:dyDescent="0.3">
      <c r="A2582" t="s">
        <v>19</v>
      </c>
      <c r="B2582" t="s">
        <v>20</v>
      </c>
      <c r="C2582" t="s">
        <v>531</v>
      </c>
      <c r="D2582" t="s">
        <v>532</v>
      </c>
      <c r="F2582" s="1">
        <v>46238</v>
      </c>
      <c r="G2582" s="1">
        <v>46238</v>
      </c>
      <c r="H2582">
        <v>49496</v>
      </c>
      <c r="I2582" s="1">
        <v>46249</v>
      </c>
      <c r="J2582" s="2">
        <v>46023</v>
      </c>
      <c r="K2582">
        <v>0</v>
      </c>
      <c r="L2582" s="1">
        <v>46252</v>
      </c>
      <c r="M2582">
        <v>0</v>
      </c>
      <c r="N2582" s="3">
        <v>15043.54</v>
      </c>
      <c r="O2582" t="s">
        <v>3053</v>
      </c>
      <c r="P2582" t="s">
        <v>3054</v>
      </c>
      <c r="Q2582" t="s">
        <v>3581</v>
      </c>
      <c r="R2582" t="s">
        <v>26</v>
      </c>
      <c r="S2582" s="4" t="str">
        <f>IF(C2582="","",_xlfn.IFNA(_xlfn.XLOOKUP(C2582,'CADASTRO CLIENTE'!$B$2:$B$9815,'CADASTRO CLIENTE'!$C$2:$C$9815),"NÃO ENCONTRADO"))</f>
        <v>LABCHECAP 01</v>
      </c>
    </row>
    <row r="2583" spans="1:19" hidden="1" x14ac:dyDescent="0.3">
      <c r="A2583" t="s">
        <v>19</v>
      </c>
      <c r="B2583" t="s">
        <v>20</v>
      </c>
      <c r="C2583" t="s">
        <v>3588</v>
      </c>
      <c r="D2583" t="s">
        <v>1033</v>
      </c>
      <c r="F2583" s="1">
        <v>46268</v>
      </c>
      <c r="G2583" s="1">
        <v>46268</v>
      </c>
      <c r="H2583">
        <v>50451</v>
      </c>
      <c r="I2583" s="1">
        <v>46280</v>
      </c>
      <c r="J2583" s="2">
        <v>46023</v>
      </c>
      <c r="K2583">
        <v>0</v>
      </c>
      <c r="L2583" s="1">
        <v>46281</v>
      </c>
      <c r="M2583">
        <v>0</v>
      </c>
      <c r="N2583" s="3">
        <v>8980.2099999999991</v>
      </c>
      <c r="O2583" t="s">
        <v>3053</v>
      </c>
      <c r="P2583" t="s">
        <v>3054</v>
      </c>
      <c r="Q2583" t="s">
        <v>5284</v>
      </c>
      <c r="R2583" t="s">
        <v>26</v>
      </c>
      <c r="S2583" s="4" t="str">
        <f>IF(C2583="","",_xlfn.IFNA(_xlfn.XLOOKUP(C2583,'CADASTRO CLIENTE'!$B$2:$B$9815,'CADASTRO CLIENTE'!$C$2:$C$9815),"NÃO ENCONTRADO"))</f>
        <v>PETRONAC T1</v>
      </c>
    </row>
    <row r="2584" spans="1:19" hidden="1" x14ac:dyDescent="0.3">
      <c r="A2584" t="s">
        <v>19</v>
      </c>
      <c r="B2584" t="s">
        <v>20</v>
      </c>
      <c r="C2584" t="s">
        <v>1227</v>
      </c>
      <c r="D2584" t="s">
        <v>1228</v>
      </c>
      <c r="F2584" s="1">
        <v>46268</v>
      </c>
      <c r="G2584" s="1">
        <v>46268</v>
      </c>
      <c r="H2584">
        <v>50468</v>
      </c>
      <c r="I2584" s="1">
        <v>46280</v>
      </c>
      <c r="J2584" s="2">
        <v>46023</v>
      </c>
      <c r="K2584">
        <v>0</v>
      </c>
      <c r="L2584" s="1">
        <v>46281</v>
      </c>
      <c r="M2584">
        <v>0</v>
      </c>
      <c r="N2584" s="3">
        <v>36297.050000000003</v>
      </c>
      <c r="O2584" t="s">
        <v>3053</v>
      </c>
      <c r="P2584" t="s">
        <v>3054</v>
      </c>
      <c r="Q2584" t="s">
        <v>5189</v>
      </c>
      <c r="R2584" t="s">
        <v>26</v>
      </c>
      <c r="S2584" s="4" t="str">
        <f>IF(C2584="","",_xlfn.IFNA(_xlfn.XLOOKUP(C2584,'CADASTRO CLIENTE'!$B$2:$B$9815,'CADASTRO CLIENTE'!$C$2:$C$9815),"NÃO ENCONTRADO"))</f>
        <v>HOTEIS DA FONTE</v>
      </c>
    </row>
    <row r="2585" spans="1:19" hidden="1" x14ac:dyDescent="0.3">
      <c r="A2585" t="s">
        <v>19</v>
      </c>
      <c r="B2585" t="s">
        <v>20</v>
      </c>
      <c r="C2585" t="s">
        <v>3500</v>
      </c>
      <c r="D2585" t="s">
        <v>3501</v>
      </c>
      <c r="F2585" s="1">
        <v>46238</v>
      </c>
      <c r="G2585" s="1">
        <v>46238</v>
      </c>
      <c r="H2585">
        <v>49455</v>
      </c>
      <c r="I2585" s="1">
        <v>46249</v>
      </c>
      <c r="J2585" s="2">
        <v>46023</v>
      </c>
      <c r="K2585">
        <v>0</v>
      </c>
      <c r="L2585" s="1">
        <v>46252</v>
      </c>
      <c r="M2585">
        <v>0</v>
      </c>
      <c r="N2585" s="3">
        <v>4805.84</v>
      </c>
      <c r="O2585" t="s">
        <v>3053</v>
      </c>
      <c r="P2585" t="s">
        <v>3054</v>
      </c>
      <c r="Q2585" t="s">
        <v>3502</v>
      </c>
      <c r="R2585" t="s">
        <v>26</v>
      </c>
      <c r="S2585" s="4" t="str">
        <f>IF(C2585="","",_xlfn.IFNA(_xlfn.XLOOKUP(C2585,'CADASTRO CLIENTE'!$B$2:$B$9815,'CADASTRO CLIENTE'!$C$2:$C$9815),"NÃO ENCONTRADO"))</f>
        <v>RODOTUR TURISMO</v>
      </c>
    </row>
    <row r="2586" spans="1:19" hidden="1" x14ac:dyDescent="0.3">
      <c r="A2586" t="s">
        <v>19</v>
      </c>
      <c r="B2586" t="s">
        <v>31</v>
      </c>
      <c r="C2586" t="s">
        <v>160</v>
      </c>
      <c r="D2586" t="s">
        <v>161</v>
      </c>
      <c r="F2586" s="1">
        <v>46267</v>
      </c>
      <c r="G2586" s="1">
        <v>46267</v>
      </c>
      <c r="H2586">
        <v>1142</v>
      </c>
      <c r="I2586" s="1">
        <v>46295</v>
      </c>
      <c r="J2586" s="2">
        <v>46023</v>
      </c>
      <c r="K2586">
        <v>0</v>
      </c>
      <c r="L2586" s="1">
        <v>46296</v>
      </c>
      <c r="M2586">
        <v>0</v>
      </c>
      <c r="N2586" s="3">
        <v>2067.79</v>
      </c>
      <c r="O2586" t="s">
        <v>3053</v>
      </c>
      <c r="P2586" t="s">
        <v>3054</v>
      </c>
      <c r="Q2586" t="s">
        <v>26828</v>
      </c>
      <c r="R2586" t="s">
        <v>26</v>
      </c>
      <c r="S2586" s="4" t="str">
        <f>IF(C2586="","",_xlfn.IFNA(_xlfn.XLOOKUP(C2586,'CADASTRO CLIENTE'!$B$2:$B$9815,'CADASTRO CLIENTE'!$C$2:$C$9815),"NÃO ENCONTRADO"))</f>
        <v>WALTER ALVES</v>
      </c>
    </row>
    <row r="2587" spans="1:19" hidden="1" x14ac:dyDescent="0.3">
      <c r="A2587" t="s">
        <v>19</v>
      </c>
      <c r="B2587" t="s">
        <v>20</v>
      </c>
      <c r="C2587" t="s">
        <v>1510</v>
      </c>
      <c r="D2587" t="s">
        <v>1511</v>
      </c>
      <c r="F2587" s="1">
        <v>46210</v>
      </c>
      <c r="G2587" s="1">
        <v>46210</v>
      </c>
      <c r="H2587">
        <v>49075</v>
      </c>
      <c r="I2587" s="1">
        <v>46211</v>
      </c>
      <c r="J2587" s="2">
        <v>46023</v>
      </c>
      <c r="K2587">
        <v>0</v>
      </c>
      <c r="L2587" s="1">
        <v>46211</v>
      </c>
      <c r="M2587">
        <v>0</v>
      </c>
      <c r="N2587" s="3">
        <v>102233.99</v>
      </c>
      <c r="O2587" t="s">
        <v>3053</v>
      </c>
      <c r="P2587" t="s">
        <v>3054</v>
      </c>
      <c r="Q2587" t="s">
        <v>4269</v>
      </c>
      <c r="R2587" t="s">
        <v>26</v>
      </c>
      <c r="S2587" s="4" t="str">
        <f>IF(C2587="","",_xlfn.IFNA(_xlfn.XLOOKUP(C2587,'CADASTRO CLIENTE'!$B$2:$B$9815,'CADASTRO CLIENTE'!$C$2:$C$9815),"NÃO ENCONTRADO"))</f>
        <v>STER BOM</v>
      </c>
    </row>
    <row r="2588" spans="1:19" hidden="1" x14ac:dyDescent="0.3">
      <c r="A2588" t="s">
        <v>19</v>
      </c>
      <c r="B2588" t="s">
        <v>20</v>
      </c>
      <c r="C2588" t="s">
        <v>2646</v>
      </c>
      <c r="D2588" t="s">
        <v>1067</v>
      </c>
      <c r="F2588" s="1">
        <v>46209</v>
      </c>
      <c r="G2588" s="1">
        <v>46209</v>
      </c>
      <c r="H2588">
        <v>48872</v>
      </c>
      <c r="I2588" s="1">
        <v>46218</v>
      </c>
      <c r="J2588" s="2">
        <v>46023</v>
      </c>
      <c r="K2588">
        <v>0</v>
      </c>
      <c r="L2588" s="1">
        <v>46231</v>
      </c>
      <c r="M2588">
        <v>321.95</v>
      </c>
      <c r="N2588" s="3">
        <v>13415.54</v>
      </c>
      <c r="O2588" t="s">
        <v>3053</v>
      </c>
      <c r="P2588" t="s">
        <v>3054</v>
      </c>
      <c r="Q2588" t="s">
        <v>4392</v>
      </c>
      <c r="R2588" t="s">
        <v>26</v>
      </c>
      <c r="S2588" s="4" t="str">
        <f>IF(C2588="","",_xlfn.IFNA(_xlfn.XLOOKUP(C2588,'CADASTRO CLIENTE'!$B$2:$B$9815,'CADASTRO CLIENTE'!$C$2:$C$9815),"NÃO ENCONTRADO"))</f>
        <v>NATIVAS GRILL</v>
      </c>
    </row>
    <row r="2589" spans="1:19" hidden="1" x14ac:dyDescent="0.3">
      <c r="A2589" t="s">
        <v>19</v>
      </c>
      <c r="B2589" t="s">
        <v>20</v>
      </c>
      <c r="C2589" t="s">
        <v>3425</v>
      </c>
      <c r="D2589" t="s">
        <v>3426</v>
      </c>
      <c r="F2589" s="1">
        <v>46269</v>
      </c>
      <c r="G2589" s="1">
        <v>46269</v>
      </c>
      <c r="H2589">
        <v>50743</v>
      </c>
      <c r="I2589" s="1">
        <v>46280</v>
      </c>
      <c r="J2589" s="2">
        <v>46023</v>
      </c>
      <c r="K2589">
        <v>0</v>
      </c>
      <c r="L2589" s="1">
        <v>46280</v>
      </c>
      <c r="M2589">
        <v>0</v>
      </c>
      <c r="N2589" s="3">
        <v>5321.84</v>
      </c>
      <c r="O2589" t="s">
        <v>3053</v>
      </c>
      <c r="P2589" t="s">
        <v>3054</v>
      </c>
      <c r="Q2589" t="s">
        <v>4378</v>
      </c>
      <c r="R2589" t="s">
        <v>26</v>
      </c>
      <c r="S2589" s="4" t="str">
        <f>IF(C2589="","",_xlfn.IFNA(_xlfn.XLOOKUP(C2589,'CADASTRO CLIENTE'!$B$2:$B$9815,'CADASTRO CLIENTE'!$C$2:$C$9815),"NÃO ENCONTRADO"))</f>
        <v>BLUE BEACH</v>
      </c>
    </row>
    <row r="2590" spans="1:19" hidden="1" x14ac:dyDescent="0.3">
      <c r="A2590" t="s">
        <v>19</v>
      </c>
      <c r="B2590" t="s">
        <v>20</v>
      </c>
      <c r="C2590" t="s">
        <v>1159</v>
      </c>
      <c r="D2590" t="s">
        <v>1160</v>
      </c>
      <c r="F2590" s="1">
        <v>46239</v>
      </c>
      <c r="G2590" s="1">
        <v>46239</v>
      </c>
      <c r="H2590">
        <v>49740</v>
      </c>
      <c r="I2590" s="1">
        <v>46249</v>
      </c>
      <c r="J2590" s="2">
        <v>46023</v>
      </c>
      <c r="K2590">
        <v>0</v>
      </c>
      <c r="L2590" s="1">
        <v>46248</v>
      </c>
      <c r="M2590">
        <v>0</v>
      </c>
      <c r="N2590" s="3">
        <v>7913.88</v>
      </c>
      <c r="O2590" t="s">
        <v>3053</v>
      </c>
      <c r="P2590" t="s">
        <v>3054</v>
      </c>
      <c r="Q2590" t="s">
        <v>3825</v>
      </c>
      <c r="R2590" t="s">
        <v>26</v>
      </c>
      <c r="S2590" s="4" t="str">
        <f>IF(C2590="","",_xlfn.IFNA(_xlfn.XLOOKUP(C2590,'CADASTRO CLIENTE'!$B$2:$B$9815,'CADASTRO CLIENTE'!$C$2:$C$9815),"NÃO ENCONTRADO"))</f>
        <v>CESAR</v>
      </c>
    </row>
    <row r="2591" spans="1:19" hidden="1" x14ac:dyDescent="0.3">
      <c r="A2591" t="s">
        <v>19</v>
      </c>
      <c r="B2591" t="s">
        <v>20</v>
      </c>
      <c r="C2591" t="s">
        <v>3892</v>
      </c>
      <c r="D2591" t="s">
        <v>552</v>
      </c>
      <c r="F2591" s="1">
        <v>46210</v>
      </c>
      <c r="G2591" s="1">
        <v>46210</v>
      </c>
      <c r="H2591">
        <v>49083</v>
      </c>
      <c r="I2591" s="1">
        <v>46218</v>
      </c>
      <c r="J2591" s="2">
        <v>46023</v>
      </c>
      <c r="K2591">
        <v>0</v>
      </c>
      <c r="L2591" s="1">
        <v>46218</v>
      </c>
      <c r="M2591">
        <v>0</v>
      </c>
      <c r="N2591" s="3">
        <v>6439.56</v>
      </c>
      <c r="O2591" t="s">
        <v>3053</v>
      </c>
      <c r="P2591" t="s">
        <v>3054</v>
      </c>
      <c r="Q2591" t="s">
        <v>4729</v>
      </c>
      <c r="R2591" t="s">
        <v>26</v>
      </c>
      <c r="S2591" s="4" t="str">
        <f>IF(C2591="","",_xlfn.IFNA(_xlfn.XLOOKUP(C2591,'CADASTRO CLIENTE'!$B$2:$B$9815,'CADASTRO CLIENTE'!$C$2:$C$9815),"NÃO ENCONTRADO"))</f>
        <v>CASA DOS FRIOS BV</v>
      </c>
    </row>
    <row r="2592" spans="1:19" hidden="1" x14ac:dyDescent="0.3">
      <c r="A2592" t="s">
        <v>19</v>
      </c>
      <c r="B2592" t="s">
        <v>20</v>
      </c>
      <c r="C2592" t="s">
        <v>4081</v>
      </c>
      <c r="D2592" t="s">
        <v>4082</v>
      </c>
      <c r="F2592" s="1">
        <v>46267</v>
      </c>
      <c r="G2592" s="1">
        <v>46267</v>
      </c>
      <c r="H2592">
        <v>50328</v>
      </c>
      <c r="I2592" s="1">
        <v>46280</v>
      </c>
      <c r="J2592" s="2">
        <v>46023</v>
      </c>
      <c r="K2592">
        <v>0</v>
      </c>
      <c r="L2592" s="1">
        <v>46281</v>
      </c>
      <c r="M2592">
        <v>0</v>
      </c>
      <c r="N2592">
        <v>905.48</v>
      </c>
      <c r="O2592" t="s">
        <v>3053</v>
      </c>
      <c r="P2592" t="s">
        <v>3054</v>
      </c>
      <c r="Q2592" t="s">
        <v>5295</v>
      </c>
      <c r="R2592" t="s">
        <v>26</v>
      </c>
      <c r="S2592" s="4" t="str">
        <f>IF(C2592="","",_xlfn.IFNA(_xlfn.XLOOKUP(C2592,'CADASTRO CLIENTE'!$B$2:$B$9815,'CADASTRO CLIENTE'!$C$2:$C$9815),"NÃO ENCONTRADO"))</f>
        <v>QUANTUM PAO</v>
      </c>
    </row>
    <row r="2593" spans="1:19" hidden="1" x14ac:dyDescent="0.3">
      <c r="A2593" t="s">
        <v>19</v>
      </c>
      <c r="B2593" t="s">
        <v>20</v>
      </c>
      <c r="C2593" t="s">
        <v>964</v>
      </c>
      <c r="D2593" t="s">
        <v>965</v>
      </c>
      <c r="F2593" s="1">
        <v>46239</v>
      </c>
      <c r="G2593" s="1">
        <v>46239</v>
      </c>
      <c r="H2593">
        <v>49893</v>
      </c>
      <c r="I2593" s="1">
        <v>46249</v>
      </c>
      <c r="J2593" s="2">
        <v>46023</v>
      </c>
      <c r="K2593">
        <v>0</v>
      </c>
      <c r="L2593" s="1">
        <v>46251</v>
      </c>
      <c r="M2593">
        <v>0</v>
      </c>
      <c r="N2593" s="3">
        <v>8280.26</v>
      </c>
      <c r="O2593" t="s">
        <v>3053</v>
      </c>
      <c r="P2593" t="s">
        <v>3054</v>
      </c>
      <c r="Q2593" t="s">
        <v>3108</v>
      </c>
      <c r="R2593" t="s">
        <v>26</v>
      </c>
      <c r="S2593" s="4" t="str">
        <f>IF(C2593="","",_xlfn.IFNA(_xlfn.XLOOKUP(C2593,'CADASTRO CLIENTE'!$B$2:$B$9815,'CADASTRO CLIENTE'!$C$2:$C$9815),"NÃO ENCONTRADO"))</f>
        <v>MC COMERCIO</v>
      </c>
    </row>
    <row r="2594" spans="1:19" hidden="1" x14ac:dyDescent="0.3">
      <c r="A2594" t="s">
        <v>19</v>
      </c>
      <c r="B2594" t="s">
        <v>31</v>
      </c>
      <c r="C2594" t="s">
        <v>2888</v>
      </c>
      <c r="D2594" t="s">
        <v>2889</v>
      </c>
      <c r="F2594" s="1">
        <v>46267</v>
      </c>
      <c r="G2594" s="1">
        <v>46267</v>
      </c>
      <c r="H2594">
        <v>1041</v>
      </c>
      <c r="I2594" s="1">
        <v>46295</v>
      </c>
      <c r="J2594" s="2">
        <v>46023</v>
      </c>
      <c r="K2594">
        <v>0</v>
      </c>
      <c r="L2594" s="1">
        <v>46296</v>
      </c>
      <c r="M2594">
        <v>0</v>
      </c>
      <c r="N2594" s="3">
        <v>1033.8900000000001</v>
      </c>
      <c r="O2594" t="s">
        <v>3053</v>
      </c>
      <c r="P2594" t="s">
        <v>3054</v>
      </c>
      <c r="Q2594" t="s">
        <v>26829</v>
      </c>
      <c r="R2594" t="s">
        <v>26</v>
      </c>
      <c r="S2594" s="4" t="str">
        <f>IF(C2594="","",_xlfn.IFNA(_xlfn.XLOOKUP(C2594,'CADASTRO CLIENTE'!$B$2:$B$9815,'CADASTRO CLIENTE'!$C$2:$C$9815),"NÃO ENCONTRADO"))</f>
        <v>LOJA MAÇONICA CEARA</v>
      </c>
    </row>
    <row r="2595" spans="1:19" hidden="1" x14ac:dyDescent="0.3">
      <c r="A2595" t="s">
        <v>19</v>
      </c>
      <c r="B2595" t="s">
        <v>31</v>
      </c>
      <c r="C2595" t="s">
        <v>2942</v>
      </c>
      <c r="D2595" t="s">
        <v>2943</v>
      </c>
      <c r="F2595" s="1">
        <v>46258</v>
      </c>
      <c r="G2595" s="1">
        <v>46258</v>
      </c>
      <c r="H2595">
        <v>777</v>
      </c>
      <c r="I2595" s="1">
        <v>46275</v>
      </c>
      <c r="J2595" s="2">
        <v>46023</v>
      </c>
      <c r="K2595">
        <v>0</v>
      </c>
      <c r="L2595" s="1">
        <v>46276</v>
      </c>
      <c r="M2595">
        <v>0</v>
      </c>
      <c r="N2595" s="3">
        <v>1031.4100000000001</v>
      </c>
      <c r="O2595" t="s">
        <v>3053</v>
      </c>
      <c r="P2595" t="s">
        <v>3054</v>
      </c>
      <c r="Q2595" t="s">
        <v>4294</v>
      </c>
      <c r="R2595" t="s">
        <v>26</v>
      </c>
      <c r="S2595" s="4" t="str">
        <f>IF(C2595="","",_xlfn.IFNA(_xlfn.XLOOKUP(C2595,'CADASTRO CLIENTE'!$B$2:$B$9815,'CADASTRO CLIENTE'!$C$2:$C$9815),"NÃO ENCONTRADO"))</f>
        <v>EVANGELICO SUPERMERCADOS</v>
      </c>
    </row>
    <row r="2596" spans="1:19" hidden="1" x14ac:dyDescent="0.3">
      <c r="A2596" t="s">
        <v>19</v>
      </c>
      <c r="B2596" t="s">
        <v>31</v>
      </c>
      <c r="C2596" t="s">
        <v>1554</v>
      </c>
      <c r="D2596" t="s">
        <v>1555</v>
      </c>
      <c r="F2596" s="1">
        <v>46267</v>
      </c>
      <c r="G2596" s="1">
        <v>46267</v>
      </c>
      <c r="H2596">
        <v>858</v>
      </c>
      <c r="I2596" s="1">
        <v>46295</v>
      </c>
      <c r="J2596" s="2">
        <v>46023</v>
      </c>
      <c r="K2596">
        <v>0</v>
      </c>
      <c r="L2596" s="1">
        <v>46296</v>
      </c>
      <c r="M2596">
        <v>0</v>
      </c>
      <c r="N2596" s="3">
        <v>2606.4299999999998</v>
      </c>
      <c r="O2596" t="s">
        <v>3053</v>
      </c>
      <c r="P2596" t="s">
        <v>3054</v>
      </c>
      <c r="Q2596" t="s">
        <v>26830</v>
      </c>
      <c r="R2596" t="s">
        <v>26</v>
      </c>
      <c r="S2596" s="4" t="str">
        <f>IF(C2596="","",_xlfn.IFNA(_xlfn.XLOOKUP(C2596,'CADASTRO CLIENTE'!$B$2:$B$9815,'CADASTRO CLIENTE'!$C$2:$C$9815),"NÃO ENCONTRADO"))</f>
        <v>MARULHOS</v>
      </c>
    </row>
    <row r="2597" spans="1:19" hidden="1" x14ac:dyDescent="0.3">
      <c r="A2597" t="s">
        <v>19</v>
      </c>
      <c r="B2597" t="s">
        <v>20</v>
      </c>
      <c r="C2597" t="s">
        <v>1032</v>
      </c>
      <c r="D2597" t="s">
        <v>1033</v>
      </c>
      <c r="F2597" s="1">
        <v>46268</v>
      </c>
      <c r="G2597" s="1">
        <v>46268</v>
      </c>
      <c r="H2597">
        <v>50433</v>
      </c>
      <c r="I2597" s="1">
        <v>46280</v>
      </c>
      <c r="J2597" s="2">
        <v>46023</v>
      </c>
      <c r="K2597">
        <v>0</v>
      </c>
      <c r="L2597" s="1">
        <v>46281</v>
      </c>
      <c r="M2597">
        <v>0</v>
      </c>
      <c r="N2597">
        <v>898.41</v>
      </c>
      <c r="O2597" t="s">
        <v>3053</v>
      </c>
      <c r="P2597" t="s">
        <v>3054</v>
      </c>
      <c r="Q2597" t="s">
        <v>5185</v>
      </c>
      <c r="R2597" t="s">
        <v>26</v>
      </c>
      <c r="S2597" s="4" t="str">
        <f>IF(C2597="","",_xlfn.IFNA(_xlfn.XLOOKUP(C2597,'CADASTRO CLIENTE'!$B$2:$B$9815,'CADASTRO CLIENTE'!$C$2:$C$9815),"NÃO ENCONTRADO"))</f>
        <v>PETRONAC T2</v>
      </c>
    </row>
    <row r="2598" spans="1:19" hidden="1" x14ac:dyDescent="0.3">
      <c r="A2598" t="s">
        <v>19</v>
      </c>
      <c r="B2598" t="s">
        <v>20</v>
      </c>
      <c r="C2598" t="s">
        <v>2683</v>
      </c>
      <c r="D2598" t="s">
        <v>2684</v>
      </c>
      <c r="F2598" s="1">
        <v>46210</v>
      </c>
      <c r="G2598" s="1">
        <v>46210</v>
      </c>
      <c r="H2598">
        <v>49093</v>
      </c>
      <c r="I2598" s="1">
        <v>46218</v>
      </c>
      <c r="J2598" s="2">
        <v>46023</v>
      </c>
      <c r="K2598">
        <v>0</v>
      </c>
      <c r="L2598" s="1">
        <v>46218</v>
      </c>
      <c r="M2598">
        <v>0</v>
      </c>
      <c r="N2598" s="3">
        <v>20234.400000000001</v>
      </c>
      <c r="O2598" t="s">
        <v>3053</v>
      </c>
      <c r="P2598" t="s">
        <v>3054</v>
      </c>
      <c r="Q2598" t="s">
        <v>4371</v>
      </c>
      <c r="R2598" t="s">
        <v>26</v>
      </c>
      <c r="S2598" s="4" t="str">
        <f>IF(C2598="","",_xlfn.IFNA(_xlfn.XLOOKUP(C2598,'CADASTRO CLIENTE'!$B$2:$B$9815,'CADASTRO CLIENTE'!$C$2:$C$9815),"NÃO ENCONTRADO"))</f>
        <v>CHAPINHA LTDA</v>
      </c>
    </row>
    <row r="2599" spans="1:19" hidden="1" x14ac:dyDescent="0.3">
      <c r="A2599" t="s">
        <v>19</v>
      </c>
      <c r="B2599" t="s">
        <v>20</v>
      </c>
      <c r="C2599" t="s">
        <v>1538</v>
      </c>
      <c r="D2599" t="s">
        <v>1539</v>
      </c>
      <c r="F2599" s="1">
        <v>46240</v>
      </c>
      <c r="G2599" s="1">
        <v>46240</v>
      </c>
      <c r="H2599">
        <v>49983</v>
      </c>
      <c r="I2599" s="1">
        <v>46249</v>
      </c>
      <c r="J2599" s="2">
        <v>46023</v>
      </c>
      <c r="K2599">
        <v>0</v>
      </c>
      <c r="L2599" s="1">
        <v>46252</v>
      </c>
      <c r="M2599">
        <v>0</v>
      </c>
      <c r="N2599" s="3">
        <v>22620.47</v>
      </c>
      <c r="O2599" t="s">
        <v>3053</v>
      </c>
      <c r="P2599" t="s">
        <v>3054</v>
      </c>
      <c r="Q2599" t="s">
        <v>3153</v>
      </c>
      <c r="R2599" t="s">
        <v>26</v>
      </c>
      <c r="S2599" s="4" t="str">
        <f>IF(C2599="","",_xlfn.IFNA(_xlfn.XLOOKUP(C2599,'CADASTRO CLIENTE'!$B$2:$B$9815,'CADASTRO CLIENTE'!$C$2:$C$9815),"NÃO ENCONTRADO"))</f>
        <v>J I ADM</v>
      </c>
    </row>
    <row r="2600" spans="1:19" hidden="1" x14ac:dyDescent="0.3">
      <c r="A2600" t="s">
        <v>19</v>
      </c>
      <c r="B2600" t="s">
        <v>31</v>
      </c>
      <c r="C2600" t="s">
        <v>1896</v>
      </c>
      <c r="D2600" t="s">
        <v>1897</v>
      </c>
      <c r="F2600" s="1">
        <v>46230</v>
      </c>
      <c r="G2600" s="1">
        <v>46230</v>
      </c>
      <c r="H2600">
        <v>205</v>
      </c>
      <c r="I2600" s="1">
        <v>46244</v>
      </c>
      <c r="J2600" s="2">
        <v>46023</v>
      </c>
      <c r="K2600">
        <v>0</v>
      </c>
      <c r="L2600" s="1">
        <v>46245</v>
      </c>
      <c r="M2600">
        <v>0</v>
      </c>
      <c r="N2600" s="3">
        <v>2874.23</v>
      </c>
      <c r="O2600" t="s">
        <v>3053</v>
      </c>
      <c r="P2600" t="s">
        <v>3054</v>
      </c>
      <c r="Q2600" t="s">
        <v>4429</v>
      </c>
      <c r="R2600" t="s">
        <v>26</v>
      </c>
      <c r="S2600" s="4" t="str">
        <f>IF(C2600="","",_xlfn.IFNA(_xlfn.XLOOKUP(C2600,'CADASTRO CLIENTE'!$B$2:$B$9815,'CADASTRO CLIENTE'!$C$2:$C$9815),"NÃO ENCONTRADO"))</f>
        <v>AECISA FPS</v>
      </c>
    </row>
    <row r="2601" spans="1:19" hidden="1" x14ac:dyDescent="0.3">
      <c r="A2601" t="s">
        <v>19</v>
      </c>
      <c r="B2601" t="s">
        <v>20</v>
      </c>
      <c r="C2601" t="s">
        <v>3184</v>
      </c>
      <c r="D2601" t="s">
        <v>3185</v>
      </c>
      <c r="F2601" s="1">
        <v>46239</v>
      </c>
      <c r="G2601" s="1">
        <v>46239</v>
      </c>
      <c r="H2601">
        <v>49878</v>
      </c>
      <c r="I2601" s="1">
        <v>46249</v>
      </c>
      <c r="J2601" s="2">
        <v>46023</v>
      </c>
      <c r="K2601">
        <v>0</v>
      </c>
      <c r="L2601" s="1">
        <v>46245</v>
      </c>
      <c r="M2601">
        <v>0</v>
      </c>
      <c r="N2601">
        <v>580.07000000000005</v>
      </c>
      <c r="O2601" t="s">
        <v>3053</v>
      </c>
      <c r="P2601" t="s">
        <v>3054</v>
      </c>
      <c r="Q2601" t="s">
        <v>4551</v>
      </c>
      <c r="R2601" t="s">
        <v>26</v>
      </c>
      <c r="S2601" s="4" t="str">
        <f>IF(C2601="","",_xlfn.IFNA(_xlfn.XLOOKUP(C2601,'CADASTRO CLIENTE'!$B$2:$B$9815,'CADASTRO CLIENTE'!$C$2:$C$9815),"NÃO ENCONTRADO"))</f>
        <v>CENTRO ESCOLAR CAROCHINHA</v>
      </c>
    </row>
    <row r="2602" spans="1:19" hidden="1" x14ac:dyDescent="0.3">
      <c r="A2602" t="s">
        <v>19</v>
      </c>
      <c r="B2602" t="s">
        <v>20</v>
      </c>
      <c r="C2602" t="s">
        <v>1357</v>
      </c>
      <c r="D2602" t="s">
        <v>1358</v>
      </c>
      <c r="F2602" s="1">
        <v>46206</v>
      </c>
      <c r="G2602" s="1">
        <v>46206</v>
      </c>
      <c r="H2602">
        <v>48486</v>
      </c>
      <c r="I2602" s="1">
        <v>46218</v>
      </c>
      <c r="J2602" s="2">
        <v>46023</v>
      </c>
      <c r="K2602">
        <v>0</v>
      </c>
      <c r="L2602" s="1">
        <v>46218</v>
      </c>
      <c r="M2602">
        <v>0</v>
      </c>
      <c r="N2602" s="3">
        <v>21491.55</v>
      </c>
      <c r="O2602" t="s">
        <v>3053</v>
      </c>
      <c r="P2602" t="s">
        <v>3054</v>
      </c>
      <c r="Q2602" t="s">
        <v>4467</v>
      </c>
      <c r="R2602" t="s">
        <v>26</v>
      </c>
      <c r="S2602" s="4" t="str">
        <f>IF(C2602="","",_xlfn.IFNA(_xlfn.XLOOKUP(C2602,'CADASTRO CLIENTE'!$B$2:$B$9815,'CADASTRO CLIENTE'!$C$2:$C$9815),"NÃO ENCONTRADO"))</f>
        <v>GELOS IDUNA LTDA</v>
      </c>
    </row>
    <row r="2603" spans="1:19" hidden="1" x14ac:dyDescent="0.3">
      <c r="A2603" t="s">
        <v>19</v>
      </c>
      <c r="B2603" t="s">
        <v>31</v>
      </c>
      <c r="C2603" t="s">
        <v>2629</v>
      </c>
      <c r="D2603" t="s">
        <v>2630</v>
      </c>
      <c r="F2603" s="1">
        <v>46248</v>
      </c>
      <c r="G2603" s="1">
        <v>46248</v>
      </c>
      <c r="H2603">
        <v>570</v>
      </c>
      <c r="I2603" s="1">
        <v>46264</v>
      </c>
      <c r="J2603" s="2">
        <v>46023</v>
      </c>
      <c r="K2603">
        <v>0</v>
      </c>
      <c r="L2603" s="1">
        <v>46266</v>
      </c>
      <c r="M2603">
        <v>0</v>
      </c>
      <c r="N2603" s="3">
        <v>2144.0300000000002</v>
      </c>
      <c r="O2603" t="s">
        <v>3053</v>
      </c>
      <c r="P2603" t="s">
        <v>3054</v>
      </c>
      <c r="Q2603" t="s">
        <v>4542</v>
      </c>
      <c r="R2603" t="s">
        <v>26</v>
      </c>
      <c r="S2603" s="4" t="str">
        <f>IF(C2603="","",_xlfn.IFNA(_xlfn.XLOOKUP(C2603,'CADASTRO CLIENTE'!$B$2:$B$9815,'CADASTRO CLIENTE'!$C$2:$C$9815),"NÃO ENCONTRADO"))</f>
        <v>FAVO DE MEL</v>
      </c>
    </row>
    <row r="2604" spans="1:19" hidden="1" x14ac:dyDescent="0.3">
      <c r="A2604" t="s">
        <v>19</v>
      </c>
      <c r="B2604" t="s">
        <v>20</v>
      </c>
      <c r="C2604" t="s">
        <v>3040</v>
      </c>
      <c r="D2604" t="s">
        <v>991</v>
      </c>
      <c r="F2604" s="1">
        <v>46239</v>
      </c>
      <c r="G2604" s="1">
        <v>46239</v>
      </c>
      <c r="H2604">
        <v>49707</v>
      </c>
      <c r="I2604" s="1">
        <v>46249</v>
      </c>
      <c r="J2604" s="2">
        <v>46023</v>
      </c>
      <c r="K2604">
        <v>0</v>
      </c>
      <c r="L2604" s="1">
        <v>46252</v>
      </c>
      <c r="M2604">
        <v>0</v>
      </c>
      <c r="N2604" s="3">
        <v>14220.34</v>
      </c>
      <c r="O2604" t="s">
        <v>3053</v>
      </c>
      <c r="P2604" t="s">
        <v>3054</v>
      </c>
      <c r="Q2604" t="s">
        <v>3297</v>
      </c>
      <c r="R2604" t="s">
        <v>26</v>
      </c>
      <c r="S2604" s="4" t="str">
        <f>IF(C2604="","",_xlfn.IFNA(_xlfn.XLOOKUP(C2604,'CADASTRO CLIENTE'!$B$2:$B$9815,'CADASTRO CLIENTE'!$C$2:$C$9815),"NÃO ENCONTRADO"))</f>
        <v>TBFORTE - REC</v>
      </c>
    </row>
    <row r="2605" spans="1:19" hidden="1" x14ac:dyDescent="0.3">
      <c r="A2605" t="s">
        <v>19</v>
      </c>
      <c r="B2605" t="s">
        <v>20</v>
      </c>
      <c r="C2605" t="s">
        <v>1023</v>
      </c>
      <c r="D2605" t="s">
        <v>187</v>
      </c>
      <c r="F2605" s="1">
        <v>46274</v>
      </c>
      <c r="G2605" s="1">
        <v>46274</v>
      </c>
      <c r="H2605">
        <v>50968</v>
      </c>
      <c r="I2605" s="1">
        <v>46277</v>
      </c>
      <c r="J2605" s="2">
        <v>46023</v>
      </c>
      <c r="K2605">
        <v>0</v>
      </c>
      <c r="L2605" s="1">
        <v>46280</v>
      </c>
      <c r="M2605">
        <v>0</v>
      </c>
      <c r="N2605" s="3">
        <v>17342.98</v>
      </c>
      <c r="O2605" t="s">
        <v>3053</v>
      </c>
      <c r="P2605" t="s">
        <v>3054</v>
      </c>
      <c r="Q2605" t="s">
        <v>4425</v>
      </c>
      <c r="R2605" t="s">
        <v>26</v>
      </c>
      <c r="S2605" s="4" t="str">
        <f>IF(C2605="","",_xlfn.IFNA(_xlfn.XLOOKUP(C2605,'CADASTRO CLIENTE'!$B$2:$B$9815,'CADASTRO CLIENTE'!$C$2:$C$9815),"NÃO ENCONTRADO"))</f>
        <v>BONANZA - LOJA 27</v>
      </c>
    </row>
    <row r="2606" spans="1:19" hidden="1" x14ac:dyDescent="0.3">
      <c r="A2606" t="s">
        <v>19</v>
      </c>
      <c r="B2606" t="s">
        <v>20</v>
      </c>
      <c r="C2606" t="s">
        <v>3218</v>
      </c>
      <c r="D2606" t="s">
        <v>3219</v>
      </c>
      <c r="F2606" s="1">
        <v>46240</v>
      </c>
      <c r="G2606" s="1">
        <v>46240</v>
      </c>
      <c r="H2606">
        <v>49966</v>
      </c>
      <c r="I2606" s="1">
        <v>46249</v>
      </c>
      <c r="J2606" s="2">
        <v>46023</v>
      </c>
      <c r="K2606">
        <v>0</v>
      </c>
      <c r="L2606" s="1">
        <v>46252</v>
      </c>
      <c r="M2606">
        <v>0</v>
      </c>
      <c r="N2606" s="3">
        <v>11540.87</v>
      </c>
      <c r="O2606" t="s">
        <v>3053</v>
      </c>
      <c r="P2606" t="s">
        <v>3054</v>
      </c>
      <c r="Q2606" t="s">
        <v>3220</v>
      </c>
      <c r="R2606" t="s">
        <v>26</v>
      </c>
      <c r="S2606" s="4" t="str">
        <f>IF(C2606="","",_xlfn.IFNA(_xlfn.XLOOKUP(C2606,'CADASTRO CLIENTE'!$B$2:$B$9815,'CADASTRO CLIENTE'!$C$2:$C$9815),"NÃO ENCONTRADO"))</f>
        <v>ENTRE AMIGOS PRAIA</v>
      </c>
    </row>
    <row r="2607" spans="1:19" hidden="1" x14ac:dyDescent="0.3">
      <c r="A2607" t="s">
        <v>19</v>
      </c>
      <c r="B2607" t="s">
        <v>31</v>
      </c>
      <c r="C2607" t="s">
        <v>2603</v>
      </c>
      <c r="D2607" t="s">
        <v>448</v>
      </c>
      <c r="F2607" s="1">
        <v>46258</v>
      </c>
      <c r="G2607" s="1">
        <v>46258</v>
      </c>
      <c r="H2607">
        <v>794</v>
      </c>
      <c r="I2607" s="1">
        <v>46275</v>
      </c>
      <c r="J2607" s="2">
        <v>46023</v>
      </c>
      <c r="K2607">
        <v>0</v>
      </c>
      <c r="L2607" s="1">
        <v>46276</v>
      </c>
      <c r="M2607">
        <v>0</v>
      </c>
      <c r="N2607">
        <v>286.05</v>
      </c>
      <c r="O2607" t="s">
        <v>3053</v>
      </c>
      <c r="P2607" t="s">
        <v>3054</v>
      </c>
      <c r="Q2607" t="s">
        <v>4134</v>
      </c>
      <c r="R2607" t="s">
        <v>26</v>
      </c>
      <c r="S2607" s="4" t="str">
        <f>IF(C2607="","",_xlfn.IFNA(_xlfn.XLOOKUP(C2607,'CADASTRO CLIENTE'!$B$2:$B$9815,'CADASTRO CLIENTE'!$C$2:$C$9815),"NÃO ENCONTRADO"))</f>
        <v>TUPAN FILIAL 31</v>
      </c>
    </row>
    <row r="2608" spans="1:19" hidden="1" x14ac:dyDescent="0.3">
      <c r="A2608" t="s">
        <v>19</v>
      </c>
      <c r="B2608" t="s">
        <v>20</v>
      </c>
      <c r="C2608" t="s">
        <v>228</v>
      </c>
      <c r="D2608" t="s">
        <v>58</v>
      </c>
      <c r="F2608" s="1">
        <v>46268</v>
      </c>
      <c r="G2608" s="1">
        <v>46268</v>
      </c>
      <c r="H2608">
        <v>50654</v>
      </c>
      <c r="I2608" s="1">
        <v>46274</v>
      </c>
      <c r="J2608" s="2">
        <v>46023</v>
      </c>
      <c r="K2608">
        <v>0</v>
      </c>
      <c r="L2608" s="1">
        <v>46274</v>
      </c>
      <c r="M2608">
        <v>0</v>
      </c>
      <c r="N2608" s="3">
        <v>26689.78</v>
      </c>
      <c r="O2608" t="s">
        <v>3053</v>
      </c>
      <c r="P2608" t="s">
        <v>3054</v>
      </c>
      <c r="Q2608" t="s">
        <v>3973</v>
      </c>
      <c r="R2608" t="s">
        <v>26</v>
      </c>
      <c r="S2608" s="4" t="str">
        <f>IF(C2608="","",_xlfn.IFNA(_xlfn.XLOOKUP(C2608,'CADASTRO CLIENTE'!$B$2:$B$9815,'CADASTRO CLIENTE'!$C$2:$C$9815),"NÃO ENCONTRADO"))</f>
        <v>IPADE</v>
      </c>
    </row>
    <row r="2609" spans="1:19" hidden="1" x14ac:dyDescent="0.3">
      <c r="A2609" t="s">
        <v>19</v>
      </c>
      <c r="B2609" t="s">
        <v>20</v>
      </c>
      <c r="C2609" t="s">
        <v>545</v>
      </c>
      <c r="D2609" t="s">
        <v>187</v>
      </c>
      <c r="F2609" s="1">
        <v>46274</v>
      </c>
      <c r="G2609" s="1">
        <v>46274</v>
      </c>
      <c r="H2609">
        <v>50973</v>
      </c>
      <c r="I2609" s="1">
        <v>46277</v>
      </c>
      <c r="J2609" s="2">
        <v>46023</v>
      </c>
      <c r="K2609">
        <v>0</v>
      </c>
      <c r="L2609" s="1">
        <v>46280</v>
      </c>
      <c r="M2609">
        <v>0</v>
      </c>
      <c r="N2609" s="3">
        <v>12392.59</v>
      </c>
      <c r="O2609" t="s">
        <v>3053</v>
      </c>
      <c r="P2609" t="s">
        <v>3054</v>
      </c>
      <c r="Q2609" t="s">
        <v>3314</v>
      </c>
      <c r="R2609" t="s">
        <v>26</v>
      </c>
      <c r="S2609" s="4" t="str">
        <f>IF(C2609="","",_xlfn.IFNA(_xlfn.XLOOKUP(C2609,'CADASTRO CLIENTE'!$B$2:$B$9815,'CADASTRO CLIENTE'!$C$2:$C$9815),"NÃO ENCONTRADO"))</f>
        <v>BONANZA - LOJA 16</v>
      </c>
    </row>
    <row r="2610" spans="1:19" hidden="1" x14ac:dyDescent="0.3">
      <c r="A2610" t="s">
        <v>19</v>
      </c>
      <c r="B2610" t="s">
        <v>20</v>
      </c>
      <c r="C2610" t="s">
        <v>3229</v>
      </c>
      <c r="D2610" t="s">
        <v>3230</v>
      </c>
      <c r="F2610" s="1">
        <v>46209</v>
      </c>
      <c r="G2610" s="1">
        <v>46209</v>
      </c>
      <c r="H2610">
        <v>48961</v>
      </c>
      <c r="I2610" s="1">
        <v>46218</v>
      </c>
      <c r="J2610" s="2">
        <v>46023</v>
      </c>
      <c r="K2610">
        <v>0</v>
      </c>
      <c r="L2610" s="1">
        <v>46218</v>
      </c>
      <c r="M2610">
        <v>0</v>
      </c>
      <c r="N2610" s="3">
        <v>9473.98</v>
      </c>
      <c r="O2610" t="s">
        <v>3053</v>
      </c>
      <c r="P2610" t="s">
        <v>3054</v>
      </c>
      <c r="Q2610" t="s">
        <v>4403</v>
      </c>
      <c r="R2610" t="s">
        <v>26</v>
      </c>
      <c r="S2610" s="4" t="str">
        <f>IF(C2610="","",_xlfn.IFNA(_xlfn.XLOOKUP(C2610,'CADASTRO CLIENTE'!$B$2:$B$9815,'CADASTRO CLIENTE'!$C$2:$C$9815),"NÃO ENCONTRADO"))</f>
        <v>CBE - FILIAL 8</v>
      </c>
    </row>
    <row r="2611" spans="1:19" hidden="1" x14ac:dyDescent="0.3">
      <c r="A2611" t="s">
        <v>19</v>
      </c>
      <c r="B2611" t="s">
        <v>31</v>
      </c>
      <c r="C2611" t="s">
        <v>3184</v>
      </c>
      <c r="D2611" t="s">
        <v>3185</v>
      </c>
      <c r="F2611" s="1">
        <v>46248</v>
      </c>
      <c r="G2611" s="1">
        <v>46248</v>
      </c>
      <c r="H2611">
        <v>547</v>
      </c>
      <c r="I2611" s="1">
        <v>46264</v>
      </c>
      <c r="J2611" s="2">
        <v>46023</v>
      </c>
      <c r="K2611">
        <v>0</v>
      </c>
      <c r="L2611" s="1">
        <v>46261</v>
      </c>
      <c r="M2611">
        <v>0</v>
      </c>
      <c r="N2611" s="3">
        <v>1028.46</v>
      </c>
      <c r="O2611" t="s">
        <v>3053</v>
      </c>
      <c r="P2611" t="s">
        <v>3054</v>
      </c>
      <c r="Q2611" t="s">
        <v>3681</v>
      </c>
      <c r="R2611" t="s">
        <v>26</v>
      </c>
      <c r="S2611" s="4" t="str">
        <f>IF(C2611="","",_xlfn.IFNA(_xlfn.XLOOKUP(C2611,'CADASTRO CLIENTE'!$B$2:$B$9815,'CADASTRO CLIENTE'!$C$2:$C$9815),"NÃO ENCONTRADO"))</f>
        <v>CENTRO ESCOLAR CAROCHINHA</v>
      </c>
    </row>
    <row r="2612" spans="1:19" hidden="1" x14ac:dyDescent="0.3">
      <c r="A2612" t="s">
        <v>47</v>
      </c>
      <c r="B2612" t="s">
        <v>31</v>
      </c>
      <c r="C2612" t="s">
        <v>3218</v>
      </c>
      <c r="D2612" t="s">
        <v>3219</v>
      </c>
      <c r="K2612">
        <v>0</v>
      </c>
      <c r="L2612" s="1">
        <v>46204</v>
      </c>
      <c r="M2612">
        <v>0</v>
      </c>
      <c r="N2612">
        <v>234.62</v>
      </c>
      <c r="O2612" t="s">
        <v>3053</v>
      </c>
      <c r="P2612" t="s">
        <v>34</v>
      </c>
      <c r="Q2612" t="s">
        <v>4061</v>
      </c>
      <c r="R2612" t="s">
        <v>26</v>
      </c>
      <c r="S2612" s="4" t="str">
        <f>IF(C2612="","",_xlfn.IFNA(_xlfn.XLOOKUP(C2612,'CADASTRO CLIENTE'!$B$2:$B$9815,'CADASTRO CLIENTE'!$C$2:$C$9815),"NÃO ENCONTRADO"))</f>
        <v>ENTRE AMIGOS PRAIA</v>
      </c>
    </row>
    <row r="2613" spans="1:19" hidden="1" x14ac:dyDescent="0.3">
      <c r="A2613" t="s">
        <v>19</v>
      </c>
      <c r="B2613" t="s">
        <v>20</v>
      </c>
      <c r="C2613" t="s">
        <v>1159</v>
      </c>
      <c r="D2613" t="s">
        <v>1160</v>
      </c>
      <c r="F2613" s="1">
        <v>46268</v>
      </c>
      <c r="G2613" s="1">
        <v>46268</v>
      </c>
      <c r="H2613">
        <v>50621</v>
      </c>
      <c r="I2613" s="1">
        <v>46280</v>
      </c>
      <c r="J2613" s="2">
        <v>46023</v>
      </c>
      <c r="K2613">
        <v>0</v>
      </c>
      <c r="L2613" s="1">
        <v>46281</v>
      </c>
      <c r="M2613">
        <v>0</v>
      </c>
      <c r="N2613" s="3">
        <v>8103.54</v>
      </c>
      <c r="O2613" t="s">
        <v>3053</v>
      </c>
      <c r="P2613" t="s">
        <v>3054</v>
      </c>
      <c r="Q2613" t="s">
        <v>5306</v>
      </c>
      <c r="R2613" t="s">
        <v>26</v>
      </c>
      <c r="S2613" s="4" t="str">
        <f>IF(C2613="","",_xlfn.IFNA(_xlfn.XLOOKUP(C2613,'CADASTRO CLIENTE'!$B$2:$B$9815,'CADASTRO CLIENTE'!$C$2:$C$9815),"NÃO ENCONTRADO"))</f>
        <v>CESAR</v>
      </c>
    </row>
    <row r="2614" spans="1:19" hidden="1" x14ac:dyDescent="0.3">
      <c r="A2614" t="s">
        <v>19</v>
      </c>
      <c r="B2614" t="s">
        <v>31</v>
      </c>
      <c r="C2614" t="s">
        <v>3078</v>
      </c>
      <c r="D2614" t="s">
        <v>3079</v>
      </c>
      <c r="F2614" s="1">
        <v>46248</v>
      </c>
      <c r="G2614" s="1">
        <v>46248</v>
      </c>
      <c r="H2614">
        <v>698</v>
      </c>
      <c r="I2614" s="1">
        <v>46264</v>
      </c>
      <c r="J2614" s="2">
        <v>46023</v>
      </c>
      <c r="K2614">
        <v>0</v>
      </c>
      <c r="L2614" s="1">
        <v>46266</v>
      </c>
      <c r="M2614">
        <v>0</v>
      </c>
      <c r="N2614">
        <v>238.37</v>
      </c>
      <c r="O2614" t="s">
        <v>3053</v>
      </c>
      <c r="P2614" t="s">
        <v>3054</v>
      </c>
      <c r="Q2614" t="s">
        <v>4554</v>
      </c>
      <c r="R2614" t="s">
        <v>26</v>
      </c>
      <c r="S2614" s="4" t="str">
        <f>IF(C2614="","",_xlfn.IFNA(_xlfn.XLOOKUP(C2614,'CADASTRO CLIENTE'!$B$2:$B$9815,'CADASTRO CLIENTE'!$C$2:$C$9815),"NÃO ENCONTRADO"))</f>
        <v>JAG EMBALAGENS</v>
      </c>
    </row>
    <row r="2615" spans="1:19" hidden="1" x14ac:dyDescent="0.3">
      <c r="A2615" t="s">
        <v>19</v>
      </c>
      <c r="B2615" t="s">
        <v>20</v>
      </c>
      <c r="C2615" t="s">
        <v>82</v>
      </c>
      <c r="D2615" t="s">
        <v>83</v>
      </c>
      <c r="F2615" s="1">
        <v>46206</v>
      </c>
      <c r="G2615" s="1">
        <v>46206</v>
      </c>
      <c r="H2615">
        <v>48469</v>
      </c>
      <c r="I2615" s="1">
        <v>46218</v>
      </c>
      <c r="J2615" s="2">
        <v>46023</v>
      </c>
      <c r="K2615">
        <v>0</v>
      </c>
      <c r="L2615" s="1">
        <v>46219</v>
      </c>
      <c r="M2615">
        <v>265.72000000000003</v>
      </c>
      <c r="N2615" s="3">
        <v>13068.25</v>
      </c>
      <c r="O2615" t="s">
        <v>3053</v>
      </c>
      <c r="P2615" t="s">
        <v>3054</v>
      </c>
      <c r="Q2615" t="s">
        <v>3771</v>
      </c>
      <c r="R2615" t="s">
        <v>26</v>
      </c>
      <c r="S2615" s="4" t="str">
        <f>IF(C2615="","",_xlfn.IFNA(_xlfn.XLOOKUP(C2615,'CADASTRO CLIENTE'!$B$2:$B$9815,'CADASTRO CLIENTE'!$C$2:$C$9815),"NÃO ENCONTRADO"))</f>
        <v>RASCO BAR</v>
      </c>
    </row>
    <row r="2616" spans="1:19" hidden="1" x14ac:dyDescent="0.3">
      <c r="A2616" t="s">
        <v>19</v>
      </c>
      <c r="B2616" t="s">
        <v>20</v>
      </c>
      <c r="C2616" t="s">
        <v>1080</v>
      </c>
      <c r="D2616" t="s">
        <v>1081</v>
      </c>
      <c r="F2616" s="1">
        <v>46210</v>
      </c>
      <c r="G2616" s="1">
        <v>46210</v>
      </c>
      <c r="H2616">
        <v>48989</v>
      </c>
      <c r="I2616" s="1">
        <v>46218</v>
      </c>
      <c r="J2616" s="2">
        <v>46023</v>
      </c>
      <c r="K2616">
        <v>0</v>
      </c>
      <c r="L2616" s="1">
        <v>46218</v>
      </c>
      <c r="M2616">
        <v>0</v>
      </c>
      <c r="N2616" s="3">
        <v>6211.56</v>
      </c>
      <c r="O2616" t="s">
        <v>3053</v>
      </c>
      <c r="P2616" t="s">
        <v>3054</v>
      </c>
      <c r="Q2616" t="s">
        <v>4605</v>
      </c>
      <c r="R2616" t="s">
        <v>26</v>
      </c>
      <c r="S2616" s="4" t="str">
        <f>IF(C2616="","",_xlfn.IFNA(_xlfn.XLOOKUP(C2616,'CADASTRO CLIENTE'!$B$2:$B$9815,'CADASTRO CLIENTE'!$C$2:$C$9815),"NÃO ENCONTRADO"))</f>
        <v>CMA PETROLEO</v>
      </c>
    </row>
    <row r="2617" spans="1:19" hidden="1" x14ac:dyDescent="0.3">
      <c r="A2617" t="s">
        <v>19</v>
      </c>
      <c r="B2617" t="s">
        <v>20</v>
      </c>
      <c r="C2617" t="s">
        <v>2692</v>
      </c>
      <c r="D2617" t="s">
        <v>187</v>
      </c>
      <c r="F2617" s="1">
        <v>46274</v>
      </c>
      <c r="G2617" s="1">
        <v>46274</v>
      </c>
      <c r="H2617">
        <v>50962</v>
      </c>
      <c r="I2617" s="1">
        <v>46277</v>
      </c>
      <c r="J2617" s="2">
        <v>46023</v>
      </c>
      <c r="K2617">
        <v>0</v>
      </c>
      <c r="L2617" s="1">
        <v>46280</v>
      </c>
      <c r="M2617">
        <v>0</v>
      </c>
      <c r="N2617" s="3">
        <v>10250.83</v>
      </c>
      <c r="O2617" t="s">
        <v>3053</v>
      </c>
      <c r="P2617" t="s">
        <v>3054</v>
      </c>
      <c r="Q2617" t="s">
        <v>3109</v>
      </c>
      <c r="R2617" t="s">
        <v>26</v>
      </c>
      <c r="S2617" s="4" t="str">
        <f>IF(C2617="","",_xlfn.IFNA(_xlfn.XLOOKUP(C2617,'CADASTRO CLIENTE'!$B$2:$B$9815,'CADASTRO CLIENTE'!$C$2:$C$9815),"NÃO ENCONTRADO"))</f>
        <v>BONANZA - LOJA 09</v>
      </c>
    </row>
    <row r="2618" spans="1:19" hidden="1" x14ac:dyDescent="0.3">
      <c r="A2618" t="s">
        <v>19</v>
      </c>
      <c r="B2618" t="s">
        <v>20</v>
      </c>
      <c r="C2618" t="s">
        <v>4364</v>
      </c>
      <c r="D2618" t="s">
        <v>4365</v>
      </c>
      <c r="F2618" s="1">
        <v>46268</v>
      </c>
      <c r="G2618" s="1">
        <v>46268</v>
      </c>
      <c r="H2618">
        <v>50605</v>
      </c>
      <c r="I2618" s="1">
        <v>46280</v>
      </c>
      <c r="J2618" s="2">
        <v>46023</v>
      </c>
      <c r="K2618">
        <v>0</v>
      </c>
      <c r="L2618" s="1">
        <v>46281</v>
      </c>
      <c r="M2618">
        <v>0</v>
      </c>
      <c r="N2618" s="3">
        <v>6171.26</v>
      </c>
      <c r="O2618" t="s">
        <v>3053</v>
      </c>
      <c r="P2618" t="s">
        <v>3054</v>
      </c>
      <c r="Q2618" t="s">
        <v>5243</v>
      </c>
      <c r="R2618" t="s">
        <v>26</v>
      </c>
      <c r="S2618" s="4" t="str">
        <f>IF(C2618="","",_xlfn.IFNA(_xlfn.XLOOKUP(C2618,'CADASTRO CLIENTE'!$B$2:$B$9815,'CADASTRO CLIENTE'!$C$2:$C$9815),"NÃO ENCONTRADO"))</f>
        <v>RITA DE CASSIA</v>
      </c>
    </row>
    <row r="2619" spans="1:19" hidden="1" x14ac:dyDescent="0.3">
      <c r="A2619" t="s">
        <v>19</v>
      </c>
      <c r="B2619" t="s">
        <v>20</v>
      </c>
      <c r="C2619" t="s">
        <v>503</v>
      </c>
      <c r="D2619" t="s">
        <v>252</v>
      </c>
      <c r="F2619" s="1">
        <v>46267</v>
      </c>
      <c r="G2619" s="1">
        <v>46267</v>
      </c>
      <c r="H2619">
        <v>50409</v>
      </c>
      <c r="I2619" s="1">
        <v>46282</v>
      </c>
      <c r="J2619" s="2">
        <v>46023</v>
      </c>
      <c r="K2619">
        <v>0</v>
      </c>
      <c r="L2619" s="1">
        <v>46281</v>
      </c>
      <c r="M2619">
        <v>0</v>
      </c>
      <c r="N2619" s="3">
        <v>5991.14</v>
      </c>
      <c r="O2619" t="s">
        <v>3053</v>
      </c>
      <c r="P2619" t="s">
        <v>3054</v>
      </c>
      <c r="Q2619" t="s">
        <v>5219</v>
      </c>
      <c r="R2619" t="s">
        <v>26</v>
      </c>
      <c r="S2619" s="4" t="str">
        <f>IF(C2619="","",_xlfn.IFNA(_xlfn.XLOOKUP(C2619,'CADASTRO CLIENTE'!$B$2:$B$9815,'CADASTRO CLIENTE'!$C$2:$C$9815),"NÃO ENCONTRADO"))</f>
        <v>UNAMA PORTO VELHO</v>
      </c>
    </row>
    <row r="2620" spans="1:19" hidden="1" x14ac:dyDescent="0.3">
      <c r="A2620" t="s">
        <v>19</v>
      </c>
      <c r="B2620" t="s">
        <v>20</v>
      </c>
      <c r="C2620" t="s">
        <v>2022</v>
      </c>
      <c r="D2620" t="s">
        <v>2023</v>
      </c>
      <c r="F2620" s="1">
        <v>46237</v>
      </c>
      <c r="G2620" s="1">
        <v>46237</v>
      </c>
      <c r="H2620">
        <v>49368</v>
      </c>
      <c r="I2620" s="1">
        <v>46249</v>
      </c>
      <c r="J2620" s="2">
        <v>46023</v>
      </c>
      <c r="K2620">
        <v>0</v>
      </c>
      <c r="L2620" s="1">
        <v>46252</v>
      </c>
      <c r="M2620">
        <v>0</v>
      </c>
      <c r="N2620" s="3">
        <v>12533.65</v>
      </c>
      <c r="O2620" t="s">
        <v>3053</v>
      </c>
      <c r="P2620" t="s">
        <v>3054</v>
      </c>
      <c r="Q2620" t="s">
        <v>4717</v>
      </c>
      <c r="R2620" t="s">
        <v>26</v>
      </c>
      <c r="S2620" s="4" t="str">
        <f>IF(C2620="","",_xlfn.IFNA(_xlfn.XLOOKUP(C2620,'CADASTRO CLIENTE'!$B$2:$B$9815,'CADASTRO CLIENTE'!$C$2:$C$9815),"NÃO ENCONTRADO"))</f>
        <v>CT RENAL</v>
      </c>
    </row>
    <row r="2621" spans="1:19" hidden="1" x14ac:dyDescent="0.3">
      <c r="A2621" t="s">
        <v>19</v>
      </c>
      <c r="B2621" t="s">
        <v>20</v>
      </c>
      <c r="C2621" t="s">
        <v>3260</v>
      </c>
      <c r="D2621" t="s">
        <v>3261</v>
      </c>
      <c r="F2621" s="1">
        <v>46210</v>
      </c>
      <c r="G2621" s="1">
        <v>46210</v>
      </c>
      <c r="H2621">
        <v>49011</v>
      </c>
      <c r="I2621" s="1">
        <v>46218</v>
      </c>
      <c r="J2621" s="2">
        <v>46023</v>
      </c>
      <c r="K2621">
        <v>0</v>
      </c>
      <c r="L2621" s="1">
        <v>46217</v>
      </c>
      <c r="M2621">
        <v>0</v>
      </c>
      <c r="N2621" s="3">
        <v>1953.35</v>
      </c>
      <c r="O2621" t="s">
        <v>3053</v>
      </c>
      <c r="P2621" t="s">
        <v>3054</v>
      </c>
      <c r="Q2621" t="s">
        <v>3262</v>
      </c>
      <c r="R2621" t="s">
        <v>26</v>
      </c>
      <c r="S2621" s="4" t="str">
        <f>IF(C2621="","",_xlfn.IFNA(_xlfn.XLOOKUP(C2621,'CADASTRO CLIENTE'!$B$2:$B$9815,'CADASTRO CLIENTE'!$C$2:$C$9815),"NÃO ENCONTRADO"))</f>
        <v>R.T. REPRESENTAÇÕES</v>
      </c>
    </row>
    <row r="2622" spans="1:19" hidden="1" x14ac:dyDescent="0.3">
      <c r="A2622" t="s">
        <v>19</v>
      </c>
      <c r="B2622" t="s">
        <v>31</v>
      </c>
      <c r="C2622" t="s">
        <v>2683</v>
      </c>
      <c r="D2622" t="s">
        <v>2684</v>
      </c>
      <c r="F2622" s="1">
        <v>46248</v>
      </c>
      <c r="G2622" s="1">
        <v>46248</v>
      </c>
      <c r="H2622">
        <v>581</v>
      </c>
      <c r="I2622" s="1">
        <v>46264</v>
      </c>
      <c r="J2622" s="2">
        <v>46023</v>
      </c>
      <c r="K2622">
        <v>0</v>
      </c>
      <c r="L2622" s="1">
        <v>46266</v>
      </c>
      <c r="M2622">
        <v>0</v>
      </c>
      <c r="N2622" s="3">
        <v>1608.04</v>
      </c>
      <c r="O2622" t="s">
        <v>3053</v>
      </c>
      <c r="P2622" t="s">
        <v>3054</v>
      </c>
      <c r="Q2622" t="s">
        <v>4216</v>
      </c>
      <c r="R2622" t="s">
        <v>26</v>
      </c>
      <c r="S2622" s="4" t="str">
        <f>IF(C2622="","",_xlfn.IFNA(_xlfn.XLOOKUP(C2622,'CADASTRO CLIENTE'!$B$2:$B$9815,'CADASTRO CLIENTE'!$C$2:$C$9815),"NÃO ENCONTRADO"))</f>
        <v>CHAPINHA LTDA</v>
      </c>
    </row>
    <row r="2623" spans="1:19" hidden="1" x14ac:dyDescent="0.3">
      <c r="A2623" t="s">
        <v>19</v>
      </c>
      <c r="B2623" t="s">
        <v>20</v>
      </c>
      <c r="C2623" t="s">
        <v>4081</v>
      </c>
      <c r="D2623" t="s">
        <v>4082</v>
      </c>
      <c r="F2623" s="1">
        <v>46268</v>
      </c>
      <c r="G2623" s="1">
        <v>46268</v>
      </c>
      <c r="H2623">
        <v>50494</v>
      </c>
      <c r="I2623" s="1">
        <v>46280</v>
      </c>
      <c r="J2623" s="2">
        <v>46023</v>
      </c>
      <c r="K2623">
        <v>0</v>
      </c>
      <c r="L2623" s="1">
        <v>46281</v>
      </c>
      <c r="M2623">
        <v>0</v>
      </c>
      <c r="N2623" s="3">
        <v>16591.439999999999</v>
      </c>
      <c r="O2623" t="s">
        <v>3053</v>
      </c>
      <c r="P2623" t="s">
        <v>3054</v>
      </c>
      <c r="Q2623" t="s">
        <v>5375</v>
      </c>
      <c r="R2623" t="s">
        <v>26</v>
      </c>
      <c r="S2623" s="4" t="str">
        <f>IF(C2623="","",_xlfn.IFNA(_xlfn.XLOOKUP(C2623,'CADASTRO CLIENTE'!$B$2:$B$9815,'CADASTRO CLIENTE'!$C$2:$C$9815),"NÃO ENCONTRADO"))</f>
        <v>QUANTUM PAO</v>
      </c>
    </row>
    <row r="2624" spans="1:19" hidden="1" x14ac:dyDescent="0.3">
      <c r="A2624" t="s">
        <v>19</v>
      </c>
      <c r="B2624" t="s">
        <v>31</v>
      </c>
      <c r="C2624" t="s">
        <v>2369</v>
      </c>
      <c r="D2624" t="s">
        <v>2370</v>
      </c>
      <c r="F2624" s="1">
        <v>46267</v>
      </c>
      <c r="G2624" s="1">
        <v>46267</v>
      </c>
      <c r="H2624">
        <v>1050</v>
      </c>
      <c r="I2624" s="1">
        <v>46295</v>
      </c>
      <c r="J2624" s="2">
        <v>46023</v>
      </c>
      <c r="K2624">
        <v>0</v>
      </c>
      <c r="L2624" s="1">
        <v>46296</v>
      </c>
      <c r="M2624">
        <v>0</v>
      </c>
      <c r="N2624">
        <v>209.58</v>
      </c>
      <c r="O2624" t="s">
        <v>3053</v>
      </c>
      <c r="P2624" t="s">
        <v>3054</v>
      </c>
      <c r="Q2624" t="s">
        <v>26831</v>
      </c>
      <c r="R2624" t="s">
        <v>26</v>
      </c>
      <c r="S2624" s="4" t="str">
        <f>IF(C2624="","",_xlfn.IFNA(_xlfn.XLOOKUP(C2624,'CADASTRO CLIENTE'!$B$2:$B$9815,'CADASTRO CLIENTE'!$C$2:$C$9815),"NÃO ENCONTRADO"))</f>
        <v>FENIX RESIDUOS</v>
      </c>
    </row>
    <row r="2625" spans="1:19" hidden="1" x14ac:dyDescent="0.3">
      <c r="A2625" t="s">
        <v>19</v>
      </c>
      <c r="B2625" t="s">
        <v>20</v>
      </c>
      <c r="C2625" t="s">
        <v>3838</v>
      </c>
      <c r="D2625" t="s">
        <v>3839</v>
      </c>
      <c r="F2625" s="1">
        <v>46238</v>
      </c>
      <c r="G2625" s="1">
        <v>46238</v>
      </c>
      <c r="H2625">
        <v>49576</v>
      </c>
      <c r="I2625" s="1">
        <v>46250</v>
      </c>
      <c r="J2625" s="2">
        <v>46023</v>
      </c>
      <c r="K2625">
        <v>0</v>
      </c>
      <c r="L2625" s="1">
        <v>46251</v>
      </c>
      <c r="M2625">
        <v>0</v>
      </c>
      <c r="N2625" s="3">
        <v>46223.61</v>
      </c>
      <c r="O2625" t="s">
        <v>3053</v>
      </c>
      <c r="P2625" t="s">
        <v>3054</v>
      </c>
      <c r="Q2625" t="s">
        <v>4321</v>
      </c>
      <c r="R2625" t="s">
        <v>26</v>
      </c>
      <c r="S2625" s="4" t="str">
        <f>IF(C2625="","",_xlfn.IFNA(_xlfn.XLOOKUP(C2625,'CADASTRO CLIENTE'!$B$2:$B$9815,'CADASTRO CLIENTE'!$C$2:$C$9815),"NÃO ENCONTRADO"))</f>
        <v>TORRE ACACIO GIL BORSOI</v>
      </c>
    </row>
    <row r="2626" spans="1:19" hidden="1" x14ac:dyDescent="0.3">
      <c r="A2626" t="s">
        <v>19</v>
      </c>
      <c r="B2626" t="s">
        <v>20</v>
      </c>
      <c r="C2626" t="s">
        <v>3063</v>
      </c>
      <c r="D2626" t="s">
        <v>3064</v>
      </c>
      <c r="F2626" s="1">
        <v>46273</v>
      </c>
      <c r="G2626" s="1">
        <v>46273</v>
      </c>
      <c r="H2626">
        <v>50912</v>
      </c>
      <c r="I2626" s="1">
        <v>46280</v>
      </c>
      <c r="J2626" s="2">
        <v>46023</v>
      </c>
      <c r="K2626">
        <v>0</v>
      </c>
      <c r="L2626" s="1">
        <v>46281</v>
      </c>
      <c r="M2626">
        <v>0</v>
      </c>
      <c r="N2626" s="3">
        <v>1012.34</v>
      </c>
      <c r="O2626" t="s">
        <v>3053</v>
      </c>
      <c r="P2626" t="s">
        <v>3054</v>
      </c>
      <c r="Q2626" t="s">
        <v>5327</v>
      </c>
      <c r="R2626" t="s">
        <v>26</v>
      </c>
      <c r="S2626" s="4" t="str">
        <f>IF(C2626="","",_xlfn.IFNA(_xlfn.XLOOKUP(C2626,'CADASTRO CLIENTE'!$B$2:$B$9815,'CADASTRO CLIENTE'!$C$2:$C$9815),"NÃO ENCONTRADO"))</f>
        <v>JUBIABA VEICULOS</v>
      </c>
    </row>
    <row r="2627" spans="1:19" hidden="1" x14ac:dyDescent="0.3">
      <c r="A2627" t="s">
        <v>19</v>
      </c>
      <c r="B2627" t="s">
        <v>31</v>
      </c>
      <c r="C2627" t="s">
        <v>1227</v>
      </c>
      <c r="D2627" t="s">
        <v>1228</v>
      </c>
      <c r="F2627" s="1">
        <v>46267</v>
      </c>
      <c r="G2627" s="1">
        <v>46267</v>
      </c>
      <c r="H2627">
        <v>918</v>
      </c>
      <c r="I2627" s="1">
        <v>46295</v>
      </c>
      <c r="J2627" s="2">
        <v>46023</v>
      </c>
      <c r="K2627">
        <v>0</v>
      </c>
      <c r="L2627" s="1">
        <v>46296</v>
      </c>
      <c r="M2627">
        <v>0</v>
      </c>
      <c r="N2627" s="3">
        <v>2159.6999999999998</v>
      </c>
      <c r="O2627" t="s">
        <v>3053</v>
      </c>
      <c r="P2627" t="s">
        <v>3054</v>
      </c>
      <c r="Q2627" t="s">
        <v>26832</v>
      </c>
      <c r="R2627" t="s">
        <v>26</v>
      </c>
      <c r="S2627" s="4" t="str">
        <f>IF(C2627="","",_xlfn.IFNA(_xlfn.XLOOKUP(C2627,'CADASTRO CLIENTE'!$B$2:$B$9815,'CADASTRO CLIENTE'!$C$2:$C$9815),"NÃO ENCONTRADO"))</f>
        <v>HOTEIS DA FONTE</v>
      </c>
    </row>
    <row r="2628" spans="1:19" hidden="1" x14ac:dyDescent="0.3">
      <c r="A2628" t="s">
        <v>19</v>
      </c>
      <c r="B2628" t="s">
        <v>20</v>
      </c>
      <c r="C2628" t="s">
        <v>3172</v>
      </c>
      <c r="D2628" t="s">
        <v>3173</v>
      </c>
      <c r="F2628" s="1">
        <v>46269</v>
      </c>
      <c r="G2628" s="1">
        <v>46269</v>
      </c>
      <c r="H2628">
        <v>50747</v>
      </c>
      <c r="I2628" s="1">
        <v>46280</v>
      </c>
      <c r="J2628" s="2">
        <v>46023</v>
      </c>
      <c r="K2628">
        <v>0</v>
      </c>
      <c r="L2628" s="1">
        <v>46276</v>
      </c>
      <c r="M2628">
        <v>0</v>
      </c>
      <c r="N2628" s="3">
        <v>2792.22</v>
      </c>
      <c r="O2628" t="s">
        <v>3053</v>
      </c>
      <c r="P2628" t="s">
        <v>3054</v>
      </c>
      <c r="Q2628" t="s">
        <v>3725</v>
      </c>
      <c r="R2628" t="s">
        <v>26</v>
      </c>
      <c r="S2628" s="4" t="str">
        <f>IF(C2628="","",_xlfn.IFNA(_xlfn.XLOOKUP(C2628,'CADASTRO CLIENTE'!$B$2:$B$9815,'CADASTRO CLIENTE'!$C$2:$C$9815),"NÃO ENCONTRADO"))</f>
        <v>LACERDA E CAMPELO</v>
      </c>
    </row>
    <row r="2629" spans="1:19" hidden="1" x14ac:dyDescent="0.3">
      <c r="A2629" t="s">
        <v>19</v>
      </c>
      <c r="B2629" t="s">
        <v>20</v>
      </c>
      <c r="C2629" t="s">
        <v>3407</v>
      </c>
      <c r="D2629" t="s">
        <v>552</v>
      </c>
      <c r="F2629" s="1">
        <v>46210</v>
      </c>
      <c r="G2629" s="1">
        <v>46210</v>
      </c>
      <c r="H2629">
        <v>49084</v>
      </c>
      <c r="I2629" s="1">
        <v>46218</v>
      </c>
      <c r="J2629" s="2">
        <v>46023</v>
      </c>
      <c r="K2629">
        <v>0</v>
      </c>
      <c r="L2629" s="1">
        <v>46218</v>
      </c>
      <c r="M2629">
        <v>0</v>
      </c>
      <c r="N2629" s="3">
        <v>8318.91</v>
      </c>
      <c r="O2629" t="s">
        <v>3053</v>
      </c>
      <c r="P2629" t="s">
        <v>3054</v>
      </c>
      <c r="Q2629" t="s">
        <v>3408</v>
      </c>
      <c r="R2629" t="s">
        <v>26</v>
      </c>
      <c r="S2629" s="4" t="str">
        <f>IF(C2629="","",_xlfn.IFNA(_xlfn.XLOOKUP(C2629,'CADASTRO CLIENTE'!$B$2:$B$9815,'CADASTRO CLIENTE'!$C$2:$C$9815),"NÃO ENCONTRADO"))</f>
        <v>CASA DOS FRIOS GRAÇAS</v>
      </c>
    </row>
    <row r="2630" spans="1:19" hidden="1" x14ac:dyDescent="0.3">
      <c r="A2630" t="s">
        <v>19</v>
      </c>
      <c r="B2630" t="s">
        <v>31</v>
      </c>
      <c r="C2630" t="s">
        <v>3403</v>
      </c>
      <c r="D2630" t="s">
        <v>3404</v>
      </c>
      <c r="F2630" s="1">
        <v>46230</v>
      </c>
      <c r="G2630" s="1">
        <v>46230</v>
      </c>
      <c r="H2630">
        <v>256</v>
      </c>
      <c r="I2630" s="1">
        <v>46244</v>
      </c>
      <c r="J2630" s="2">
        <v>46023</v>
      </c>
      <c r="K2630">
        <v>0</v>
      </c>
      <c r="L2630" s="1">
        <v>46238</v>
      </c>
      <c r="M2630">
        <v>0</v>
      </c>
      <c r="N2630">
        <v>520.63</v>
      </c>
      <c r="O2630" t="s">
        <v>3053</v>
      </c>
      <c r="P2630" t="s">
        <v>3054</v>
      </c>
      <c r="Q2630" t="s">
        <v>4059</v>
      </c>
      <c r="R2630" t="s">
        <v>26</v>
      </c>
      <c r="S2630" s="4" t="str">
        <f>IF(C2630="","",_xlfn.IFNA(_xlfn.XLOOKUP(C2630,'CADASTRO CLIENTE'!$B$2:$B$9815,'CADASTRO CLIENTE'!$C$2:$C$9815),"NÃO ENCONTRADO"))</f>
        <v>CONDOMINIO DO EDIFICIO VITORIA COLONIAL</v>
      </c>
    </row>
    <row r="2631" spans="1:19" hidden="1" x14ac:dyDescent="0.3">
      <c r="A2631" t="s">
        <v>19</v>
      </c>
      <c r="B2631" t="s">
        <v>20</v>
      </c>
      <c r="C2631" t="s">
        <v>3074</v>
      </c>
      <c r="D2631" t="s">
        <v>3075</v>
      </c>
      <c r="F2631" s="1">
        <v>46266</v>
      </c>
      <c r="G2631" s="1">
        <v>46266</v>
      </c>
      <c r="H2631">
        <v>50244</v>
      </c>
      <c r="I2631" s="1">
        <v>46280</v>
      </c>
      <c r="J2631" s="2">
        <v>46023</v>
      </c>
      <c r="K2631">
        <v>0</v>
      </c>
      <c r="L2631" s="1">
        <v>46281</v>
      </c>
      <c r="M2631">
        <v>0</v>
      </c>
      <c r="N2631" s="3">
        <v>11796.79</v>
      </c>
      <c r="O2631" t="s">
        <v>3053</v>
      </c>
      <c r="P2631" t="s">
        <v>3054</v>
      </c>
      <c r="Q2631" t="s">
        <v>5205</v>
      </c>
      <c r="R2631" t="s">
        <v>26</v>
      </c>
      <c r="S2631" s="4" t="str">
        <f>IF(C2631="","",_xlfn.IFNA(_xlfn.XLOOKUP(C2631,'CADASTRO CLIENTE'!$B$2:$B$9815,'CADASTRO CLIENTE'!$C$2:$C$9815),"NÃO ENCONTRADO"))</f>
        <v>CLINICA DIAGNOSTICA</v>
      </c>
    </row>
    <row r="2632" spans="1:19" hidden="1" x14ac:dyDescent="0.3">
      <c r="A2632" t="s">
        <v>47</v>
      </c>
      <c r="B2632" t="s">
        <v>31</v>
      </c>
      <c r="C2632" t="s">
        <v>3147</v>
      </c>
      <c r="D2632" t="s">
        <v>3148</v>
      </c>
      <c r="K2632">
        <v>0</v>
      </c>
      <c r="L2632" s="1">
        <v>46204</v>
      </c>
      <c r="M2632">
        <v>0</v>
      </c>
      <c r="N2632">
        <v>135.52000000000001</v>
      </c>
      <c r="O2632" t="s">
        <v>3053</v>
      </c>
      <c r="P2632" t="s">
        <v>34</v>
      </c>
      <c r="Q2632" t="s">
        <v>4701</v>
      </c>
      <c r="R2632" t="s">
        <v>26</v>
      </c>
      <c r="S2632" s="4" t="str">
        <f>IF(C2632="","",_xlfn.IFNA(_xlfn.XLOOKUP(C2632,'CADASTRO CLIENTE'!$B$2:$B$9815,'CADASTRO CLIENTE'!$C$2:$C$9815),"NÃO ENCONTRADO"))</f>
        <v>VT PROJETOS</v>
      </c>
    </row>
    <row r="2633" spans="1:19" hidden="1" x14ac:dyDescent="0.3">
      <c r="A2633" t="s">
        <v>19</v>
      </c>
      <c r="B2633" t="s">
        <v>20</v>
      </c>
      <c r="C2633" t="s">
        <v>68</v>
      </c>
      <c r="D2633" t="s">
        <v>69</v>
      </c>
      <c r="F2633" s="1">
        <v>46267</v>
      </c>
      <c r="G2633" s="1">
        <v>46267</v>
      </c>
      <c r="H2633">
        <v>50343</v>
      </c>
      <c r="I2633" s="1">
        <v>46280</v>
      </c>
      <c r="J2633" s="2">
        <v>46023</v>
      </c>
      <c r="K2633">
        <v>0</v>
      </c>
      <c r="L2633" s="1">
        <v>46281</v>
      </c>
      <c r="M2633">
        <v>0</v>
      </c>
      <c r="N2633" s="3">
        <v>15445.01</v>
      </c>
      <c r="O2633" t="s">
        <v>3053</v>
      </c>
      <c r="P2633" t="s">
        <v>3054</v>
      </c>
      <c r="Q2633" t="s">
        <v>5253</v>
      </c>
      <c r="R2633" t="s">
        <v>26</v>
      </c>
      <c r="S2633" s="4" t="str">
        <f>IF(C2633="","",_xlfn.IFNA(_xlfn.XLOOKUP(C2633,'CADASTRO CLIENTE'!$B$2:$B$9815,'CADASTRO CLIENTE'!$C$2:$C$9815),"NÃO ENCONTRADO"))</f>
        <v>PANIFICADORA NOVA ARMADA</v>
      </c>
    </row>
    <row r="2634" spans="1:19" hidden="1" x14ac:dyDescent="0.3">
      <c r="A2634" t="s">
        <v>19</v>
      </c>
      <c r="B2634" t="s">
        <v>31</v>
      </c>
      <c r="C2634" t="s">
        <v>347</v>
      </c>
      <c r="D2634" t="s">
        <v>348</v>
      </c>
      <c r="F2634" s="1">
        <v>46248</v>
      </c>
      <c r="G2634" s="1">
        <v>46248</v>
      </c>
      <c r="H2634">
        <v>468</v>
      </c>
      <c r="I2634" s="1">
        <v>46264</v>
      </c>
      <c r="J2634" s="2">
        <v>46023</v>
      </c>
      <c r="K2634">
        <v>0</v>
      </c>
      <c r="L2634" s="1">
        <v>46266</v>
      </c>
      <c r="M2634">
        <v>0</v>
      </c>
      <c r="N2634">
        <v>894.53</v>
      </c>
      <c r="O2634" t="s">
        <v>3053</v>
      </c>
      <c r="P2634" t="s">
        <v>3054</v>
      </c>
      <c r="Q2634" t="s">
        <v>4194</v>
      </c>
      <c r="R2634" t="s">
        <v>26</v>
      </c>
      <c r="S2634" s="4" t="str">
        <f>IF(C2634="","",_xlfn.IFNA(_xlfn.XLOOKUP(C2634,'CADASTRO CLIENTE'!$B$2:$B$9815,'CADASTRO CLIENTE'!$C$2:$C$9815),"NÃO ENCONTRADO"))</f>
        <v>MINERAÇÃO PAULISTA</v>
      </c>
    </row>
    <row r="2635" spans="1:19" hidden="1" x14ac:dyDescent="0.3">
      <c r="A2635" t="s">
        <v>19</v>
      </c>
      <c r="B2635" t="s">
        <v>20</v>
      </c>
      <c r="C2635" t="s">
        <v>1109</v>
      </c>
      <c r="D2635" t="s">
        <v>1110</v>
      </c>
      <c r="F2635" s="1">
        <v>46209</v>
      </c>
      <c r="G2635" s="1">
        <v>46209</v>
      </c>
      <c r="H2635">
        <v>48896</v>
      </c>
      <c r="I2635" s="1">
        <v>46218</v>
      </c>
      <c r="J2635" s="2">
        <v>46023</v>
      </c>
      <c r="K2635">
        <v>0</v>
      </c>
      <c r="L2635" s="1">
        <v>46246</v>
      </c>
      <c r="M2635">
        <v>141.58000000000001</v>
      </c>
      <c r="N2635" s="3">
        <v>4878.33</v>
      </c>
      <c r="O2635" t="s">
        <v>3053</v>
      </c>
      <c r="P2635" t="s">
        <v>3054</v>
      </c>
      <c r="Q2635" t="s">
        <v>3538</v>
      </c>
      <c r="R2635" t="s">
        <v>26</v>
      </c>
      <c r="S2635" s="4" t="str">
        <f>IF(C2635="","",_xlfn.IFNA(_xlfn.XLOOKUP(C2635,'CADASTRO CLIENTE'!$B$2:$B$9815,'CADASTRO CLIENTE'!$C$2:$C$9815),"NÃO ENCONTRADO"))</f>
        <v>UP IMAGEM</v>
      </c>
    </row>
    <row r="2636" spans="1:19" hidden="1" x14ac:dyDescent="0.3">
      <c r="A2636" t="s">
        <v>19</v>
      </c>
      <c r="B2636" t="s">
        <v>20</v>
      </c>
      <c r="C2636" t="s">
        <v>2460</v>
      </c>
      <c r="D2636" t="s">
        <v>2461</v>
      </c>
      <c r="F2636" s="1">
        <v>46267</v>
      </c>
      <c r="G2636" s="1">
        <v>46267</v>
      </c>
      <c r="H2636">
        <v>50319</v>
      </c>
      <c r="I2636" s="1">
        <v>46280</v>
      </c>
      <c r="J2636" s="2">
        <v>46023</v>
      </c>
      <c r="K2636">
        <v>0</v>
      </c>
      <c r="L2636" s="1">
        <v>46281</v>
      </c>
      <c r="M2636">
        <v>0</v>
      </c>
      <c r="N2636" s="3">
        <v>12876.38</v>
      </c>
      <c r="O2636" t="s">
        <v>3053</v>
      </c>
      <c r="P2636" t="s">
        <v>3054</v>
      </c>
      <c r="Q2636" t="s">
        <v>5376</v>
      </c>
      <c r="R2636" t="s">
        <v>26</v>
      </c>
      <c r="S2636" s="4" t="str">
        <f>IF(C2636="","",_xlfn.IFNA(_xlfn.XLOOKUP(C2636,'CADASTRO CLIENTE'!$B$2:$B$9815,'CADASTRO CLIENTE'!$C$2:$C$9815),"NÃO ENCONTRADO"))</f>
        <v>AJJ ALIMENTOS</v>
      </c>
    </row>
    <row r="2637" spans="1:19" hidden="1" x14ac:dyDescent="0.3">
      <c r="A2637" t="s">
        <v>19</v>
      </c>
      <c r="B2637" t="s">
        <v>20</v>
      </c>
      <c r="C2637" t="s">
        <v>3866</v>
      </c>
      <c r="D2637" t="s">
        <v>3867</v>
      </c>
      <c r="F2637" s="1">
        <v>46268</v>
      </c>
      <c r="G2637" s="1">
        <v>46268</v>
      </c>
      <c r="H2637">
        <v>50680</v>
      </c>
      <c r="I2637" s="1">
        <v>46280</v>
      </c>
      <c r="J2637" s="2">
        <v>46023</v>
      </c>
      <c r="K2637">
        <v>0</v>
      </c>
      <c r="L2637" s="1">
        <v>46281</v>
      </c>
      <c r="M2637">
        <v>0</v>
      </c>
      <c r="N2637" s="3">
        <v>22572.78</v>
      </c>
      <c r="O2637" t="s">
        <v>3053</v>
      </c>
      <c r="P2637" t="s">
        <v>3054</v>
      </c>
      <c r="Q2637" t="s">
        <v>5322</v>
      </c>
      <c r="R2637" t="s">
        <v>26</v>
      </c>
      <c r="S2637" s="4" t="str">
        <f>IF(C2637="","",_xlfn.IFNA(_xlfn.XLOOKUP(C2637,'CADASTRO CLIENTE'!$B$2:$B$9815,'CADASTRO CLIENTE'!$C$2:$C$9815),"NÃO ENCONTRADO"))</f>
        <v>CABANGA IATE CLUBE</v>
      </c>
    </row>
    <row r="2638" spans="1:19" hidden="1" x14ac:dyDescent="0.3">
      <c r="A2638" t="s">
        <v>19</v>
      </c>
      <c r="B2638" t="s">
        <v>20</v>
      </c>
      <c r="C2638" t="s">
        <v>1538</v>
      </c>
      <c r="D2638" t="s">
        <v>1539</v>
      </c>
      <c r="F2638" s="1">
        <v>46240</v>
      </c>
      <c r="G2638" s="1">
        <v>46240</v>
      </c>
      <c r="H2638">
        <v>49980</v>
      </c>
      <c r="I2638" s="1">
        <v>46249</v>
      </c>
      <c r="J2638" s="2">
        <v>46023</v>
      </c>
      <c r="K2638">
        <v>0</v>
      </c>
      <c r="L2638" s="1">
        <v>46252</v>
      </c>
      <c r="M2638">
        <v>0</v>
      </c>
      <c r="N2638" s="3">
        <v>33782.120000000003</v>
      </c>
      <c r="O2638" t="s">
        <v>3053</v>
      </c>
      <c r="P2638" t="s">
        <v>3054</v>
      </c>
      <c r="Q2638" t="s">
        <v>4635</v>
      </c>
      <c r="R2638" t="s">
        <v>26</v>
      </c>
      <c r="S2638" s="4" t="str">
        <f>IF(C2638="","",_xlfn.IFNA(_xlfn.XLOOKUP(C2638,'CADASTRO CLIENTE'!$B$2:$B$9815,'CADASTRO CLIENTE'!$C$2:$C$9815),"NÃO ENCONTRADO"))</f>
        <v>J I ADM</v>
      </c>
    </row>
    <row r="2639" spans="1:19" hidden="1" x14ac:dyDescent="0.3">
      <c r="A2639" t="s">
        <v>19</v>
      </c>
      <c r="B2639" t="s">
        <v>31</v>
      </c>
      <c r="C2639" t="s">
        <v>2991</v>
      </c>
      <c r="D2639" t="s">
        <v>448</v>
      </c>
      <c r="F2639" s="1">
        <v>46230</v>
      </c>
      <c r="G2639" s="1">
        <v>46230</v>
      </c>
      <c r="H2639">
        <v>232</v>
      </c>
      <c r="I2639" s="1">
        <v>46249</v>
      </c>
      <c r="J2639" s="2">
        <v>46023</v>
      </c>
      <c r="K2639">
        <v>0</v>
      </c>
      <c r="L2639" s="1">
        <v>46252</v>
      </c>
      <c r="M2639">
        <v>0</v>
      </c>
      <c r="N2639">
        <v>286.05</v>
      </c>
      <c r="O2639" t="s">
        <v>3053</v>
      </c>
      <c r="P2639" t="s">
        <v>3054</v>
      </c>
      <c r="Q2639" t="s">
        <v>3338</v>
      </c>
      <c r="R2639" t="s">
        <v>26</v>
      </c>
      <c r="S2639" s="4" t="str">
        <f>IF(C2639="","",_xlfn.IFNA(_xlfn.XLOOKUP(C2639,'CADASTRO CLIENTE'!$B$2:$B$9815,'CADASTRO CLIENTE'!$C$2:$C$9815),"NÃO ENCONTRADO"))</f>
        <v>TUPAN FILIAL 49</v>
      </c>
    </row>
    <row r="2640" spans="1:19" hidden="1" x14ac:dyDescent="0.3">
      <c r="A2640" t="s">
        <v>19</v>
      </c>
      <c r="B2640" t="s">
        <v>20</v>
      </c>
      <c r="C2640" t="s">
        <v>2753</v>
      </c>
      <c r="D2640" t="s">
        <v>2754</v>
      </c>
      <c r="F2640" s="1">
        <v>46210</v>
      </c>
      <c r="G2640" s="1">
        <v>46210</v>
      </c>
      <c r="H2640">
        <v>49001</v>
      </c>
      <c r="I2640" s="1">
        <v>46218</v>
      </c>
      <c r="J2640" s="2">
        <v>46023</v>
      </c>
      <c r="K2640">
        <v>0</v>
      </c>
      <c r="L2640" s="1">
        <v>46218</v>
      </c>
      <c r="M2640">
        <v>0</v>
      </c>
      <c r="N2640" s="3">
        <v>5638.9</v>
      </c>
      <c r="O2640" t="s">
        <v>3053</v>
      </c>
      <c r="P2640" t="s">
        <v>3054</v>
      </c>
      <c r="Q2640" t="s">
        <v>4698</v>
      </c>
      <c r="R2640" t="s">
        <v>26</v>
      </c>
      <c r="S2640" s="4" t="str">
        <f>IF(C2640="","",_xlfn.IFNA(_xlfn.XLOOKUP(C2640,'CADASTRO CLIENTE'!$B$2:$B$9815,'CADASTRO CLIENTE'!$C$2:$C$9815),"NÃO ENCONTRADO"))</f>
        <v>EMPRESARIAL ALBERT EINSTEIN</v>
      </c>
    </row>
    <row r="2641" spans="1:19" hidden="1" x14ac:dyDescent="0.3">
      <c r="A2641" t="s">
        <v>19</v>
      </c>
      <c r="B2641" t="s">
        <v>31</v>
      </c>
      <c r="C2641" t="s">
        <v>2765</v>
      </c>
      <c r="D2641" t="s">
        <v>2766</v>
      </c>
      <c r="F2641" s="1">
        <v>46248</v>
      </c>
      <c r="G2641" s="1">
        <v>46248</v>
      </c>
      <c r="H2641">
        <v>505</v>
      </c>
      <c r="I2641" s="1">
        <v>46264</v>
      </c>
      <c r="J2641" s="2">
        <v>46023</v>
      </c>
      <c r="K2641">
        <v>0</v>
      </c>
      <c r="L2641" s="1">
        <v>46266</v>
      </c>
      <c r="M2641">
        <v>0</v>
      </c>
      <c r="N2641">
        <v>938.5</v>
      </c>
      <c r="O2641" t="s">
        <v>3053</v>
      </c>
      <c r="P2641" t="s">
        <v>3054</v>
      </c>
      <c r="Q2641" t="s">
        <v>3870</v>
      </c>
      <c r="R2641" t="s">
        <v>26</v>
      </c>
      <c r="S2641" s="4" t="str">
        <f>IF(C2641="","",_xlfn.IFNA(_xlfn.XLOOKUP(C2641,'CADASTRO CLIENTE'!$B$2:$B$9815,'CADASTRO CLIENTE'!$C$2:$C$9815),"NÃO ENCONTRADO"))</f>
        <v>COLEGIO N SRA DE LOURDES</v>
      </c>
    </row>
    <row r="2642" spans="1:19" hidden="1" x14ac:dyDescent="0.3">
      <c r="A2642" t="s">
        <v>19</v>
      </c>
      <c r="B2642" t="s">
        <v>20</v>
      </c>
      <c r="C2642" t="s">
        <v>2079</v>
      </c>
      <c r="D2642" t="s">
        <v>2080</v>
      </c>
      <c r="F2642" s="1">
        <v>46267</v>
      </c>
      <c r="G2642" s="1">
        <v>46267</v>
      </c>
      <c r="H2642">
        <v>50315</v>
      </c>
      <c r="I2642" s="1">
        <v>46280</v>
      </c>
      <c r="J2642" s="2">
        <v>46023</v>
      </c>
      <c r="K2642">
        <v>0</v>
      </c>
      <c r="L2642" s="1">
        <v>46281</v>
      </c>
      <c r="M2642">
        <v>0</v>
      </c>
      <c r="N2642" s="3">
        <v>70139.91</v>
      </c>
      <c r="O2642" t="s">
        <v>3053</v>
      </c>
      <c r="P2642" t="s">
        <v>3054</v>
      </c>
      <c r="Q2642" t="s">
        <v>5172</v>
      </c>
      <c r="R2642" t="s">
        <v>26</v>
      </c>
      <c r="S2642" s="4" t="str">
        <f>IF(C2642="","",_xlfn.IFNA(_xlfn.XLOOKUP(C2642,'CADASTRO CLIENTE'!$B$2:$B$9815,'CADASTRO CLIENTE'!$C$2:$C$9815),"NÃO ENCONTRADO"))</f>
        <v>ECAF</v>
      </c>
    </row>
    <row r="2643" spans="1:19" hidden="1" x14ac:dyDescent="0.3">
      <c r="A2643" t="s">
        <v>19</v>
      </c>
      <c r="B2643" t="s">
        <v>20</v>
      </c>
      <c r="C2643" t="s">
        <v>1800</v>
      </c>
      <c r="D2643" t="s">
        <v>1801</v>
      </c>
      <c r="F2643" s="1">
        <v>46206</v>
      </c>
      <c r="G2643" s="1">
        <v>46206</v>
      </c>
      <c r="H2643">
        <v>48555</v>
      </c>
      <c r="I2643" s="1">
        <v>46218</v>
      </c>
      <c r="J2643" s="2">
        <v>46023</v>
      </c>
      <c r="K2643">
        <v>0</v>
      </c>
      <c r="L2643" s="1">
        <v>46219</v>
      </c>
      <c r="M2643">
        <v>214.14</v>
      </c>
      <c r="N2643" s="3">
        <v>10531.5</v>
      </c>
      <c r="O2643" t="s">
        <v>3053</v>
      </c>
      <c r="P2643" t="s">
        <v>3054</v>
      </c>
      <c r="Q2643" t="s">
        <v>4372</v>
      </c>
      <c r="R2643" t="s">
        <v>26</v>
      </c>
      <c r="S2643" s="4" t="str">
        <f>IF(C2643="","",_xlfn.IFNA(_xlfn.XLOOKUP(C2643,'CADASTRO CLIENTE'!$B$2:$B$9815,'CADASTRO CLIENTE'!$C$2:$C$9815),"NÃO ENCONTRADO"))</f>
        <v>NOVA PETROLEO</v>
      </c>
    </row>
    <row r="2644" spans="1:19" hidden="1" x14ac:dyDescent="0.3">
      <c r="A2644" t="s">
        <v>19</v>
      </c>
      <c r="B2644" t="s">
        <v>31</v>
      </c>
      <c r="C2644" t="s">
        <v>1170</v>
      </c>
      <c r="D2644" t="s">
        <v>1171</v>
      </c>
      <c r="F2644" s="1">
        <v>46267</v>
      </c>
      <c r="G2644" s="1">
        <v>46267</v>
      </c>
      <c r="H2644">
        <v>1138</v>
      </c>
      <c r="I2644" s="1">
        <v>46295</v>
      </c>
      <c r="J2644" s="2">
        <v>46023</v>
      </c>
      <c r="K2644">
        <v>0</v>
      </c>
      <c r="L2644" s="1">
        <v>46296</v>
      </c>
      <c r="M2644">
        <v>0</v>
      </c>
      <c r="N2644">
        <v>286.05</v>
      </c>
      <c r="O2644" t="s">
        <v>3053</v>
      </c>
      <c r="P2644" t="s">
        <v>3054</v>
      </c>
      <c r="Q2644" t="s">
        <v>26833</v>
      </c>
      <c r="R2644" t="s">
        <v>26</v>
      </c>
      <c r="S2644" s="4" t="str">
        <f>IF(C2644="","",_xlfn.IFNA(_xlfn.XLOOKUP(C2644,'CADASTRO CLIENTE'!$B$2:$B$9815,'CADASTRO CLIENTE'!$C$2:$C$9815),"NÃO ENCONTRADO"))</f>
        <v>TUPAN FILIAL 25</v>
      </c>
    </row>
    <row r="2645" spans="1:19" hidden="1" x14ac:dyDescent="0.3">
      <c r="A2645" t="s">
        <v>19</v>
      </c>
      <c r="B2645" t="s">
        <v>20</v>
      </c>
      <c r="C2645" t="s">
        <v>2953</v>
      </c>
      <c r="D2645" t="s">
        <v>2954</v>
      </c>
      <c r="F2645" s="1">
        <v>46238</v>
      </c>
      <c r="G2645" s="1">
        <v>46238</v>
      </c>
      <c r="H2645">
        <v>49528</v>
      </c>
      <c r="I2645" s="1">
        <v>46249</v>
      </c>
      <c r="J2645" s="2">
        <v>46023</v>
      </c>
      <c r="K2645">
        <v>0</v>
      </c>
      <c r="L2645" s="1">
        <v>46252</v>
      </c>
      <c r="M2645">
        <v>0</v>
      </c>
      <c r="N2645" s="3">
        <v>19318.39</v>
      </c>
      <c r="O2645" t="s">
        <v>3053</v>
      </c>
      <c r="P2645" t="s">
        <v>3054</v>
      </c>
      <c r="Q2645" t="s">
        <v>4514</v>
      </c>
      <c r="R2645" t="s">
        <v>26</v>
      </c>
      <c r="S2645" s="4" t="str">
        <f>IF(C2645="","",_xlfn.IFNA(_xlfn.XLOOKUP(C2645,'CADASTRO CLIENTE'!$B$2:$B$9815,'CADASTRO CLIENTE'!$C$2:$C$9815),"NÃO ENCONTRADO"))</f>
        <v>SOBASICO</v>
      </c>
    </row>
    <row r="2646" spans="1:19" hidden="1" x14ac:dyDescent="0.3">
      <c r="A2646" t="s">
        <v>19</v>
      </c>
      <c r="B2646" t="s">
        <v>31</v>
      </c>
      <c r="C2646" t="s">
        <v>1929</v>
      </c>
      <c r="D2646" t="s">
        <v>1930</v>
      </c>
      <c r="F2646" s="1">
        <v>46258</v>
      </c>
      <c r="G2646" s="1">
        <v>46258</v>
      </c>
      <c r="H2646">
        <v>787</v>
      </c>
      <c r="I2646" s="1">
        <v>46275</v>
      </c>
      <c r="J2646" s="2">
        <v>46023</v>
      </c>
      <c r="K2646">
        <v>0</v>
      </c>
      <c r="L2646" s="1">
        <v>46276</v>
      </c>
      <c r="M2646">
        <v>0</v>
      </c>
      <c r="N2646" s="3">
        <v>5631</v>
      </c>
      <c r="O2646" t="s">
        <v>3053</v>
      </c>
      <c r="P2646" t="s">
        <v>3054</v>
      </c>
      <c r="Q2646" t="s">
        <v>4502</v>
      </c>
      <c r="R2646" t="s">
        <v>26</v>
      </c>
      <c r="S2646" s="4" t="str">
        <f>IF(C2646="","",_xlfn.IFNA(_xlfn.XLOOKUP(C2646,'CADASTRO CLIENTE'!$B$2:$B$9815,'CADASTRO CLIENTE'!$C$2:$C$9815),"NÃO ENCONTRADO"))</f>
        <v>TEKA</v>
      </c>
    </row>
    <row r="2647" spans="1:19" hidden="1" x14ac:dyDescent="0.3">
      <c r="A2647" t="s">
        <v>19</v>
      </c>
      <c r="B2647" t="s">
        <v>31</v>
      </c>
      <c r="C2647" t="s">
        <v>2549</v>
      </c>
      <c r="D2647" t="s">
        <v>2550</v>
      </c>
      <c r="F2647" s="1">
        <v>46230</v>
      </c>
      <c r="G2647" s="1">
        <v>46230</v>
      </c>
      <c r="H2647">
        <v>377</v>
      </c>
      <c r="I2647" s="1">
        <v>46244</v>
      </c>
      <c r="J2647" s="2">
        <v>46023</v>
      </c>
      <c r="K2647">
        <v>0</v>
      </c>
      <c r="L2647" s="1">
        <v>46245</v>
      </c>
      <c r="M2647">
        <v>0</v>
      </c>
      <c r="N2647" s="3">
        <v>2144.0300000000002</v>
      </c>
      <c r="O2647" t="s">
        <v>3053</v>
      </c>
      <c r="P2647" t="s">
        <v>3054</v>
      </c>
      <c r="Q2647" t="s">
        <v>3240</v>
      </c>
      <c r="R2647" t="s">
        <v>26</v>
      </c>
      <c r="S2647" s="4" t="str">
        <f>IF(C2647="","",_xlfn.IFNA(_xlfn.XLOOKUP(C2647,'CADASTRO CLIENTE'!$B$2:$B$9815,'CADASTRO CLIENTE'!$C$2:$C$9815),"NÃO ENCONTRADO"))</f>
        <v>NATIVAS GRILL CUIABA</v>
      </c>
    </row>
    <row r="2648" spans="1:19" hidden="1" x14ac:dyDescent="0.3">
      <c r="A2648" t="s">
        <v>19</v>
      </c>
      <c r="B2648" t="s">
        <v>31</v>
      </c>
      <c r="C2648" t="s">
        <v>248</v>
      </c>
      <c r="D2648" t="s">
        <v>249</v>
      </c>
      <c r="F2648" s="1">
        <v>46230</v>
      </c>
      <c r="G2648" s="1">
        <v>46230</v>
      </c>
      <c r="H2648">
        <v>195</v>
      </c>
      <c r="I2648" s="1">
        <v>46244</v>
      </c>
      <c r="J2648" s="2">
        <v>46023</v>
      </c>
      <c r="K2648">
        <v>0</v>
      </c>
      <c r="L2648" s="1">
        <v>46244</v>
      </c>
      <c r="M2648">
        <v>0</v>
      </c>
      <c r="N2648" s="3">
        <v>2446.3000000000002</v>
      </c>
      <c r="O2648" t="s">
        <v>3053</v>
      </c>
      <c r="P2648" t="s">
        <v>3054</v>
      </c>
      <c r="Q2648" t="s">
        <v>3123</v>
      </c>
      <c r="R2648" t="s">
        <v>26</v>
      </c>
      <c r="S2648" s="4" t="str">
        <f>IF(C2648="","",_xlfn.IFNA(_xlfn.XLOOKUP(C2648,'CADASTRO CLIENTE'!$B$2:$B$9815,'CADASTRO CLIENTE'!$C$2:$C$9815),"NÃO ENCONTRADO"))</f>
        <v>CHARLES DARWIN</v>
      </c>
    </row>
    <row r="2649" spans="1:19" hidden="1" x14ac:dyDescent="0.3">
      <c r="A2649" t="s">
        <v>19</v>
      </c>
      <c r="B2649" t="s">
        <v>31</v>
      </c>
      <c r="C2649" t="s">
        <v>2972</v>
      </c>
      <c r="D2649" t="s">
        <v>2973</v>
      </c>
      <c r="F2649" s="1">
        <v>46248</v>
      </c>
      <c r="G2649" s="1">
        <v>46248</v>
      </c>
      <c r="H2649">
        <v>450</v>
      </c>
      <c r="I2649" s="1">
        <v>46264</v>
      </c>
      <c r="J2649" s="2">
        <v>46023</v>
      </c>
      <c r="K2649">
        <v>0</v>
      </c>
      <c r="L2649" s="1">
        <v>46266</v>
      </c>
      <c r="M2649">
        <v>0</v>
      </c>
      <c r="N2649" s="3">
        <v>2683</v>
      </c>
      <c r="O2649" t="s">
        <v>3053</v>
      </c>
      <c r="P2649" t="s">
        <v>3054</v>
      </c>
      <c r="Q2649" t="s">
        <v>4388</v>
      </c>
      <c r="R2649" t="s">
        <v>26</v>
      </c>
      <c r="S2649" s="4" t="str">
        <f>IF(C2649="","",_xlfn.IFNA(_xlfn.XLOOKUP(C2649,'CADASTRO CLIENTE'!$B$2:$B$9815,'CADASTRO CLIENTE'!$C$2:$C$9815),"NÃO ENCONTRADO"))</f>
        <v>ARATUA 1</v>
      </c>
    </row>
    <row r="2650" spans="1:19" hidden="1" x14ac:dyDescent="0.3">
      <c r="A2650" t="s">
        <v>19</v>
      </c>
      <c r="B2650" t="s">
        <v>31</v>
      </c>
      <c r="C2650" t="s">
        <v>956</v>
      </c>
      <c r="D2650" t="s">
        <v>957</v>
      </c>
      <c r="F2650" s="1">
        <v>46267</v>
      </c>
      <c r="G2650" s="1">
        <v>46267</v>
      </c>
      <c r="H2650">
        <v>866</v>
      </c>
      <c r="I2650" s="1">
        <v>46295</v>
      </c>
      <c r="J2650" s="2">
        <v>46023</v>
      </c>
      <c r="K2650">
        <v>0</v>
      </c>
      <c r="L2650" s="1">
        <v>46296</v>
      </c>
      <c r="M2650">
        <v>0</v>
      </c>
      <c r="N2650">
        <v>499.22</v>
      </c>
      <c r="O2650" t="s">
        <v>3053</v>
      </c>
      <c r="P2650" t="s">
        <v>3054</v>
      </c>
      <c r="Q2650" t="s">
        <v>26834</v>
      </c>
      <c r="R2650" t="s">
        <v>26</v>
      </c>
      <c r="S2650" s="4" t="str">
        <f>IF(C2650="","",_xlfn.IFNA(_xlfn.XLOOKUP(C2650,'CADASTRO CLIENTE'!$B$2:$B$9815,'CADASTRO CLIENTE'!$C$2:$C$9815),"NÃO ENCONTRADO"))</f>
        <v>POSTO IBIZA</v>
      </c>
    </row>
    <row r="2651" spans="1:19" hidden="1" x14ac:dyDescent="0.3">
      <c r="A2651" t="s">
        <v>19</v>
      </c>
      <c r="B2651" t="s">
        <v>20</v>
      </c>
      <c r="C2651" t="s">
        <v>1357</v>
      </c>
      <c r="D2651" t="s">
        <v>1358</v>
      </c>
      <c r="F2651" s="1">
        <v>46239</v>
      </c>
      <c r="G2651" s="1">
        <v>46239</v>
      </c>
      <c r="H2651">
        <v>49736</v>
      </c>
      <c r="I2651" s="1">
        <v>46249</v>
      </c>
      <c r="J2651" s="2">
        <v>46023</v>
      </c>
      <c r="K2651">
        <v>0</v>
      </c>
      <c r="L2651" s="1">
        <v>46252</v>
      </c>
      <c r="M2651">
        <v>0</v>
      </c>
      <c r="N2651" s="3">
        <v>19382.43</v>
      </c>
      <c r="O2651" t="s">
        <v>3053</v>
      </c>
      <c r="P2651" t="s">
        <v>3054</v>
      </c>
      <c r="Q2651" t="s">
        <v>3327</v>
      </c>
      <c r="R2651" t="s">
        <v>26</v>
      </c>
      <c r="S2651" s="4" t="str">
        <f>IF(C2651="","",_xlfn.IFNA(_xlfn.XLOOKUP(C2651,'CADASTRO CLIENTE'!$B$2:$B$9815,'CADASTRO CLIENTE'!$C$2:$C$9815),"NÃO ENCONTRADO"))</f>
        <v>GELOS IDUNA LTDA</v>
      </c>
    </row>
    <row r="2652" spans="1:19" hidden="1" x14ac:dyDescent="0.3">
      <c r="A2652" t="s">
        <v>19</v>
      </c>
      <c r="B2652" t="s">
        <v>20</v>
      </c>
      <c r="C2652" t="s">
        <v>3308</v>
      </c>
      <c r="D2652" t="s">
        <v>3309</v>
      </c>
      <c r="F2652" s="1">
        <v>46239</v>
      </c>
      <c r="G2652" s="1">
        <v>46239</v>
      </c>
      <c r="H2652">
        <v>49783</v>
      </c>
      <c r="I2652" s="1">
        <v>46249</v>
      </c>
      <c r="J2652" s="2">
        <v>46023</v>
      </c>
      <c r="K2652">
        <v>0</v>
      </c>
      <c r="L2652" s="1">
        <v>46252</v>
      </c>
      <c r="M2652">
        <v>0</v>
      </c>
      <c r="N2652" s="3">
        <v>1339.57</v>
      </c>
      <c r="O2652" t="s">
        <v>3053</v>
      </c>
      <c r="P2652" t="s">
        <v>3054</v>
      </c>
      <c r="Q2652" t="s">
        <v>3310</v>
      </c>
      <c r="R2652" t="s">
        <v>26</v>
      </c>
      <c r="S2652" s="4" t="str">
        <f>IF(C2652="","",_xlfn.IFNA(_xlfn.XLOOKUP(C2652,'CADASTRO CLIENTE'!$B$2:$B$9815,'CADASTRO CLIENTE'!$C$2:$C$9815),"NÃO ENCONTRADO"))</f>
        <v>IKE</v>
      </c>
    </row>
    <row r="2653" spans="1:19" hidden="1" x14ac:dyDescent="0.3">
      <c r="A2653" t="s">
        <v>19</v>
      </c>
      <c r="B2653" t="s">
        <v>31</v>
      </c>
      <c r="C2653" t="s">
        <v>1516</v>
      </c>
      <c r="D2653" t="s">
        <v>1517</v>
      </c>
      <c r="F2653" s="1">
        <v>46267</v>
      </c>
      <c r="G2653" s="1">
        <v>46267</v>
      </c>
      <c r="H2653">
        <v>935</v>
      </c>
      <c r="I2653" s="1">
        <v>46295</v>
      </c>
      <c r="J2653" s="2">
        <v>46023</v>
      </c>
      <c r="K2653">
        <v>0</v>
      </c>
      <c r="L2653" s="1">
        <v>46296</v>
      </c>
      <c r="M2653">
        <v>0</v>
      </c>
      <c r="N2653" s="3">
        <v>1072.03</v>
      </c>
      <c r="O2653" t="s">
        <v>3053</v>
      </c>
      <c r="P2653" t="s">
        <v>3054</v>
      </c>
      <c r="Q2653" t="s">
        <v>26835</v>
      </c>
      <c r="R2653" t="s">
        <v>26</v>
      </c>
      <c r="S2653" s="4" t="str">
        <f>IF(C2653="","",_xlfn.IFNA(_xlfn.XLOOKUP(C2653,'CADASTRO CLIENTE'!$B$2:$B$9815,'CADASTRO CLIENTE'!$C$2:$C$9815),"NÃO ENCONTRADO"))</f>
        <v>BCI</v>
      </c>
    </row>
    <row r="2654" spans="1:19" hidden="1" x14ac:dyDescent="0.3">
      <c r="A2654" t="s">
        <v>19</v>
      </c>
      <c r="B2654" t="s">
        <v>20</v>
      </c>
      <c r="C2654" t="s">
        <v>1109</v>
      </c>
      <c r="D2654" t="s">
        <v>1110</v>
      </c>
      <c r="F2654" s="1">
        <v>46239</v>
      </c>
      <c r="G2654" s="1">
        <v>46239</v>
      </c>
      <c r="H2654">
        <v>49817</v>
      </c>
      <c r="I2654" s="1">
        <v>46249</v>
      </c>
      <c r="J2654" s="2">
        <v>46023</v>
      </c>
      <c r="K2654">
        <v>0</v>
      </c>
      <c r="L2654" s="1">
        <v>46269</v>
      </c>
      <c r="M2654">
        <v>123.27</v>
      </c>
      <c r="N2654" s="3">
        <v>4681.6899999999996</v>
      </c>
      <c r="O2654" t="s">
        <v>3053</v>
      </c>
      <c r="P2654" t="s">
        <v>3054</v>
      </c>
      <c r="Q2654" t="s">
        <v>4430</v>
      </c>
      <c r="R2654" t="s">
        <v>26</v>
      </c>
      <c r="S2654" s="4" t="str">
        <f>IF(C2654="","",_xlfn.IFNA(_xlfn.XLOOKUP(C2654,'CADASTRO CLIENTE'!$B$2:$B$9815,'CADASTRO CLIENTE'!$C$2:$C$9815),"NÃO ENCONTRADO"))</f>
        <v>UP IMAGEM</v>
      </c>
    </row>
    <row r="2655" spans="1:19" hidden="1" x14ac:dyDescent="0.3">
      <c r="A2655" t="s">
        <v>19</v>
      </c>
      <c r="B2655" t="s">
        <v>31</v>
      </c>
      <c r="C2655" t="s">
        <v>2895</v>
      </c>
      <c r="D2655" t="s">
        <v>2896</v>
      </c>
      <c r="F2655" s="1">
        <v>46258</v>
      </c>
      <c r="G2655" s="1">
        <v>46258</v>
      </c>
      <c r="H2655">
        <v>786</v>
      </c>
      <c r="I2655" s="1">
        <v>46275</v>
      </c>
      <c r="J2655" s="2">
        <v>46023</v>
      </c>
      <c r="K2655">
        <v>0</v>
      </c>
      <c r="L2655" s="1">
        <v>46276</v>
      </c>
      <c r="M2655">
        <v>0</v>
      </c>
      <c r="N2655">
        <v>923.53</v>
      </c>
      <c r="O2655" t="s">
        <v>3053</v>
      </c>
      <c r="P2655" t="s">
        <v>3054</v>
      </c>
      <c r="Q2655" t="s">
        <v>4045</v>
      </c>
      <c r="R2655" t="s">
        <v>26</v>
      </c>
      <c r="S2655" s="4" t="str">
        <f>IF(C2655="","",_xlfn.IFNA(_xlfn.XLOOKUP(C2655,'CADASTRO CLIENTE'!$B$2:$B$9815,'CADASTRO CLIENTE'!$C$2:$C$9815),"NÃO ENCONTRADO"))</f>
        <v>MAGNUM TIRES</v>
      </c>
    </row>
    <row r="2656" spans="1:19" hidden="1" x14ac:dyDescent="0.3">
      <c r="A2656" t="s">
        <v>19</v>
      </c>
      <c r="B2656" t="s">
        <v>31</v>
      </c>
      <c r="C2656" t="s">
        <v>631</v>
      </c>
      <c r="D2656" t="s">
        <v>632</v>
      </c>
      <c r="F2656" s="1">
        <v>46232</v>
      </c>
      <c r="G2656" s="1">
        <v>46232</v>
      </c>
      <c r="H2656">
        <v>404</v>
      </c>
      <c r="I2656" s="1">
        <v>46244</v>
      </c>
      <c r="J2656" s="2">
        <v>46023</v>
      </c>
      <c r="K2656">
        <v>0</v>
      </c>
      <c r="L2656" s="1">
        <v>46245</v>
      </c>
      <c r="M2656">
        <v>0</v>
      </c>
      <c r="N2656">
        <v>789.2</v>
      </c>
      <c r="O2656" t="s">
        <v>3053</v>
      </c>
      <c r="P2656" t="s">
        <v>3054</v>
      </c>
      <c r="Q2656" t="s">
        <v>4327</v>
      </c>
      <c r="R2656" t="s">
        <v>26</v>
      </c>
      <c r="S2656" s="4" t="str">
        <f>IF(C2656="","",_xlfn.IFNA(_xlfn.XLOOKUP(C2656,'CADASTRO CLIENTE'!$B$2:$B$9815,'CADASTRO CLIENTE'!$C$2:$C$9815),"NÃO ENCONTRADO"))</f>
        <v>NAGEM</v>
      </c>
    </row>
    <row r="2657" spans="1:19" hidden="1" x14ac:dyDescent="0.3">
      <c r="A2657" t="s">
        <v>19</v>
      </c>
      <c r="B2657" t="s">
        <v>31</v>
      </c>
      <c r="C2657" t="s">
        <v>483</v>
      </c>
      <c r="D2657" t="s">
        <v>484</v>
      </c>
      <c r="F2657" s="1">
        <v>46267</v>
      </c>
      <c r="G2657" s="1">
        <v>46267</v>
      </c>
      <c r="H2657">
        <v>1080</v>
      </c>
      <c r="I2657" s="1">
        <v>46295</v>
      </c>
      <c r="J2657" s="2">
        <v>46023</v>
      </c>
      <c r="K2657">
        <v>0</v>
      </c>
      <c r="L2657" s="1">
        <v>46296</v>
      </c>
      <c r="M2657">
        <v>0</v>
      </c>
      <c r="N2657">
        <v>499.27</v>
      </c>
      <c r="O2657" t="s">
        <v>3053</v>
      </c>
      <c r="P2657" t="s">
        <v>3054</v>
      </c>
      <c r="Q2657" t="s">
        <v>26836</v>
      </c>
      <c r="R2657" t="s">
        <v>26</v>
      </c>
      <c r="S2657" s="4" t="str">
        <f>IF(C2657="","",_xlfn.IFNA(_xlfn.XLOOKUP(C2657,'CADASTRO CLIENTE'!$B$2:$B$9815,'CADASTRO CLIENTE'!$C$2:$C$9815),"NÃO ENCONTRADO"))</f>
        <v>ATACADO DA CONSTRUCAO</v>
      </c>
    </row>
    <row r="2658" spans="1:19" hidden="1" x14ac:dyDescent="0.3">
      <c r="A2658" t="s">
        <v>19</v>
      </c>
      <c r="B2658" t="s">
        <v>31</v>
      </c>
      <c r="C2658" t="s">
        <v>3700</v>
      </c>
      <c r="D2658" t="s">
        <v>3701</v>
      </c>
      <c r="F2658" s="1">
        <v>46248</v>
      </c>
      <c r="G2658" s="1">
        <v>46248</v>
      </c>
      <c r="H2658">
        <v>514</v>
      </c>
      <c r="I2658" s="1">
        <v>46264</v>
      </c>
      <c r="J2658" s="2">
        <v>46023</v>
      </c>
      <c r="K2658">
        <v>0</v>
      </c>
      <c r="L2658" s="1">
        <v>46266</v>
      </c>
      <c r="M2658">
        <v>0</v>
      </c>
      <c r="N2658" s="3">
        <v>1923.45</v>
      </c>
      <c r="O2658" t="s">
        <v>3053</v>
      </c>
      <c r="P2658" t="s">
        <v>3054</v>
      </c>
      <c r="Q2658" t="s">
        <v>4765</v>
      </c>
      <c r="R2658" t="s">
        <v>26</v>
      </c>
      <c r="S2658" s="4" t="str">
        <f>IF(C2658="","",_xlfn.IFNA(_xlfn.XLOOKUP(C2658,'CADASTRO CLIENTE'!$B$2:$B$9815,'CADASTRO CLIENTE'!$C$2:$C$9815),"NÃO ENCONTRADO"))</f>
        <v>SVC HOTEIS</v>
      </c>
    </row>
    <row r="2659" spans="1:19" hidden="1" x14ac:dyDescent="0.3">
      <c r="A2659" t="s">
        <v>19</v>
      </c>
      <c r="B2659" t="s">
        <v>20</v>
      </c>
      <c r="C2659" t="s">
        <v>2888</v>
      </c>
      <c r="D2659" t="s">
        <v>2889</v>
      </c>
      <c r="F2659" s="1">
        <v>46266</v>
      </c>
      <c r="G2659" s="1">
        <v>46266</v>
      </c>
      <c r="H2659">
        <v>50210</v>
      </c>
      <c r="I2659" s="1">
        <v>46280</v>
      </c>
      <c r="J2659" s="2">
        <v>46023</v>
      </c>
      <c r="K2659">
        <v>0</v>
      </c>
      <c r="L2659" s="1">
        <v>46281</v>
      </c>
      <c r="M2659">
        <v>0</v>
      </c>
      <c r="N2659" s="3">
        <v>5796.6</v>
      </c>
      <c r="O2659" t="s">
        <v>3053</v>
      </c>
      <c r="P2659" t="s">
        <v>3054</v>
      </c>
      <c r="Q2659" t="s">
        <v>5325</v>
      </c>
      <c r="R2659" t="s">
        <v>26</v>
      </c>
      <c r="S2659" s="4" t="str">
        <f>IF(C2659="","",_xlfn.IFNA(_xlfn.XLOOKUP(C2659,'CADASTRO CLIENTE'!$B$2:$B$9815,'CADASTRO CLIENTE'!$C$2:$C$9815),"NÃO ENCONTRADO"))</f>
        <v>LOJA MAÇONICA CEARA</v>
      </c>
    </row>
    <row r="2660" spans="1:19" hidden="1" x14ac:dyDescent="0.3">
      <c r="A2660" t="s">
        <v>19</v>
      </c>
      <c r="B2660" t="s">
        <v>20</v>
      </c>
      <c r="C2660" t="s">
        <v>3529</v>
      </c>
      <c r="D2660" t="s">
        <v>3530</v>
      </c>
      <c r="F2660" s="1">
        <v>46237</v>
      </c>
      <c r="G2660" s="1">
        <v>46237</v>
      </c>
      <c r="H2660">
        <v>49400</v>
      </c>
      <c r="I2660" s="1">
        <v>46249</v>
      </c>
      <c r="J2660" s="2">
        <v>46023</v>
      </c>
      <c r="K2660">
        <v>0</v>
      </c>
      <c r="L2660" s="1">
        <v>46252</v>
      </c>
      <c r="M2660">
        <v>0</v>
      </c>
      <c r="N2660" s="3">
        <v>9616.6299999999992</v>
      </c>
      <c r="O2660" t="s">
        <v>3053</v>
      </c>
      <c r="P2660" t="s">
        <v>3054</v>
      </c>
      <c r="Q2660" t="s">
        <v>4528</v>
      </c>
      <c r="R2660" t="s">
        <v>26</v>
      </c>
      <c r="S2660" s="4" t="str">
        <f>IF(C2660="","",_xlfn.IFNA(_xlfn.XLOOKUP(C2660,'CADASTRO CLIENTE'!$B$2:$B$9815,'CADASTRO CLIENTE'!$C$2:$C$9815),"NÃO ENCONTRADO"))</f>
        <v>EVANGELICO SUPERMERCADOS II</v>
      </c>
    </row>
    <row r="2661" spans="1:19" hidden="1" x14ac:dyDescent="0.3">
      <c r="A2661" t="s">
        <v>19</v>
      </c>
      <c r="B2661" t="s">
        <v>20</v>
      </c>
      <c r="C2661" t="s">
        <v>1361</v>
      </c>
      <c r="D2661" t="s">
        <v>1362</v>
      </c>
      <c r="F2661" s="1">
        <v>46239</v>
      </c>
      <c r="G2661" s="1">
        <v>46239</v>
      </c>
      <c r="H2661">
        <v>49780</v>
      </c>
      <c r="I2661" s="1">
        <v>46249</v>
      </c>
      <c r="J2661" s="2">
        <v>46023</v>
      </c>
      <c r="K2661">
        <v>0</v>
      </c>
      <c r="L2661" s="1">
        <v>46251</v>
      </c>
      <c r="M2661">
        <v>0</v>
      </c>
      <c r="N2661" s="3">
        <v>5362.92</v>
      </c>
      <c r="O2661" t="s">
        <v>3053</v>
      </c>
      <c r="P2661" t="s">
        <v>3054</v>
      </c>
      <c r="Q2661" t="s">
        <v>3877</v>
      </c>
      <c r="R2661" t="s">
        <v>26</v>
      </c>
      <c r="S2661" s="4" t="str">
        <f>IF(C2661="","",_xlfn.IFNA(_xlfn.XLOOKUP(C2661,'CADASTRO CLIENTE'!$B$2:$B$9815,'CADASTRO CLIENTE'!$C$2:$C$9815),"NÃO ENCONTRADO"))</f>
        <v>EMPRESARIAL THOMAS EDISON</v>
      </c>
    </row>
    <row r="2662" spans="1:19" hidden="1" x14ac:dyDescent="0.3">
      <c r="A2662" t="s">
        <v>19</v>
      </c>
      <c r="B2662" t="s">
        <v>20</v>
      </c>
      <c r="C2662" t="s">
        <v>3760</v>
      </c>
      <c r="D2662" t="s">
        <v>3761</v>
      </c>
      <c r="F2662" s="1">
        <v>46269</v>
      </c>
      <c r="G2662" s="1">
        <v>46269</v>
      </c>
      <c r="H2662">
        <v>50816</v>
      </c>
      <c r="I2662" s="1">
        <v>46280</v>
      </c>
      <c r="J2662" s="2">
        <v>46023</v>
      </c>
      <c r="K2662">
        <v>0</v>
      </c>
      <c r="L2662" s="1">
        <v>46281</v>
      </c>
      <c r="M2662">
        <v>0</v>
      </c>
      <c r="N2662" s="3">
        <v>8201.98</v>
      </c>
      <c r="O2662" t="s">
        <v>3053</v>
      </c>
      <c r="P2662" t="s">
        <v>3054</v>
      </c>
      <c r="Q2662" t="s">
        <v>5144</v>
      </c>
      <c r="R2662" t="s">
        <v>26</v>
      </c>
      <c r="S2662" s="4" t="str">
        <f>IF(C2662="","",_xlfn.IFNA(_xlfn.XLOOKUP(C2662,'CADASTRO CLIENTE'!$B$2:$B$9815,'CADASTRO CLIENTE'!$C$2:$C$9815),"NÃO ENCONTRADO"))</f>
        <v>TOMOSON TOMOGRAFIA</v>
      </c>
    </row>
    <row r="2663" spans="1:19" hidden="1" x14ac:dyDescent="0.3">
      <c r="A2663" t="s">
        <v>19</v>
      </c>
      <c r="B2663" t="s">
        <v>31</v>
      </c>
      <c r="C2663" t="s">
        <v>1466</v>
      </c>
      <c r="D2663" t="s">
        <v>1467</v>
      </c>
      <c r="F2663" s="1">
        <v>46248</v>
      </c>
      <c r="G2663" s="1">
        <v>46248</v>
      </c>
      <c r="H2663">
        <v>706</v>
      </c>
      <c r="I2663" s="1">
        <v>46264</v>
      </c>
      <c r="J2663" s="2">
        <v>46023</v>
      </c>
      <c r="K2663">
        <v>0</v>
      </c>
      <c r="L2663" s="1">
        <v>46259</v>
      </c>
      <c r="M2663">
        <v>0</v>
      </c>
      <c r="N2663">
        <v>199.07</v>
      </c>
      <c r="O2663" t="s">
        <v>3053</v>
      </c>
      <c r="P2663" t="s">
        <v>3054</v>
      </c>
      <c r="Q2663" t="s">
        <v>4126</v>
      </c>
      <c r="R2663" t="s">
        <v>26</v>
      </c>
      <c r="S2663" s="4" t="str">
        <f>IF(C2663="","",_xlfn.IFNA(_xlfn.XLOOKUP(C2663,'CADASTRO CLIENTE'!$B$2:$B$9815,'CADASTRO CLIENTE'!$C$2:$C$9815),"NÃO ENCONTRADO"))</f>
        <v>HERON MARINHO</v>
      </c>
    </row>
    <row r="2664" spans="1:19" hidden="1" x14ac:dyDescent="0.3">
      <c r="A2664" t="s">
        <v>19</v>
      </c>
      <c r="B2664" t="s">
        <v>31</v>
      </c>
      <c r="C2664" t="s">
        <v>116</v>
      </c>
      <c r="D2664" t="s">
        <v>117</v>
      </c>
      <c r="F2664" s="1">
        <v>46244</v>
      </c>
      <c r="G2664" s="1">
        <v>46244</v>
      </c>
      <c r="H2664">
        <v>431</v>
      </c>
      <c r="I2664" s="1">
        <v>46264</v>
      </c>
      <c r="J2664" s="2">
        <v>46023</v>
      </c>
      <c r="K2664">
        <v>0</v>
      </c>
      <c r="L2664" s="1">
        <v>46254</v>
      </c>
      <c r="M2664">
        <v>0</v>
      </c>
      <c r="N2664" s="3">
        <v>2718.79</v>
      </c>
      <c r="O2664" t="s">
        <v>3053</v>
      </c>
      <c r="P2664" t="s">
        <v>3054</v>
      </c>
      <c r="Q2664" t="s">
        <v>3077</v>
      </c>
      <c r="R2664" t="s">
        <v>26</v>
      </c>
      <c r="S2664" s="4" t="str">
        <f>IF(C2664="","",_xlfn.IFNA(_xlfn.XLOOKUP(C2664,'CADASTRO CLIENTE'!$B$2:$B$9815,'CADASTRO CLIENTE'!$C$2:$C$9815),"NÃO ENCONTRADO"))</f>
        <v>THE GARDEN OPEN MALL</v>
      </c>
    </row>
    <row r="2665" spans="1:19" hidden="1" x14ac:dyDescent="0.3">
      <c r="A2665" t="s">
        <v>19</v>
      </c>
      <c r="B2665" t="s">
        <v>31</v>
      </c>
      <c r="C2665" t="s">
        <v>2735</v>
      </c>
      <c r="D2665" t="s">
        <v>2736</v>
      </c>
      <c r="F2665" s="1">
        <v>46267</v>
      </c>
      <c r="G2665" s="1">
        <v>46267</v>
      </c>
      <c r="H2665">
        <v>927</v>
      </c>
      <c r="I2665" s="1">
        <v>46295</v>
      </c>
      <c r="J2665" s="2">
        <v>46023</v>
      </c>
      <c r="K2665">
        <v>0</v>
      </c>
      <c r="L2665" s="1">
        <v>46296</v>
      </c>
      <c r="M2665">
        <v>0</v>
      </c>
      <c r="N2665">
        <v>635.19000000000005</v>
      </c>
      <c r="O2665" t="s">
        <v>3053</v>
      </c>
      <c r="P2665" t="s">
        <v>3054</v>
      </c>
      <c r="Q2665" t="s">
        <v>26837</v>
      </c>
      <c r="R2665" t="s">
        <v>26</v>
      </c>
      <c r="S2665" s="4" t="str">
        <f>IF(C2665="","",_xlfn.IFNA(_xlfn.XLOOKUP(C2665,'CADASTRO CLIENTE'!$B$2:$B$9815,'CADASTRO CLIENTE'!$C$2:$C$9815),"NÃO ENCONTRADO"))</f>
        <v>CATITA AUTO SERVIÇOS</v>
      </c>
    </row>
    <row r="2666" spans="1:19" hidden="1" x14ac:dyDescent="0.3">
      <c r="A2666" t="s">
        <v>19</v>
      </c>
      <c r="B2666" t="s">
        <v>20</v>
      </c>
      <c r="C2666" t="s">
        <v>4021</v>
      </c>
      <c r="D2666" t="s">
        <v>4022</v>
      </c>
      <c r="F2666" s="1">
        <v>46239</v>
      </c>
      <c r="G2666" s="1">
        <v>46239</v>
      </c>
      <c r="H2666">
        <v>49885</v>
      </c>
      <c r="I2666" s="1">
        <v>46244</v>
      </c>
      <c r="J2666" s="2">
        <v>46023</v>
      </c>
      <c r="K2666">
        <v>0</v>
      </c>
      <c r="L2666" s="1">
        <v>46244</v>
      </c>
      <c r="M2666">
        <v>0</v>
      </c>
      <c r="N2666" s="3">
        <v>9468.32</v>
      </c>
      <c r="O2666" t="s">
        <v>3053</v>
      </c>
      <c r="P2666" t="s">
        <v>3054</v>
      </c>
      <c r="Q2666" t="s">
        <v>4406</v>
      </c>
      <c r="R2666" t="s">
        <v>26</v>
      </c>
      <c r="S2666" s="4" t="str">
        <f>IF(C2666="","",_xlfn.IFNA(_xlfn.XLOOKUP(C2666,'CADASTRO CLIENTE'!$B$2:$B$9815,'CADASTRO CLIENTE'!$C$2:$C$9815),"NÃO ENCONTRADO"))</f>
        <v>CINE ELI BAHIA</v>
      </c>
    </row>
    <row r="2667" spans="1:19" hidden="1" x14ac:dyDescent="0.3">
      <c r="A2667" t="s">
        <v>19</v>
      </c>
      <c r="B2667" t="s">
        <v>20</v>
      </c>
      <c r="C2667" t="s">
        <v>1180</v>
      </c>
      <c r="D2667" t="s">
        <v>1181</v>
      </c>
      <c r="F2667" s="1">
        <v>46238</v>
      </c>
      <c r="G2667" s="1">
        <v>46238</v>
      </c>
      <c r="H2667">
        <v>49503</v>
      </c>
      <c r="I2667" s="1">
        <v>46249</v>
      </c>
      <c r="J2667" s="2">
        <v>46023</v>
      </c>
      <c r="K2667">
        <v>0</v>
      </c>
      <c r="L2667" s="1">
        <v>46252</v>
      </c>
      <c r="M2667">
        <v>0</v>
      </c>
      <c r="N2667" s="3">
        <v>15408.9</v>
      </c>
      <c r="O2667" t="s">
        <v>3053</v>
      </c>
      <c r="P2667" t="s">
        <v>3054</v>
      </c>
      <c r="Q2667" t="s">
        <v>3281</v>
      </c>
      <c r="R2667" t="s">
        <v>26</v>
      </c>
      <c r="S2667" s="4" t="str">
        <f>IF(C2667="","",_xlfn.IFNA(_xlfn.XLOOKUP(C2667,'CADASTRO CLIENTE'!$B$2:$B$9815,'CADASTRO CLIENTE'!$C$2:$C$9815),"NÃO ENCONTRADO"))</f>
        <v>HOLANDA EMPREENDIMENTOS</v>
      </c>
    </row>
    <row r="2668" spans="1:19" hidden="1" x14ac:dyDescent="0.3">
      <c r="A2668" t="s">
        <v>19</v>
      </c>
      <c r="B2668" t="s">
        <v>31</v>
      </c>
      <c r="C2668" t="s">
        <v>4034</v>
      </c>
      <c r="D2668" t="s">
        <v>4035</v>
      </c>
      <c r="F2668" s="1">
        <v>46248</v>
      </c>
      <c r="G2668" s="1">
        <v>46248</v>
      </c>
      <c r="H2668">
        <v>730</v>
      </c>
      <c r="I2668" s="1">
        <v>46264</v>
      </c>
      <c r="J2668" s="2">
        <v>46023</v>
      </c>
      <c r="K2668">
        <v>0</v>
      </c>
      <c r="L2668" s="1">
        <v>46266</v>
      </c>
      <c r="M2668">
        <v>0</v>
      </c>
      <c r="N2668">
        <v>750.8</v>
      </c>
      <c r="O2668" t="s">
        <v>3053</v>
      </c>
      <c r="P2668" t="s">
        <v>3054</v>
      </c>
      <c r="Q2668" t="s">
        <v>4783</v>
      </c>
      <c r="R2668" t="s">
        <v>26</v>
      </c>
      <c r="S2668" s="4" t="str">
        <f>IF(C2668="","",_xlfn.IFNA(_xlfn.XLOOKUP(C2668,'CADASTRO CLIENTE'!$B$2:$B$9815,'CADASTRO CLIENTE'!$C$2:$C$9815),"NÃO ENCONTRADO"))</f>
        <v>QUEIROZ DISTRIBUIDORA</v>
      </c>
    </row>
    <row r="2669" spans="1:19" hidden="1" x14ac:dyDescent="0.3">
      <c r="A2669" t="s">
        <v>19</v>
      </c>
      <c r="B2669" t="s">
        <v>20</v>
      </c>
      <c r="C2669" t="s">
        <v>3991</v>
      </c>
      <c r="D2669" t="s">
        <v>1424</v>
      </c>
      <c r="F2669" s="1">
        <v>46269</v>
      </c>
      <c r="G2669" s="1">
        <v>46269</v>
      </c>
      <c r="H2669">
        <v>50794</v>
      </c>
      <c r="I2669" s="1">
        <v>46274</v>
      </c>
      <c r="J2669" s="2">
        <v>46023</v>
      </c>
      <c r="K2669">
        <v>0</v>
      </c>
      <c r="L2669" s="1">
        <v>46275</v>
      </c>
      <c r="M2669">
        <v>0</v>
      </c>
      <c r="N2669" s="3">
        <v>4418.1000000000004</v>
      </c>
      <c r="O2669" t="s">
        <v>3053</v>
      </c>
      <c r="P2669" t="s">
        <v>3054</v>
      </c>
      <c r="Q2669" t="s">
        <v>4654</v>
      </c>
      <c r="R2669" t="s">
        <v>26</v>
      </c>
      <c r="S2669" s="4" t="str">
        <f>IF(C2669="","",_xlfn.IFNA(_xlfn.XLOOKUP(C2669,'CADASTRO CLIENTE'!$B$2:$B$9815,'CADASTRO CLIENTE'!$C$2:$C$9815),"NÃO ENCONTRADO"))</f>
        <v>FENIX RIO FORMOSO</v>
      </c>
    </row>
    <row r="2670" spans="1:19" hidden="1" x14ac:dyDescent="0.3">
      <c r="A2670" t="s">
        <v>19</v>
      </c>
      <c r="B2670" t="s">
        <v>20</v>
      </c>
      <c r="C2670" t="s">
        <v>2979</v>
      </c>
      <c r="D2670" t="s">
        <v>187</v>
      </c>
      <c r="F2670" s="1">
        <v>46206</v>
      </c>
      <c r="G2670" s="1">
        <v>46206</v>
      </c>
      <c r="H2670">
        <v>48696</v>
      </c>
      <c r="I2670" s="1">
        <v>46215</v>
      </c>
      <c r="J2670" s="2">
        <v>46023</v>
      </c>
      <c r="K2670">
        <v>0</v>
      </c>
      <c r="L2670" s="1">
        <v>46216</v>
      </c>
      <c r="M2670">
        <v>0</v>
      </c>
      <c r="N2670" s="3">
        <v>5732.88</v>
      </c>
      <c r="O2670" t="s">
        <v>3053</v>
      </c>
      <c r="P2670" t="s">
        <v>3054</v>
      </c>
      <c r="Q2670" t="s">
        <v>4370</v>
      </c>
      <c r="R2670" t="s">
        <v>26</v>
      </c>
      <c r="S2670" s="4" t="str">
        <f>IF(C2670="","",_xlfn.IFNA(_xlfn.XLOOKUP(C2670,'CADASTRO CLIENTE'!$B$2:$B$9815,'CADASTRO CLIENTE'!$C$2:$C$9815),"NÃO ENCONTRADO"))</f>
        <v>BONANZA SUPERMERCADOS</v>
      </c>
    </row>
    <row r="2671" spans="1:19" hidden="1" x14ac:dyDescent="0.3">
      <c r="A2671" t="s">
        <v>19</v>
      </c>
      <c r="B2671" t="s">
        <v>20</v>
      </c>
      <c r="C2671" t="s">
        <v>3354</v>
      </c>
      <c r="D2671" t="s">
        <v>3355</v>
      </c>
      <c r="F2671" s="1">
        <v>46240</v>
      </c>
      <c r="G2671" s="1">
        <v>46240</v>
      </c>
      <c r="H2671">
        <v>50024</v>
      </c>
      <c r="I2671" s="1">
        <v>46244</v>
      </c>
      <c r="J2671" s="2">
        <v>46023</v>
      </c>
      <c r="K2671">
        <v>0</v>
      </c>
      <c r="L2671" s="1">
        <v>46245</v>
      </c>
      <c r="M2671">
        <v>0</v>
      </c>
      <c r="N2671" s="3">
        <v>56921.38</v>
      </c>
      <c r="O2671" t="s">
        <v>3053</v>
      </c>
      <c r="P2671" t="s">
        <v>3054</v>
      </c>
      <c r="Q2671" t="s">
        <v>4760</v>
      </c>
      <c r="R2671" t="s">
        <v>26</v>
      </c>
      <c r="S2671" s="4" t="str">
        <f>IF(C2671="","",_xlfn.IFNA(_xlfn.XLOOKUP(C2671,'CADASTRO CLIENTE'!$B$2:$B$9815,'CADASTRO CLIENTE'!$C$2:$C$9815),"NÃO ENCONTRADO"))</f>
        <v>ALCOOLQUÍMICA</v>
      </c>
    </row>
    <row r="2672" spans="1:19" hidden="1" x14ac:dyDescent="0.3">
      <c r="A2672" t="s">
        <v>19</v>
      </c>
      <c r="B2672" t="s">
        <v>31</v>
      </c>
      <c r="C2672" t="s">
        <v>65</v>
      </c>
      <c r="D2672" t="s">
        <v>66</v>
      </c>
      <c r="F2672" s="1">
        <v>46267</v>
      </c>
      <c r="G2672" s="1">
        <v>46267</v>
      </c>
      <c r="H2672">
        <v>1004</v>
      </c>
      <c r="I2672" s="1">
        <v>46295</v>
      </c>
      <c r="J2672" s="2">
        <v>46023</v>
      </c>
      <c r="K2672">
        <v>0</v>
      </c>
      <c r="L2672" s="1">
        <v>46296</v>
      </c>
      <c r="M2672">
        <v>0</v>
      </c>
      <c r="N2672" s="3">
        <v>3094.63</v>
      </c>
      <c r="O2672" t="s">
        <v>3053</v>
      </c>
      <c r="P2672" t="s">
        <v>3054</v>
      </c>
      <c r="Q2672" t="s">
        <v>26838</v>
      </c>
      <c r="R2672" t="s">
        <v>26</v>
      </c>
      <c r="S2672" s="4" t="str">
        <f>IF(C2672="","",_xlfn.IFNA(_xlfn.XLOOKUP(C2672,'CADASTRO CLIENTE'!$B$2:$B$9815,'CADASTRO CLIENTE'!$C$2:$C$9815),"NÃO ENCONTRADO"))</f>
        <v>INDPLAST - RECICLART</v>
      </c>
    </row>
    <row r="2673" spans="1:19" hidden="1" x14ac:dyDescent="0.3">
      <c r="A2673" t="s">
        <v>19</v>
      </c>
      <c r="B2673" t="s">
        <v>31</v>
      </c>
      <c r="C2673" t="s">
        <v>2936</v>
      </c>
      <c r="D2673" t="s">
        <v>2937</v>
      </c>
      <c r="F2673" s="1">
        <v>46258</v>
      </c>
      <c r="G2673" s="1">
        <v>46258</v>
      </c>
      <c r="H2673">
        <v>802</v>
      </c>
      <c r="I2673" s="1">
        <v>46275</v>
      </c>
      <c r="J2673" s="2">
        <v>46023</v>
      </c>
      <c r="K2673">
        <v>0</v>
      </c>
      <c r="L2673" s="1">
        <v>46276</v>
      </c>
      <c r="M2673">
        <v>0</v>
      </c>
      <c r="N2673">
        <v>286.05</v>
      </c>
      <c r="O2673" t="s">
        <v>3053</v>
      </c>
      <c r="P2673" t="s">
        <v>3054</v>
      </c>
      <c r="Q2673" t="s">
        <v>4089</v>
      </c>
      <c r="R2673" t="s">
        <v>26</v>
      </c>
      <c r="S2673" s="4" t="str">
        <f>IF(C2673="","",_xlfn.IFNA(_xlfn.XLOOKUP(C2673,'CADASTRO CLIENTE'!$B$2:$B$9815,'CADASTRO CLIENTE'!$C$2:$C$9815),"NÃO ENCONTRADO"))</f>
        <v>TUPAN FILIAL 15</v>
      </c>
    </row>
    <row r="2674" spans="1:19" hidden="1" x14ac:dyDescent="0.3">
      <c r="A2674" t="s">
        <v>19</v>
      </c>
      <c r="B2674" t="s">
        <v>20</v>
      </c>
      <c r="C2674" t="s">
        <v>4081</v>
      </c>
      <c r="D2674" t="s">
        <v>4082</v>
      </c>
      <c r="F2674" s="1">
        <v>46210</v>
      </c>
      <c r="G2674" s="1">
        <v>46210</v>
      </c>
      <c r="H2674">
        <v>49047</v>
      </c>
      <c r="I2674" s="1">
        <v>46218</v>
      </c>
      <c r="J2674" s="2">
        <v>46023</v>
      </c>
      <c r="K2674">
        <v>0</v>
      </c>
      <c r="L2674" s="1">
        <v>46218</v>
      </c>
      <c r="M2674">
        <v>0</v>
      </c>
      <c r="N2674" s="3">
        <v>17280.689999999999</v>
      </c>
      <c r="O2674" t="s">
        <v>3053</v>
      </c>
      <c r="P2674" t="s">
        <v>3054</v>
      </c>
      <c r="Q2674" t="s">
        <v>4350</v>
      </c>
      <c r="R2674" t="s">
        <v>26</v>
      </c>
      <c r="S2674" s="4" t="str">
        <f>IF(C2674="","",_xlfn.IFNA(_xlfn.XLOOKUP(C2674,'CADASTRO CLIENTE'!$B$2:$B$9815,'CADASTRO CLIENTE'!$C$2:$C$9815),"NÃO ENCONTRADO"))</f>
        <v>QUANTUM PAO</v>
      </c>
    </row>
    <row r="2675" spans="1:19" hidden="1" x14ac:dyDescent="0.3">
      <c r="A2675" t="s">
        <v>19</v>
      </c>
      <c r="B2675" t="s">
        <v>31</v>
      </c>
      <c r="C2675" t="s">
        <v>2936</v>
      </c>
      <c r="D2675" t="s">
        <v>2937</v>
      </c>
      <c r="F2675" s="1">
        <v>46267</v>
      </c>
      <c r="G2675" s="1">
        <v>46267</v>
      </c>
      <c r="H2675">
        <v>1139</v>
      </c>
      <c r="I2675" s="1">
        <v>46295</v>
      </c>
      <c r="J2675" s="2">
        <v>46023</v>
      </c>
      <c r="K2675">
        <v>0</v>
      </c>
      <c r="L2675" s="1">
        <v>46296</v>
      </c>
      <c r="M2675">
        <v>0</v>
      </c>
      <c r="N2675">
        <v>286.05</v>
      </c>
      <c r="O2675" t="s">
        <v>3053</v>
      </c>
      <c r="P2675" t="s">
        <v>3054</v>
      </c>
      <c r="Q2675" t="s">
        <v>26839</v>
      </c>
      <c r="R2675" t="s">
        <v>26</v>
      </c>
      <c r="S2675" s="4" t="str">
        <f>IF(C2675="","",_xlfn.IFNA(_xlfn.XLOOKUP(C2675,'CADASTRO CLIENTE'!$B$2:$B$9815,'CADASTRO CLIENTE'!$C$2:$C$9815),"NÃO ENCONTRADO"))</f>
        <v>TUPAN FILIAL 15</v>
      </c>
    </row>
    <row r="2676" spans="1:19" hidden="1" x14ac:dyDescent="0.3">
      <c r="A2676" t="s">
        <v>19</v>
      </c>
      <c r="B2676" t="s">
        <v>20</v>
      </c>
      <c r="C2676" t="s">
        <v>2646</v>
      </c>
      <c r="D2676" t="s">
        <v>1067</v>
      </c>
      <c r="F2676" s="1">
        <v>46237</v>
      </c>
      <c r="G2676" s="1">
        <v>46237</v>
      </c>
      <c r="H2676">
        <v>49345</v>
      </c>
      <c r="I2676" s="1">
        <v>46249</v>
      </c>
      <c r="J2676" s="2">
        <v>46023</v>
      </c>
      <c r="K2676">
        <v>0</v>
      </c>
      <c r="L2676" s="1">
        <v>46252</v>
      </c>
      <c r="M2676">
        <v>0</v>
      </c>
      <c r="N2676" s="3">
        <v>13706.85</v>
      </c>
      <c r="O2676" t="s">
        <v>3053</v>
      </c>
      <c r="P2676" t="s">
        <v>3054</v>
      </c>
      <c r="Q2676" t="s">
        <v>4434</v>
      </c>
      <c r="R2676" t="s">
        <v>26</v>
      </c>
      <c r="S2676" s="4" t="str">
        <f>IF(C2676="","",_xlfn.IFNA(_xlfn.XLOOKUP(C2676,'CADASTRO CLIENTE'!$B$2:$B$9815,'CADASTRO CLIENTE'!$C$2:$C$9815),"NÃO ENCONTRADO"))</f>
        <v>NATIVAS GRILL</v>
      </c>
    </row>
    <row r="2677" spans="1:19" hidden="1" x14ac:dyDescent="0.3">
      <c r="A2677" t="s">
        <v>19</v>
      </c>
      <c r="B2677" t="s">
        <v>20</v>
      </c>
      <c r="C2677" t="s">
        <v>1538</v>
      </c>
      <c r="D2677" t="s">
        <v>1539</v>
      </c>
      <c r="F2677" s="1">
        <v>46267</v>
      </c>
      <c r="G2677" s="1">
        <v>46267</v>
      </c>
      <c r="H2677">
        <v>50387</v>
      </c>
      <c r="I2677" s="1">
        <v>46280</v>
      </c>
      <c r="J2677" s="2">
        <v>46023</v>
      </c>
      <c r="K2677">
        <v>0</v>
      </c>
      <c r="L2677" s="1">
        <v>46281</v>
      </c>
      <c r="M2677">
        <v>0</v>
      </c>
      <c r="N2677" s="3">
        <v>34023.699999999997</v>
      </c>
      <c r="O2677" t="s">
        <v>3053</v>
      </c>
      <c r="P2677" t="s">
        <v>3054</v>
      </c>
      <c r="Q2677" t="s">
        <v>5233</v>
      </c>
      <c r="R2677" t="s">
        <v>26</v>
      </c>
      <c r="S2677" s="4" t="str">
        <f>IF(C2677="","",_xlfn.IFNA(_xlfn.XLOOKUP(C2677,'CADASTRO CLIENTE'!$B$2:$B$9815,'CADASTRO CLIENTE'!$C$2:$C$9815),"NÃO ENCONTRADO"))</f>
        <v>J I ADM</v>
      </c>
    </row>
    <row r="2678" spans="1:19" hidden="1" x14ac:dyDescent="0.3">
      <c r="A2678" t="s">
        <v>19</v>
      </c>
      <c r="B2678" t="s">
        <v>20</v>
      </c>
      <c r="C2678" t="s">
        <v>588</v>
      </c>
      <c r="D2678" t="s">
        <v>589</v>
      </c>
      <c r="F2678" s="1">
        <v>46267</v>
      </c>
      <c r="G2678" s="1">
        <v>46267</v>
      </c>
      <c r="H2678">
        <v>50356</v>
      </c>
      <c r="I2678" s="1">
        <v>46274</v>
      </c>
      <c r="J2678" s="2">
        <v>46023</v>
      </c>
      <c r="K2678">
        <v>0</v>
      </c>
      <c r="L2678" s="1">
        <v>46274</v>
      </c>
      <c r="M2678">
        <v>0</v>
      </c>
      <c r="N2678" s="3">
        <v>17933.64</v>
      </c>
      <c r="O2678" t="s">
        <v>3053</v>
      </c>
      <c r="P2678" t="s">
        <v>24</v>
      </c>
      <c r="Q2678" t="s">
        <v>3695</v>
      </c>
      <c r="R2678" t="s">
        <v>26</v>
      </c>
      <c r="S2678" s="4" t="str">
        <f>IF(C2678="","",_xlfn.IFNA(_xlfn.XLOOKUP(C2678,'CADASTRO CLIENTE'!$B$2:$B$9815,'CADASTRO CLIENTE'!$C$2:$C$9815),"NÃO ENCONTRADO"))</f>
        <v>CERAMICA BOM JESUS LTDA</v>
      </c>
    </row>
    <row r="2679" spans="1:19" hidden="1" x14ac:dyDescent="0.3">
      <c r="A2679" t="s">
        <v>19</v>
      </c>
      <c r="B2679" t="s">
        <v>20</v>
      </c>
      <c r="C2679" t="s">
        <v>2256</v>
      </c>
      <c r="D2679" t="s">
        <v>252</v>
      </c>
      <c r="F2679" s="1">
        <v>46267</v>
      </c>
      <c r="G2679" s="1">
        <v>46267</v>
      </c>
      <c r="H2679">
        <v>50399</v>
      </c>
      <c r="I2679" s="1">
        <v>46282</v>
      </c>
      <c r="J2679" s="2">
        <v>46023</v>
      </c>
      <c r="K2679">
        <v>0</v>
      </c>
      <c r="L2679" s="1">
        <v>46281</v>
      </c>
      <c r="M2679">
        <v>0</v>
      </c>
      <c r="N2679" s="3">
        <v>3518.6</v>
      </c>
      <c r="O2679" t="s">
        <v>3053</v>
      </c>
      <c r="P2679" t="s">
        <v>3054</v>
      </c>
      <c r="Q2679" t="s">
        <v>5296</v>
      </c>
      <c r="R2679" t="s">
        <v>26</v>
      </c>
      <c r="S2679" s="4" t="str">
        <f>IF(C2679="","",_xlfn.IFNA(_xlfn.XLOOKUP(C2679,'CADASTRO CLIENTE'!$B$2:$B$9815,'CADASTRO CLIENTE'!$C$2:$C$9815),"NÃO ENCONTRADO"))</f>
        <v>SER - MACAPA</v>
      </c>
    </row>
    <row r="2680" spans="1:19" hidden="1" x14ac:dyDescent="0.3">
      <c r="A2680" t="s">
        <v>19</v>
      </c>
      <c r="B2680" t="s">
        <v>31</v>
      </c>
      <c r="C2680" t="s">
        <v>3371</v>
      </c>
      <c r="D2680" t="s">
        <v>3372</v>
      </c>
      <c r="F2680" s="1">
        <v>46267</v>
      </c>
      <c r="G2680" s="1">
        <v>46267</v>
      </c>
      <c r="H2680">
        <v>1099</v>
      </c>
      <c r="I2680" s="1">
        <v>46295</v>
      </c>
      <c r="J2680" s="2">
        <v>46023</v>
      </c>
      <c r="K2680">
        <v>0</v>
      </c>
      <c r="L2680" s="1">
        <v>46296</v>
      </c>
      <c r="M2680">
        <v>0</v>
      </c>
      <c r="N2680">
        <v>979.71</v>
      </c>
      <c r="O2680" t="s">
        <v>3053</v>
      </c>
      <c r="P2680" t="s">
        <v>3054</v>
      </c>
      <c r="Q2680" t="s">
        <v>26840</v>
      </c>
      <c r="R2680" t="s">
        <v>26</v>
      </c>
      <c r="S2680" s="4" t="str">
        <f>IF(C2680="","",_xlfn.IFNA(_xlfn.XLOOKUP(C2680,'CADASTRO CLIENTE'!$B$2:$B$9815,'CADASTRO CLIENTE'!$C$2:$C$9815),"NÃO ENCONTRADO"))</f>
        <v>ITAH RESIDENCE</v>
      </c>
    </row>
    <row r="2681" spans="1:19" hidden="1" x14ac:dyDescent="0.3">
      <c r="A2681" t="s">
        <v>19</v>
      </c>
      <c r="B2681" t="s">
        <v>20</v>
      </c>
      <c r="C2681" t="s">
        <v>1406</v>
      </c>
      <c r="D2681" t="s">
        <v>1407</v>
      </c>
      <c r="F2681" s="1">
        <v>46206</v>
      </c>
      <c r="G2681" s="1">
        <v>46206</v>
      </c>
      <c r="H2681">
        <v>48439</v>
      </c>
      <c r="I2681" s="1">
        <v>46211</v>
      </c>
      <c r="J2681" s="2">
        <v>46023</v>
      </c>
      <c r="K2681">
        <v>0</v>
      </c>
      <c r="L2681" s="1">
        <v>46211</v>
      </c>
      <c r="M2681">
        <v>0</v>
      </c>
      <c r="N2681" s="3">
        <v>51598.26</v>
      </c>
      <c r="O2681" t="s">
        <v>3053</v>
      </c>
      <c r="P2681" t="s">
        <v>3054</v>
      </c>
      <c r="Q2681" t="s">
        <v>3816</v>
      </c>
      <c r="R2681" t="s">
        <v>26</v>
      </c>
      <c r="S2681" s="4" t="str">
        <f>IF(C2681="","",_xlfn.IFNA(_xlfn.XLOOKUP(C2681,'CADASTRO CLIENTE'!$B$2:$B$9815,'CADASTRO CLIENTE'!$C$2:$C$9815),"NÃO ENCONTRADO"))</f>
        <v>BENTONISA</v>
      </c>
    </row>
    <row r="2682" spans="1:19" hidden="1" x14ac:dyDescent="0.3">
      <c r="A2682" t="s">
        <v>19</v>
      </c>
      <c r="B2682" t="s">
        <v>31</v>
      </c>
      <c r="C2682" t="s">
        <v>1673</v>
      </c>
      <c r="D2682" t="s">
        <v>1674</v>
      </c>
      <c r="F2682" s="1">
        <v>46230</v>
      </c>
      <c r="G2682" s="1">
        <v>46230</v>
      </c>
      <c r="H2682">
        <v>106</v>
      </c>
      <c r="I2682" s="1">
        <v>46244</v>
      </c>
      <c r="J2682" s="2">
        <v>46023</v>
      </c>
      <c r="K2682">
        <v>0</v>
      </c>
      <c r="L2682" s="1">
        <v>46245</v>
      </c>
      <c r="M2682">
        <v>0</v>
      </c>
      <c r="N2682">
        <v>238.37</v>
      </c>
      <c r="O2682" t="s">
        <v>3053</v>
      </c>
      <c r="P2682" t="s">
        <v>3054</v>
      </c>
      <c r="Q2682" t="s">
        <v>4507</v>
      </c>
      <c r="R2682" t="s">
        <v>26</v>
      </c>
      <c r="S2682" s="4" t="str">
        <f>IF(C2682="","",_xlfn.IFNA(_xlfn.XLOOKUP(C2682,'CADASTRO CLIENTE'!$B$2:$B$9815,'CADASTRO CLIENTE'!$C$2:$C$9815),"NÃO ENCONTRADO"))</f>
        <v>ENTRE AMIGOS</v>
      </c>
    </row>
    <row r="2683" spans="1:19" hidden="1" x14ac:dyDescent="0.3">
      <c r="A2683" t="s">
        <v>19</v>
      </c>
      <c r="B2683" t="s">
        <v>31</v>
      </c>
      <c r="C2683" t="s">
        <v>618</v>
      </c>
      <c r="D2683" t="s">
        <v>619</v>
      </c>
      <c r="F2683" s="1">
        <v>46248</v>
      </c>
      <c r="G2683" s="1">
        <v>46248</v>
      </c>
      <c r="H2683">
        <v>475</v>
      </c>
      <c r="I2683" s="1">
        <v>46264</v>
      </c>
      <c r="J2683" s="2">
        <v>46023</v>
      </c>
      <c r="K2683">
        <v>0</v>
      </c>
      <c r="L2683" s="1">
        <v>46266</v>
      </c>
      <c r="M2683">
        <v>0</v>
      </c>
      <c r="N2683" s="3">
        <v>1676.85</v>
      </c>
      <c r="O2683" t="s">
        <v>3053</v>
      </c>
      <c r="P2683" t="s">
        <v>3054</v>
      </c>
      <c r="Q2683" t="s">
        <v>4568</v>
      </c>
      <c r="R2683" t="s">
        <v>26</v>
      </c>
      <c r="S2683" s="4" t="str">
        <f>IF(C2683="","",_xlfn.IFNA(_xlfn.XLOOKUP(C2683,'CADASTRO CLIENTE'!$B$2:$B$9815,'CADASTRO CLIENTE'!$C$2:$C$9815),"NÃO ENCONTRADO"))</f>
        <v>SEAL</v>
      </c>
    </row>
    <row r="2684" spans="1:19" hidden="1" x14ac:dyDescent="0.3">
      <c r="A2684" t="s">
        <v>19</v>
      </c>
      <c r="B2684" t="s">
        <v>31</v>
      </c>
      <c r="C2684" t="s">
        <v>2545</v>
      </c>
      <c r="D2684" t="s">
        <v>2546</v>
      </c>
      <c r="F2684" s="1">
        <v>46267</v>
      </c>
      <c r="G2684" s="1">
        <v>46267</v>
      </c>
      <c r="H2684">
        <v>876</v>
      </c>
      <c r="I2684" s="1">
        <v>46295</v>
      </c>
      <c r="J2684" s="2">
        <v>46023</v>
      </c>
      <c r="K2684">
        <v>0</v>
      </c>
      <c r="L2684" s="1">
        <v>46296</v>
      </c>
      <c r="M2684">
        <v>0</v>
      </c>
      <c r="N2684" s="3">
        <v>1563</v>
      </c>
      <c r="O2684" t="s">
        <v>3053</v>
      </c>
      <c r="P2684" t="s">
        <v>3054</v>
      </c>
      <c r="Q2684" t="s">
        <v>26841</v>
      </c>
      <c r="R2684" t="s">
        <v>26</v>
      </c>
      <c r="S2684" s="4" t="str">
        <f>IF(C2684="","",_xlfn.IFNA(_xlfn.XLOOKUP(C2684,'CADASTRO CLIENTE'!$B$2:$B$9815,'CADASTRO CLIENTE'!$C$2:$C$9815),"NÃO ENCONTRADO"))</f>
        <v>USINA PETRIBU - CARGA</v>
      </c>
    </row>
    <row r="2685" spans="1:19" hidden="1" x14ac:dyDescent="0.3">
      <c r="A2685" t="s">
        <v>19</v>
      </c>
      <c r="B2685" t="s">
        <v>20</v>
      </c>
      <c r="C2685" t="s">
        <v>2125</v>
      </c>
      <c r="D2685" t="s">
        <v>405</v>
      </c>
      <c r="F2685" s="1">
        <v>46213</v>
      </c>
      <c r="G2685" s="1">
        <v>46213</v>
      </c>
      <c r="H2685">
        <v>49255</v>
      </c>
      <c r="I2685" s="1">
        <v>46217</v>
      </c>
      <c r="J2685" s="2">
        <v>46023</v>
      </c>
      <c r="K2685">
        <v>0</v>
      </c>
      <c r="L2685" s="1">
        <v>46217</v>
      </c>
      <c r="M2685">
        <v>0</v>
      </c>
      <c r="N2685" s="3">
        <v>29908.75</v>
      </c>
      <c r="O2685" t="s">
        <v>3053</v>
      </c>
      <c r="P2685" t="s">
        <v>3054</v>
      </c>
      <c r="Q2685" t="s">
        <v>4119</v>
      </c>
      <c r="R2685" t="s">
        <v>26</v>
      </c>
      <c r="S2685" s="4" t="str">
        <f>IF(C2685="","",_xlfn.IFNA(_xlfn.XLOOKUP(C2685,'CADASTRO CLIENTE'!$B$2:$B$9815,'CADASTRO CLIENTE'!$C$2:$C$9815),"NÃO ENCONTRADO"))</f>
        <v>AGROFISH BRASIL</v>
      </c>
    </row>
    <row r="2686" spans="1:19" hidden="1" x14ac:dyDescent="0.3">
      <c r="A2686" t="s">
        <v>19</v>
      </c>
      <c r="B2686" t="s">
        <v>31</v>
      </c>
      <c r="C2686" t="s">
        <v>2290</v>
      </c>
      <c r="D2686" t="s">
        <v>2291</v>
      </c>
      <c r="F2686" s="1">
        <v>46225</v>
      </c>
      <c r="G2686" s="1">
        <v>46225</v>
      </c>
      <c r="H2686">
        <v>22</v>
      </c>
      <c r="I2686" s="1">
        <v>46233</v>
      </c>
      <c r="J2686" s="2">
        <v>46023</v>
      </c>
      <c r="K2686">
        <v>0</v>
      </c>
      <c r="L2686" s="1">
        <v>46234</v>
      </c>
      <c r="M2686">
        <v>0</v>
      </c>
      <c r="N2686" s="3">
        <v>2683</v>
      </c>
      <c r="O2686" t="s">
        <v>3053</v>
      </c>
      <c r="P2686" t="s">
        <v>3054</v>
      </c>
      <c r="Q2686" t="s">
        <v>3841</v>
      </c>
      <c r="R2686" t="s">
        <v>26</v>
      </c>
      <c r="S2686" s="4" t="str">
        <f>IF(C2686="","",_xlfn.IFNA(_xlfn.XLOOKUP(C2686,'CADASTRO CLIENTE'!$B$2:$B$9815,'CADASTRO CLIENTE'!$C$2:$C$9815),"NÃO ENCONTRADO"))</f>
        <v>MIASSABA</v>
      </c>
    </row>
    <row r="2687" spans="1:19" hidden="1" x14ac:dyDescent="0.3">
      <c r="A2687" t="s">
        <v>19</v>
      </c>
      <c r="B2687" t="s">
        <v>31</v>
      </c>
      <c r="C2687" t="s">
        <v>1554</v>
      </c>
      <c r="D2687" t="s">
        <v>1555</v>
      </c>
      <c r="F2687" s="1">
        <v>46225</v>
      </c>
      <c r="G2687" s="1">
        <v>46225</v>
      </c>
      <c r="H2687">
        <v>40</v>
      </c>
      <c r="I2687" s="1">
        <v>46244</v>
      </c>
      <c r="J2687" s="2">
        <v>46023</v>
      </c>
      <c r="K2687">
        <v>0</v>
      </c>
      <c r="L2687" s="1">
        <v>46234</v>
      </c>
      <c r="M2687">
        <v>0</v>
      </c>
      <c r="N2687" s="3">
        <v>2606.4299999999998</v>
      </c>
      <c r="O2687" t="s">
        <v>3053</v>
      </c>
      <c r="P2687" t="s">
        <v>3054</v>
      </c>
      <c r="Q2687" t="s">
        <v>4758</v>
      </c>
      <c r="R2687" t="s">
        <v>26</v>
      </c>
      <c r="S2687" s="4" t="str">
        <f>IF(C2687="","",_xlfn.IFNA(_xlfn.XLOOKUP(C2687,'CADASTRO CLIENTE'!$B$2:$B$9815,'CADASTRO CLIENTE'!$C$2:$C$9815),"NÃO ENCONTRADO"))</f>
        <v>MARULHOS</v>
      </c>
    </row>
    <row r="2688" spans="1:19" hidden="1" x14ac:dyDescent="0.3">
      <c r="A2688" t="s">
        <v>19</v>
      </c>
      <c r="B2688" t="s">
        <v>20</v>
      </c>
      <c r="C2688" t="s">
        <v>2369</v>
      </c>
      <c r="D2688" t="s">
        <v>2370</v>
      </c>
      <c r="F2688" s="1">
        <v>46237</v>
      </c>
      <c r="G2688" s="1">
        <v>46237</v>
      </c>
      <c r="H2688">
        <v>49397</v>
      </c>
      <c r="I2688" s="1">
        <v>46249</v>
      </c>
      <c r="J2688" s="2">
        <v>46023</v>
      </c>
      <c r="K2688">
        <v>0</v>
      </c>
      <c r="L2688" s="1">
        <v>46252</v>
      </c>
      <c r="M2688">
        <v>0</v>
      </c>
      <c r="N2688" s="3">
        <v>12128.8</v>
      </c>
      <c r="O2688" t="s">
        <v>3053</v>
      </c>
      <c r="P2688" t="s">
        <v>3054</v>
      </c>
      <c r="Q2688" t="s">
        <v>4375</v>
      </c>
      <c r="R2688" t="s">
        <v>26</v>
      </c>
      <c r="S2688" s="4" t="str">
        <f>IF(C2688="","",_xlfn.IFNA(_xlfn.XLOOKUP(C2688,'CADASTRO CLIENTE'!$B$2:$B$9815,'CADASTRO CLIENTE'!$C$2:$C$9815),"NÃO ENCONTRADO"))</f>
        <v>FENIX RESIDUOS</v>
      </c>
    </row>
    <row r="2689" spans="1:19" hidden="1" x14ac:dyDescent="0.3">
      <c r="A2689" t="s">
        <v>19</v>
      </c>
      <c r="B2689" t="s">
        <v>31</v>
      </c>
      <c r="C2689" t="s">
        <v>309</v>
      </c>
      <c r="D2689" t="s">
        <v>310</v>
      </c>
      <c r="F2689" s="1">
        <v>46267</v>
      </c>
      <c r="G2689" s="1">
        <v>46267</v>
      </c>
      <c r="H2689">
        <v>873</v>
      </c>
      <c r="I2689" s="1">
        <v>46295</v>
      </c>
      <c r="J2689" s="2">
        <v>46023</v>
      </c>
      <c r="K2689">
        <v>0</v>
      </c>
      <c r="L2689" s="1">
        <v>46296</v>
      </c>
      <c r="M2689">
        <v>0</v>
      </c>
      <c r="N2689" s="3">
        <v>1287.51</v>
      </c>
      <c r="O2689" t="s">
        <v>3053</v>
      </c>
      <c r="P2689" t="s">
        <v>3054</v>
      </c>
      <c r="Q2689" t="s">
        <v>26842</v>
      </c>
      <c r="R2689" t="s">
        <v>26</v>
      </c>
      <c r="S2689" s="4" t="str">
        <f>IF(C2689="","",_xlfn.IFNA(_xlfn.XLOOKUP(C2689,'CADASTRO CLIENTE'!$B$2:$B$9815,'CADASTRO CLIENTE'!$C$2:$C$9815),"NÃO ENCONTRADO"))</f>
        <v>ITAPICURU MA</v>
      </c>
    </row>
    <row r="2690" spans="1:19" hidden="1" x14ac:dyDescent="0.3">
      <c r="A2690" t="s">
        <v>19</v>
      </c>
      <c r="B2690" t="s">
        <v>20</v>
      </c>
      <c r="C2690" t="s">
        <v>3496</v>
      </c>
      <c r="D2690" t="s">
        <v>3497</v>
      </c>
      <c r="F2690" s="1">
        <v>46212</v>
      </c>
      <c r="G2690" s="1">
        <v>46212</v>
      </c>
      <c r="H2690">
        <v>49190</v>
      </c>
      <c r="I2690" s="1">
        <v>46218</v>
      </c>
      <c r="J2690" s="2">
        <v>46023</v>
      </c>
      <c r="K2690">
        <v>0</v>
      </c>
      <c r="L2690" s="1">
        <v>46218</v>
      </c>
      <c r="M2690">
        <v>0</v>
      </c>
      <c r="N2690" s="3">
        <v>4431.4799999999996</v>
      </c>
      <c r="O2690" t="s">
        <v>3053</v>
      </c>
      <c r="P2690" t="s">
        <v>3054</v>
      </c>
      <c r="Q2690" t="s">
        <v>3920</v>
      </c>
      <c r="R2690" t="s">
        <v>26</v>
      </c>
      <c r="S2690" s="4" t="str">
        <f>IF(C2690="","",_xlfn.IFNA(_xlfn.XLOOKUP(C2690,'CADASTRO CLIENTE'!$B$2:$B$9815,'CADASTRO CLIENTE'!$C$2:$C$9815),"NÃO ENCONTRADO"))</f>
        <v>CASA FORTE DELICATESSEN</v>
      </c>
    </row>
    <row r="2691" spans="1:19" hidden="1" x14ac:dyDescent="0.3">
      <c r="A2691" t="s">
        <v>19</v>
      </c>
      <c r="B2691" t="s">
        <v>31</v>
      </c>
      <c r="C2691" t="s">
        <v>645</v>
      </c>
      <c r="D2691" t="s">
        <v>646</v>
      </c>
      <c r="F2691" s="1">
        <v>46225</v>
      </c>
      <c r="G2691" s="1">
        <v>46225</v>
      </c>
      <c r="H2691">
        <v>23</v>
      </c>
      <c r="I2691" s="1">
        <v>46233</v>
      </c>
      <c r="J2691" s="2">
        <v>46023</v>
      </c>
      <c r="K2691">
        <v>0</v>
      </c>
      <c r="L2691" s="1">
        <v>46232</v>
      </c>
      <c r="M2691">
        <v>0</v>
      </c>
      <c r="N2691" s="3">
        <v>1625.16</v>
      </c>
      <c r="O2691" t="s">
        <v>3053</v>
      </c>
      <c r="P2691" t="s">
        <v>3054</v>
      </c>
      <c r="Q2691" t="s">
        <v>4834</v>
      </c>
      <c r="R2691" t="s">
        <v>26</v>
      </c>
      <c r="S2691" s="4" t="str">
        <f>IF(C2691="","",_xlfn.IFNA(_xlfn.XLOOKUP(C2691,'CADASTRO CLIENTE'!$B$2:$B$9815,'CADASTRO CLIENTE'!$C$2:$C$9815),"NÃO ENCONTRADO"))</f>
        <v>NUTRIVALE FOOD</v>
      </c>
    </row>
    <row r="2692" spans="1:19" hidden="1" x14ac:dyDescent="0.3">
      <c r="A2692" t="s">
        <v>19</v>
      </c>
      <c r="B2692" t="s">
        <v>20</v>
      </c>
      <c r="C2692" t="s">
        <v>3383</v>
      </c>
      <c r="D2692" t="s">
        <v>3384</v>
      </c>
      <c r="F2692" s="1">
        <v>46266</v>
      </c>
      <c r="G2692" s="1">
        <v>46266</v>
      </c>
      <c r="H2692">
        <v>50232</v>
      </c>
      <c r="I2692" s="1">
        <v>46280</v>
      </c>
      <c r="J2692" s="2">
        <v>46023</v>
      </c>
      <c r="K2692">
        <v>0</v>
      </c>
      <c r="L2692" s="1">
        <v>46280</v>
      </c>
      <c r="M2692">
        <v>0</v>
      </c>
      <c r="N2692" s="3">
        <v>7612.05</v>
      </c>
      <c r="O2692" t="s">
        <v>3053</v>
      </c>
      <c r="P2692" t="s">
        <v>3054</v>
      </c>
      <c r="Q2692" t="s">
        <v>4673</v>
      </c>
      <c r="R2692" t="s">
        <v>26</v>
      </c>
      <c r="S2692" s="4" t="str">
        <f>IF(C2692="","",_xlfn.IFNA(_xlfn.XLOOKUP(C2692,'CADASTRO CLIENTE'!$B$2:$B$9815,'CADASTRO CLIENTE'!$C$2:$C$9815),"NÃO ENCONTRADO"))</f>
        <v>M. TOWER</v>
      </c>
    </row>
    <row r="2693" spans="1:19" hidden="1" x14ac:dyDescent="0.3">
      <c r="A2693" t="s">
        <v>19</v>
      </c>
      <c r="B2693" t="s">
        <v>31</v>
      </c>
      <c r="C2693" t="s">
        <v>3739</v>
      </c>
      <c r="D2693" t="s">
        <v>3740</v>
      </c>
      <c r="F2693" s="1">
        <v>46227</v>
      </c>
      <c r="G2693" s="1">
        <v>46227</v>
      </c>
      <c r="H2693">
        <v>102</v>
      </c>
      <c r="I2693" s="1">
        <v>46238</v>
      </c>
      <c r="J2693" s="2">
        <v>46023</v>
      </c>
      <c r="K2693">
        <v>0</v>
      </c>
      <c r="L2693" s="1">
        <v>46234</v>
      </c>
      <c r="M2693">
        <v>0</v>
      </c>
      <c r="N2693" s="3">
        <v>1013.09</v>
      </c>
      <c r="O2693" t="s">
        <v>3053</v>
      </c>
      <c r="P2693" t="s">
        <v>3054</v>
      </c>
      <c r="Q2693" t="s">
        <v>3741</v>
      </c>
      <c r="R2693" t="s">
        <v>26</v>
      </c>
      <c r="S2693" s="4" t="str">
        <f>IF(C2693="","",_xlfn.IFNA(_xlfn.XLOOKUP(C2693,'CADASTRO CLIENTE'!$B$2:$B$9815,'CADASTRO CLIENTE'!$C$2:$C$9815),"NÃO ENCONTRADO"))</f>
        <v>ARMAZENNA SUAPE</v>
      </c>
    </row>
    <row r="2694" spans="1:19" hidden="1" x14ac:dyDescent="0.3">
      <c r="A2694" t="s">
        <v>19</v>
      </c>
      <c r="B2694" t="s">
        <v>20</v>
      </c>
      <c r="C2694" t="s">
        <v>3002</v>
      </c>
      <c r="D2694" t="s">
        <v>3003</v>
      </c>
      <c r="F2694" s="1">
        <v>46206</v>
      </c>
      <c r="G2694" s="1">
        <v>46206</v>
      </c>
      <c r="H2694">
        <v>48473</v>
      </c>
      <c r="I2694" s="1">
        <v>46218</v>
      </c>
      <c r="J2694" s="2">
        <v>46023</v>
      </c>
      <c r="K2694">
        <v>0</v>
      </c>
      <c r="L2694" s="1">
        <v>46217</v>
      </c>
      <c r="M2694">
        <v>0</v>
      </c>
      <c r="N2694" s="3">
        <v>15422</v>
      </c>
      <c r="O2694" t="s">
        <v>3053</v>
      </c>
      <c r="P2694" t="s">
        <v>3054</v>
      </c>
      <c r="Q2694" t="s">
        <v>4414</v>
      </c>
      <c r="R2694" t="s">
        <v>26</v>
      </c>
      <c r="S2694" s="4" t="str">
        <f>IF(C2694="","",_xlfn.IFNA(_xlfn.XLOOKUP(C2694,'CADASTRO CLIENTE'!$B$2:$B$9815,'CADASTRO CLIENTE'!$C$2:$C$9815),"NÃO ENCONTRADO"))</f>
        <v>CONDOMINIO MALAWI</v>
      </c>
    </row>
    <row r="2695" spans="1:19" hidden="1" x14ac:dyDescent="0.3">
      <c r="A2695" t="s">
        <v>19</v>
      </c>
      <c r="B2695" t="s">
        <v>31</v>
      </c>
      <c r="C2695" t="s">
        <v>2976</v>
      </c>
      <c r="D2695" t="s">
        <v>2977</v>
      </c>
      <c r="F2695" s="1">
        <v>46267</v>
      </c>
      <c r="G2695" s="1">
        <v>46267</v>
      </c>
      <c r="H2695">
        <v>1075</v>
      </c>
      <c r="I2695" s="1">
        <v>46295</v>
      </c>
      <c r="J2695" s="2">
        <v>46023</v>
      </c>
      <c r="K2695">
        <v>0</v>
      </c>
      <c r="L2695" s="1">
        <v>46296</v>
      </c>
      <c r="M2695">
        <v>0</v>
      </c>
      <c r="N2695" s="3">
        <v>1960.37</v>
      </c>
      <c r="O2695" t="s">
        <v>3053</v>
      </c>
      <c r="P2695" t="s">
        <v>3054</v>
      </c>
      <c r="Q2695" t="s">
        <v>26843</v>
      </c>
      <c r="R2695" t="s">
        <v>26</v>
      </c>
      <c r="S2695" s="4" t="str">
        <f>IF(C2695="","",_xlfn.IFNA(_xlfn.XLOOKUP(C2695,'CADASTRO CLIENTE'!$B$2:$B$9815,'CADASTRO CLIENTE'!$C$2:$C$9815),"NÃO ENCONTRADO"))</f>
        <v>USIVALE</v>
      </c>
    </row>
    <row r="2696" spans="1:19" hidden="1" x14ac:dyDescent="0.3">
      <c r="A2696" t="s">
        <v>19</v>
      </c>
      <c r="B2696" t="s">
        <v>31</v>
      </c>
      <c r="C2696" t="s">
        <v>266</v>
      </c>
      <c r="D2696" t="s">
        <v>267</v>
      </c>
      <c r="F2696" s="1">
        <v>46248</v>
      </c>
      <c r="G2696" s="1">
        <v>46248</v>
      </c>
      <c r="H2696">
        <v>481</v>
      </c>
      <c r="I2696" s="1">
        <v>46264</v>
      </c>
      <c r="J2696" s="2">
        <v>46023</v>
      </c>
      <c r="K2696">
        <v>0</v>
      </c>
      <c r="L2696" s="1">
        <v>46266</v>
      </c>
      <c r="M2696">
        <v>0</v>
      </c>
      <c r="N2696" s="3">
        <v>1220.5899999999999</v>
      </c>
      <c r="O2696" t="s">
        <v>3053</v>
      </c>
      <c r="P2696" t="s">
        <v>3054</v>
      </c>
      <c r="Q2696" t="s">
        <v>4379</v>
      </c>
      <c r="R2696" t="s">
        <v>26</v>
      </c>
      <c r="S2696" s="4" t="str">
        <f>IF(C2696="","",_xlfn.IFNA(_xlfn.XLOOKUP(C2696,'CADASTRO CLIENTE'!$B$2:$B$9815,'CADASTRO CLIENTE'!$C$2:$C$9815),"NÃO ENCONTRADO"))</f>
        <v>SUPERGAS - FILIAL</v>
      </c>
    </row>
    <row r="2697" spans="1:19" hidden="1" x14ac:dyDescent="0.3">
      <c r="A2697" t="s">
        <v>19</v>
      </c>
      <c r="B2697" t="s">
        <v>31</v>
      </c>
      <c r="C2697" t="s">
        <v>531</v>
      </c>
      <c r="D2697" t="s">
        <v>532</v>
      </c>
      <c r="F2697" s="1">
        <v>46230</v>
      </c>
      <c r="G2697" s="1">
        <v>46230</v>
      </c>
      <c r="H2697">
        <v>341</v>
      </c>
      <c r="I2697" s="1">
        <v>46244</v>
      </c>
      <c r="J2697" s="2">
        <v>46023</v>
      </c>
      <c r="K2697">
        <v>0</v>
      </c>
      <c r="L2697" s="1">
        <v>46245</v>
      </c>
      <c r="M2697">
        <v>0</v>
      </c>
      <c r="N2697" s="3">
        <v>1028.46</v>
      </c>
      <c r="O2697" t="s">
        <v>3053</v>
      </c>
      <c r="P2697" t="s">
        <v>3054</v>
      </c>
      <c r="Q2697" t="s">
        <v>4803</v>
      </c>
      <c r="R2697" t="s">
        <v>26</v>
      </c>
      <c r="S2697" s="4" t="str">
        <f>IF(C2697="","",_xlfn.IFNA(_xlfn.XLOOKUP(C2697,'CADASTRO CLIENTE'!$B$2:$B$9815,'CADASTRO CLIENTE'!$C$2:$C$9815),"NÃO ENCONTRADO"))</f>
        <v>LABCHECAP 01</v>
      </c>
    </row>
    <row r="2698" spans="1:19" hidden="1" x14ac:dyDescent="0.3">
      <c r="A2698" t="s">
        <v>19</v>
      </c>
      <c r="B2698" t="s">
        <v>20</v>
      </c>
      <c r="C2698" t="s">
        <v>917</v>
      </c>
      <c r="D2698" t="s">
        <v>187</v>
      </c>
      <c r="F2698" s="1">
        <v>46206</v>
      </c>
      <c r="G2698" s="1">
        <v>46206</v>
      </c>
      <c r="H2698">
        <v>48713</v>
      </c>
      <c r="I2698" s="1">
        <v>46215</v>
      </c>
      <c r="J2698" s="2">
        <v>46023</v>
      </c>
      <c r="K2698">
        <v>0</v>
      </c>
      <c r="L2698" s="1">
        <v>46216</v>
      </c>
      <c r="M2698">
        <v>0</v>
      </c>
      <c r="N2698" s="3">
        <v>8645.91</v>
      </c>
      <c r="O2698" t="s">
        <v>3053</v>
      </c>
      <c r="P2698" t="s">
        <v>3054</v>
      </c>
      <c r="Q2698" t="s">
        <v>3781</v>
      </c>
      <c r="R2698" t="s">
        <v>26</v>
      </c>
      <c r="S2698" s="4" t="str">
        <f>IF(C2698="","",_xlfn.IFNA(_xlfn.XLOOKUP(C2698,'CADASTRO CLIENTE'!$B$2:$B$9815,'CADASTRO CLIENTE'!$C$2:$C$9815),"NÃO ENCONTRADO"))</f>
        <v>BONANZA - LOJA 15</v>
      </c>
    </row>
    <row r="2699" spans="1:19" hidden="1" x14ac:dyDescent="0.3">
      <c r="A2699" t="s">
        <v>19</v>
      </c>
      <c r="B2699" t="s">
        <v>20</v>
      </c>
      <c r="C2699" t="s">
        <v>3782</v>
      </c>
      <c r="D2699" t="s">
        <v>3783</v>
      </c>
      <c r="F2699" s="1">
        <v>46238</v>
      </c>
      <c r="G2699" s="1">
        <v>46238</v>
      </c>
      <c r="H2699">
        <v>49642</v>
      </c>
      <c r="I2699" s="1">
        <v>46249</v>
      </c>
      <c r="J2699" s="2">
        <v>46023</v>
      </c>
      <c r="K2699">
        <v>0</v>
      </c>
      <c r="L2699" s="1">
        <v>46258</v>
      </c>
      <c r="M2699">
        <v>80.98</v>
      </c>
      <c r="N2699" s="3">
        <v>3680.03</v>
      </c>
      <c r="O2699" t="s">
        <v>3053</v>
      </c>
      <c r="P2699" t="s">
        <v>3054</v>
      </c>
      <c r="Q2699" t="s">
        <v>3968</v>
      </c>
      <c r="R2699" t="s">
        <v>26</v>
      </c>
      <c r="S2699" s="4" t="str">
        <f>IF(C2699="","",_xlfn.IFNA(_xlfn.XLOOKUP(C2699,'CADASTRO CLIENTE'!$B$2:$B$9815,'CADASTRO CLIENTE'!$C$2:$C$9815),"NÃO ENCONTRADO"))</f>
        <v>SUPERMERCADO DESCONTAO</v>
      </c>
    </row>
    <row r="2700" spans="1:19" hidden="1" x14ac:dyDescent="0.3">
      <c r="A2700" t="s">
        <v>19</v>
      </c>
      <c r="B2700" t="s">
        <v>20</v>
      </c>
      <c r="C2700" t="s">
        <v>2334</v>
      </c>
      <c r="D2700" t="s">
        <v>2335</v>
      </c>
      <c r="F2700" s="1">
        <v>46268</v>
      </c>
      <c r="G2700" s="1">
        <v>46268</v>
      </c>
      <c r="H2700">
        <v>50638</v>
      </c>
      <c r="I2700" s="1">
        <v>46285</v>
      </c>
      <c r="J2700" s="2">
        <v>46023</v>
      </c>
      <c r="K2700">
        <v>0</v>
      </c>
      <c r="L2700" s="1">
        <v>46287</v>
      </c>
      <c r="M2700">
        <v>0</v>
      </c>
      <c r="N2700" s="3">
        <v>9306.94</v>
      </c>
      <c r="O2700" t="s">
        <v>3053</v>
      </c>
      <c r="P2700" t="s">
        <v>3054</v>
      </c>
      <c r="Q2700" t="s">
        <v>5374</v>
      </c>
      <c r="R2700" t="s">
        <v>26</v>
      </c>
      <c r="S2700" s="4" t="str">
        <f>IF(C2700="","",_xlfn.IFNA(_xlfn.XLOOKUP(C2700,'CADASTRO CLIENTE'!$B$2:$B$9815,'CADASTRO CLIENTE'!$C$2:$C$9815),"NÃO ENCONTRADO"))</f>
        <v>ECOFOR AMBIENTAL</v>
      </c>
    </row>
    <row r="2701" spans="1:19" hidden="1" x14ac:dyDescent="0.3">
      <c r="A2701" t="s">
        <v>19</v>
      </c>
      <c r="B2701" t="s">
        <v>20</v>
      </c>
      <c r="C2701" t="s">
        <v>3078</v>
      </c>
      <c r="D2701" t="s">
        <v>3079</v>
      </c>
      <c r="F2701" s="1">
        <v>46238</v>
      </c>
      <c r="G2701" s="1">
        <v>46238</v>
      </c>
      <c r="H2701">
        <v>49560</v>
      </c>
      <c r="I2701" s="1">
        <v>46249</v>
      </c>
      <c r="J2701" s="2">
        <v>46023</v>
      </c>
      <c r="K2701">
        <v>0</v>
      </c>
      <c r="L2701" s="1">
        <v>46252</v>
      </c>
      <c r="M2701">
        <v>0</v>
      </c>
      <c r="N2701" s="3">
        <v>11233.53</v>
      </c>
      <c r="O2701" t="s">
        <v>3053</v>
      </c>
      <c r="P2701" t="s">
        <v>3054</v>
      </c>
      <c r="Q2701" t="s">
        <v>3080</v>
      </c>
      <c r="R2701" t="s">
        <v>26</v>
      </c>
      <c r="S2701" s="4" t="str">
        <f>IF(C2701="","",_xlfn.IFNA(_xlfn.XLOOKUP(C2701,'CADASTRO CLIENTE'!$B$2:$B$9815,'CADASTRO CLIENTE'!$C$2:$C$9815),"NÃO ENCONTRADO"))</f>
        <v>JAG EMBALAGENS</v>
      </c>
    </row>
    <row r="2702" spans="1:19" hidden="1" x14ac:dyDescent="0.3">
      <c r="A2702" t="s">
        <v>19</v>
      </c>
      <c r="B2702" t="s">
        <v>20</v>
      </c>
      <c r="C2702" t="s">
        <v>3063</v>
      </c>
      <c r="D2702" t="s">
        <v>3064</v>
      </c>
      <c r="F2702" s="1">
        <v>46209</v>
      </c>
      <c r="G2702" s="1">
        <v>46209</v>
      </c>
      <c r="H2702">
        <v>48884</v>
      </c>
      <c r="I2702" s="1">
        <v>46218</v>
      </c>
      <c r="J2702" s="2">
        <v>46023</v>
      </c>
      <c r="K2702">
        <v>0</v>
      </c>
      <c r="L2702" s="1">
        <v>46212</v>
      </c>
      <c r="M2702">
        <v>0</v>
      </c>
      <c r="N2702">
        <v>842.78</v>
      </c>
      <c r="O2702" t="s">
        <v>3053</v>
      </c>
      <c r="P2702" t="s">
        <v>3054</v>
      </c>
      <c r="Q2702" t="s">
        <v>3464</v>
      </c>
      <c r="R2702" t="s">
        <v>26</v>
      </c>
      <c r="S2702" s="4" t="str">
        <f>IF(C2702="","",_xlfn.IFNA(_xlfn.XLOOKUP(C2702,'CADASTRO CLIENTE'!$B$2:$B$9815,'CADASTRO CLIENTE'!$C$2:$C$9815),"NÃO ENCONTRADO"))</f>
        <v>JUBIABA VEICULOS</v>
      </c>
    </row>
    <row r="2703" spans="1:19" hidden="1" x14ac:dyDescent="0.3">
      <c r="A2703" t="s">
        <v>19</v>
      </c>
      <c r="B2703" t="s">
        <v>20</v>
      </c>
      <c r="C2703" t="s">
        <v>4067</v>
      </c>
      <c r="D2703" t="s">
        <v>4068</v>
      </c>
      <c r="F2703" s="1">
        <v>46212</v>
      </c>
      <c r="G2703" s="1">
        <v>46212</v>
      </c>
      <c r="H2703">
        <v>49195</v>
      </c>
      <c r="I2703" s="1">
        <v>46218</v>
      </c>
      <c r="J2703" s="2">
        <v>46023</v>
      </c>
      <c r="K2703">
        <v>0</v>
      </c>
      <c r="L2703" s="1">
        <v>46218</v>
      </c>
      <c r="M2703">
        <v>0</v>
      </c>
      <c r="N2703" s="3">
        <v>3484.18</v>
      </c>
      <c r="O2703" t="s">
        <v>3053</v>
      </c>
      <c r="P2703" t="s">
        <v>3054</v>
      </c>
      <c r="Q2703" t="s">
        <v>4548</v>
      </c>
      <c r="R2703" t="s">
        <v>26</v>
      </c>
      <c r="S2703" s="4" t="str">
        <f>IF(C2703="","",_xlfn.IFNA(_xlfn.XLOOKUP(C2703,'CADASTRO CLIENTE'!$B$2:$B$9815,'CADASTRO CLIENTE'!$C$2:$C$9815),"NÃO ENCONTRADO"))</f>
        <v>EDIFICIO CAPIBA</v>
      </c>
    </row>
    <row r="2704" spans="1:19" hidden="1" x14ac:dyDescent="0.3">
      <c r="A2704" t="s">
        <v>19</v>
      </c>
      <c r="B2704" t="s">
        <v>31</v>
      </c>
      <c r="C2704" t="s">
        <v>1237</v>
      </c>
      <c r="D2704" t="s">
        <v>863</v>
      </c>
      <c r="F2704" s="1">
        <v>46230</v>
      </c>
      <c r="G2704" s="1">
        <v>46230</v>
      </c>
      <c r="H2704">
        <v>290</v>
      </c>
      <c r="I2704" s="1">
        <v>46244</v>
      </c>
      <c r="J2704" s="2">
        <v>46023</v>
      </c>
      <c r="K2704">
        <v>0</v>
      </c>
      <c r="L2704" s="1">
        <v>46245</v>
      </c>
      <c r="M2704">
        <v>0</v>
      </c>
      <c r="N2704">
        <v>690.93</v>
      </c>
      <c r="O2704" t="s">
        <v>3053</v>
      </c>
      <c r="P2704" t="s">
        <v>3054</v>
      </c>
      <c r="Q2704" t="s">
        <v>3661</v>
      </c>
      <c r="R2704" t="s">
        <v>26</v>
      </c>
      <c r="S2704" s="4" t="str">
        <f>IF(C2704="","",_xlfn.IFNA(_xlfn.XLOOKUP(C2704,'CADASTRO CLIENTE'!$B$2:$B$9815,'CADASTRO CLIENTE'!$C$2:$C$9815),"NÃO ENCONTRADO"))</f>
        <v>DIPLOMATA PINA</v>
      </c>
    </row>
    <row r="2705" spans="1:19" hidden="1" x14ac:dyDescent="0.3">
      <c r="A2705" t="s">
        <v>19</v>
      </c>
      <c r="B2705" t="s">
        <v>20</v>
      </c>
      <c r="C2705" t="s">
        <v>2338</v>
      </c>
      <c r="D2705" t="s">
        <v>1511</v>
      </c>
      <c r="F2705" s="1">
        <v>46273</v>
      </c>
      <c r="G2705" s="1">
        <v>46273</v>
      </c>
      <c r="H2705">
        <v>50913</v>
      </c>
      <c r="I2705" s="1">
        <v>46274</v>
      </c>
      <c r="J2705" s="2">
        <v>46023</v>
      </c>
      <c r="K2705">
        <v>0</v>
      </c>
      <c r="L2705" s="1">
        <v>46275</v>
      </c>
      <c r="M2705">
        <v>0</v>
      </c>
      <c r="N2705" s="3">
        <v>8659.9599999999991</v>
      </c>
      <c r="O2705" t="s">
        <v>3053</v>
      </c>
      <c r="P2705" t="s">
        <v>3054</v>
      </c>
      <c r="Q2705" t="s">
        <v>3813</v>
      </c>
      <c r="R2705" t="s">
        <v>26</v>
      </c>
      <c r="S2705" s="4" t="str">
        <f>IF(C2705="","",_xlfn.IFNA(_xlfn.XLOOKUP(C2705,'CADASTRO CLIENTE'!$B$2:$B$9815,'CADASTRO CLIENTE'!$C$2:$C$9815),"NÃO ENCONTRADO"))</f>
        <v>STER BOM - PB</v>
      </c>
    </row>
    <row r="2706" spans="1:19" hidden="1" x14ac:dyDescent="0.3">
      <c r="A2706" t="s">
        <v>19</v>
      </c>
      <c r="B2706" t="s">
        <v>31</v>
      </c>
      <c r="C2706" t="s">
        <v>4364</v>
      </c>
      <c r="D2706" t="s">
        <v>4365</v>
      </c>
      <c r="F2706" s="1">
        <v>46230</v>
      </c>
      <c r="G2706" s="1">
        <v>46230</v>
      </c>
      <c r="H2706">
        <v>248</v>
      </c>
      <c r="I2706" s="1">
        <v>46244</v>
      </c>
      <c r="J2706" s="2">
        <v>46023</v>
      </c>
      <c r="K2706">
        <v>0</v>
      </c>
      <c r="L2706" s="1">
        <v>46245</v>
      </c>
      <c r="M2706">
        <v>0</v>
      </c>
      <c r="N2706">
        <v>501.67</v>
      </c>
      <c r="O2706" t="s">
        <v>3053</v>
      </c>
      <c r="P2706" t="s">
        <v>3054</v>
      </c>
      <c r="Q2706" t="s">
        <v>4710</v>
      </c>
      <c r="R2706" t="s">
        <v>26</v>
      </c>
      <c r="S2706" s="4" t="str">
        <f>IF(C2706="","",_xlfn.IFNA(_xlfn.XLOOKUP(C2706,'CADASTRO CLIENTE'!$B$2:$B$9815,'CADASTRO CLIENTE'!$C$2:$C$9815),"NÃO ENCONTRADO"))</f>
        <v>RITA DE CASSIA</v>
      </c>
    </row>
    <row r="2707" spans="1:19" hidden="1" x14ac:dyDescent="0.3">
      <c r="A2707" t="s">
        <v>19</v>
      </c>
      <c r="B2707" t="s">
        <v>20</v>
      </c>
      <c r="C2707" t="s">
        <v>3991</v>
      </c>
      <c r="D2707" t="s">
        <v>1424</v>
      </c>
      <c r="F2707" s="1">
        <v>46212</v>
      </c>
      <c r="G2707" s="1">
        <v>46212</v>
      </c>
      <c r="H2707">
        <v>49217</v>
      </c>
      <c r="I2707" s="1">
        <v>46213</v>
      </c>
      <c r="J2707" s="2">
        <v>46023</v>
      </c>
      <c r="K2707">
        <v>0</v>
      </c>
      <c r="L2707" s="1">
        <v>46213</v>
      </c>
      <c r="M2707">
        <v>0</v>
      </c>
      <c r="N2707" s="3">
        <v>5021.54</v>
      </c>
      <c r="O2707" t="s">
        <v>3053</v>
      </c>
      <c r="P2707" t="s">
        <v>3054</v>
      </c>
      <c r="Q2707" t="s">
        <v>3992</v>
      </c>
      <c r="R2707" t="s">
        <v>26</v>
      </c>
      <c r="S2707" s="4" t="str">
        <f>IF(C2707="","",_xlfn.IFNA(_xlfn.XLOOKUP(C2707,'CADASTRO CLIENTE'!$B$2:$B$9815,'CADASTRO CLIENTE'!$C$2:$C$9815),"NÃO ENCONTRADO"))</f>
        <v>FENIX RIO FORMOSO</v>
      </c>
    </row>
    <row r="2708" spans="1:19" hidden="1" x14ac:dyDescent="0.3">
      <c r="A2708" t="s">
        <v>19</v>
      </c>
      <c r="B2708" t="s">
        <v>20</v>
      </c>
      <c r="C2708" t="s">
        <v>1222</v>
      </c>
      <c r="D2708" t="s">
        <v>991</v>
      </c>
      <c r="F2708" s="1">
        <v>46273</v>
      </c>
      <c r="G2708" s="1">
        <v>46273</v>
      </c>
      <c r="H2708">
        <v>50898</v>
      </c>
      <c r="I2708" s="1">
        <v>46280</v>
      </c>
      <c r="J2708" s="2">
        <v>46023</v>
      </c>
      <c r="K2708">
        <v>0</v>
      </c>
      <c r="L2708" s="1">
        <v>46280</v>
      </c>
      <c r="M2708">
        <v>0</v>
      </c>
      <c r="N2708" s="3">
        <v>7609.8</v>
      </c>
      <c r="O2708" t="s">
        <v>3053</v>
      </c>
      <c r="P2708" t="s">
        <v>3054</v>
      </c>
      <c r="Q2708" t="s">
        <v>4252</v>
      </c>
      <c r="R2708" t="s">
        <v>26</v>
      </c>
      <c r="S2708" s="4" t="str">
        <f>IF(C2708="","",_xlfn.IFNA(_xlfn.XLOOKUP(C2708,'CADASTRO CLIENTE'!$B$2:$B$9815,'CADASTRO CLIENTE'!$C$2:$C$9815),"NÃO ENCONTRADO"))</f>
        <v>TBFORTE - SSA</v>
      </c>
    </row>
    <row r="2709" spans="1:19" hidden="1" x14ac:dyDescent="0.3">
      <c r="A2709" t="s">
        <v>19</v>
      </c>
      <c r="B2709" t="s">
        <v>20</v>
      </c>
      <c r="C2709" t="s">
        <v>618</v>
      </c>
      <c r="D2709" t="s">
        <v>619</v>
      </c>
      <c r="F2709" s="1">
        <v>46210</v>
      </c>
      <c r="G2709" s="1">
        <v>46210</v>
      </c>
      <c r="H2709">
        <v>49103</v>
      </c>
      <c r="I2709" s="1">
        <v>46216</v>
      </c>
      <c r="J2709" s="2">
        <v>46023</v>
      </c>
      <c r="K2709">
        <v>0</v>
      </c>
      <c r="L2709" s="1">
        <v>46216</v>
      </c>
      <c r="M2709">
        <v>0</v>
      </c>
      <c r="N2709" s="3">
        <v>33841.24</v>
      </c>
      <c r="O2709" t="s">
        <v>3053</v>
      </c>
      <c r="P2709" t="s">
        <v>3054</v>
      </c>
      <c r="Q2709" t="s">
        <v>3735</v>
      </c>
      <c r="R2709" t="s">
        <v>26</v>
      </c>
      <c r="S2709" s="4" t="str">
        <f>IF(C2709="","",_xlfn.IFNA(_xlfn.XLOOKUP(C2709,'CADASTRO CLIENTE'!$B$2:$B$9815,'CADASTRO CLIENTE'!$C$2:$C$9815),"NÃO ENCONTRADO"))</f>
        <v>SEAL</v>
      </c>
    </row>
    <row r="2710" spans="1:19" hidden="1" x14ac:dyDescent="0.3">
      <c r="A2710" t="s">
        <v>19</v>
      </c>
      <c r="B2710" t="s">
        <v>20</v>
      </c>
      <c r="C2710" t="s">
        <v>3363</v>
      </c>
      <c r="D2710" t="s">
        <v>3364</v>
      </c>
      <c r="F2710" s="1">
        <v>46269</v>
      </c>
      <c r="G2710" s="1">
        <v>46269</v>
      </c>
      <c r="H2710">
        <v>50826</v>
      </c>
      <c r="I2710" s="1">
        <v>46280</v>
      </c>
      <c r="J2710" s="2">
        <v>46023</v>
      </c>
      <c r="K2710">
        <v>0</v>
      </c>
      <c r="L2710" s="1">
        <v>46274</v>
      </c>
      <c r="M2710">
        <v>0</v>
      </c>
      <c r="N2710" s="3">
        <v>5138.3100000000004</v>
      </c>
      <c r="O2710" t="s">
        <v>3053</v>
      </c>
      <c r="P2710" t="s">
        <v>3054</v>
      </c>
      <c r="Q2710" t="s">
        <v>4707</v>
      </c>
      <c r="R2710" t="s">
        <v>26</v>
      </c>
      <c r="S2710" s="4" t="str">
        <f>IF(C2710="","",_xlfn.IFNA(_xlfn.XLOOKUP(C2710,'CADASTRO CLIENTE'!$B$2:$B$9815,'CADASTRO CLIENTE'!$C$2:$C$9815),"NÃO ENCONTRADO"))</f>
        <v>MERCADINHO F. C</v>
      </c>
    </row>
    <row r="2711" spans="1:19" hidden="1" x14ac:dyDescent="0.3">
      <c r="A2711" t="s">
        <v>19</v>
      </c>
      <c r="B2711" t="s">
        <v>20</v>
      </c>
      <c r="C2711" t="s">
        <v>2334</v>
      </c>
      <c r="D2711" t="s">
        <v>2335</v>
      </c>
      <c r="F2711" s="1">
        <v>46239</v>
      </c>
      <c r="G2711" s="1">
        <v>46239</v>
      </c>
      <c r="H2711">
        <v>49768</v>
      </c>
      <c r="I2711" s="1">
        <v>46254</v>
      </c>
      <c r="J2711" s="2">
        <v>46023</v>
      </c>
      <c r="K2711">
        <v>0</v>
      </c>
      <c r="L2711" s="1">
        <v>46255</v>
      </c>
      <c r="M2711">
        <v>0</v>
      </c>
      <c r="N2711" s="3">
        <v>7808.55</v>
      </c>
      <c r="O2711" t="s">
        <v>3053</v>
      </c>
      <c r="P2711" t="s">
        <v>3054</v>
      </c>
      <c r="Q2711" t="s">
        <v>3321</v>
      </c>
      <c r="R2711" t="s">
        <v>26</v>
      </c>
      <c r="S2711" s="4" t="str">
        <f>IF(C2711="","",_xlfn.IFNA(_xlfn.XLOOKUP(C2711,'CADASTRO CLIENTE'!$B$2:$B$9815,'CADASTRO CLIENTE'!$C$2:$C$9815),"NÃO ENCONTRADO"))</f>
        <v>ECOFOR AMBIENTAL</v>
      </c>
    </row>
    <row r="2712" spans="1:19" hidden="1" x14ac:dyDescent="0.3">
      <c r="A2712" t="s">
        <v>19</v>
      </c>
      <c r="B2712" t="s">
        <v>31</v>
      </c>
      <c r="C2712" t="s">
        <v>1653</v>
      </c>
      <c r="D2712" t="s">
        <v>1654</v>
      </c>
      <c r="F2712" s="1">
        <v>46248</v>
      </c>
      <c r="G2712" s="1">
        <v>46248</v>
      </c>
      <c r="H2712">
        <v>604</v>
      </c>
      <c r="I2712" s="1">
        <v>46264</v>
      </c>
      <c r="J2712" s="2">
        <v>46023</v>
      </c>
      <c r="K2712">
        <v>0</v>
      </c>
      <c r="L2712" s="1">
        <v>46266</v>
      </c>
      <c r="M2712">
        <v>0</v>
      </c>
      <c r="N2712">
        <v>626.75</v>
      </c>
      <c r="O2712" t="s">
        <v>3053</v>
      </c>
      <c r="P2712" t="s">
        <v>3054</v>
      </c>
      <c r="Q2712" t="s">
        <v>3263</v>
      </c>
      <c r="R2712" t="s">
        <v>26</v>
      </c>
      <c r="S2712" s="4" t="str">
        <f>IF(C2712="","",_xlfn.IFNA(_xlfn.XLOOKUP(C2712,'CADASTRO CLIENTE'!$B$2:$B$9815,'CADASTRO CLIENTE'!$C$2:$C$9815),"NÃO ENCONTRADO"))</f>
        <v>JACUIPE VEICULOS</v>
      </c>
    </row>
    <row r="2713" spans="1:19" hidden="1" x14ac:dyDescent="0.3">
      <c r="A2713" t="s">
        <v>19</v>
      </c>
      <c r="B2713" t="s">
        <v>20</v>
      </c>
      <c r="C2713" t="s">
        <v>2150</v>
      </c>
      <c r="D2713" t="s">
        <v>187</v>
      </c>
      <c r="F2713" s="1">
        <v>46274</v>
      </c>
      <c r="G2713" s="1">
        <v>46274</v>
      </c>
      <c r="H2713">
        <v>50981</v>
      </c>
      <c r="I2713" s="1">
        <v>46277</v>
      </c>
      <c r="J2713" s="2">
        <v>46023</v>
      </c>
      <c r="K2713">
        <v>0</v>
      </c>
      <c r="L2713" s="1">
        <v>46280</v>
      </c>
      <c r="M2713">
        <v>0</v>
      </c>
      <c r="N2713" s="3">
        <v>7712.14</v>
      </c>
      <c r="O2713" t="s">
        <v>3053</v>
      </c>
      <c r="P2713" t="s">
        <v>3054</v>
      </c>
      <c r="Q2713" t="s">
        <v>4845</v>
      </c>
      <c r="R2713" t="s">
        <v>26</v>
      </c>
      <c r="S2713" s="4" t="str">
        <f>IF(C2713="","",_xlfn.IFNA(_xlfn.XLOOKUP(C2713,'CADASTRO CLIENTE'!$B$2:$B$9815,'CADASTRO CLIENTE'!$C$2:$C$9815),"NÃO ENCONTRADO"))</f>
        <v>SUPERM. BONANZA 11</v>
      </c>
    </row>
    <row r="2714" spans="1:19" hidden="1" x14ac:dyDescent="0.3">
      <c r="A2714" t="s">
        <v>19</v>
      </c>
      <c r="B2714" t="s">
        <v>31</v>
      </c>
      <c r="C2714" t="s">
        <v>3247</v>
      </c>
      <c r="D2714" t="s">
        <v>3248</v>
      </c>
      <c r="F2714" s="1">
        <v>46230</v>
      </c>
      <c r="G2714" s="1">
        <v>46230</v>
      </c>
      <c r="H2714">
        <v>218</v>
      </c>
      <c r="I2714" s="1">
        <v>46244</v>
      </c>
      <c r="J2714" s="2">
        <v>46023</v>
      </c>
      <c r="K2714">
        <v>0</v>
      </c>
      <c r="L2714" s="1">
        <v>46245</v>
      </c>
      <c r="M2714">
        <v>0</v>
      </c>
      <c r="N2714">
        <v>150.49</v>
      </c>
      <c r="O2714" t="s">
        <v>3053</v>
      </c>
      <c r="P2714" t="s">
        <v>3054</v>
      </c>
      <c r="Q2714" t="s">
        <v>3925</v>
      </c>
      <c r="R2714" t="s">
        <v>26</v>
      </c>
      <c r="S2714" s="4" t="str">
        <f>IF(C2714="","",_xlfn.IFNA(_xlfn.XLOOKUP(C2714,'CADASTRO CLIENTE'!$B$2:$B$9815,'CADASTRO CLIENTE'!$C$2:$C$9815),"NÃO ENCONTRADO"))</f>
        <v>VILA VERDE</v>
      </c>
    </row>
    <row r="2715" spans="1:19" hidden="1" x14ac:dyDescent="0.3">
      <c r="A2715" t="s">
        <v>19</v>
      </c>
      <c r="B2715" t="s">
        <v>20</v>
      </c>
      <c r="C2715" t="s">
        <v>1892</v>
      </c>
      <c r="D2715" t="s">
        <v>1893</v>
      </c>
      <c r="F2715" s="1">
        <v>46239</v>
      </c>
      <c r="G2715" s="1">
        <v>46239</v>
      </c>
      <c r="H2715">
        <v>49766</v>
      </c>
      <c r="I2715" s="1">
        <v>46249</v>
      </c>
      <c r="J2715" s="2">
        <v>46023</v>
      </c>
      <c r="K2715">
        <v>0</v>
      </c>
      <c r="L2715" s="1">
        <v>46252</v>
      </c>
      <c r="M2715">
        <v>0</v>
      </c>
      <c r="N2715" s="3">
        <v>8643.93</v>
      </c>
      <c r="O2715" t="s">
        <v>3053</v>
      </c>
      <c r="P2715" t="s">
        <v>3054</v>
      </c>
      <c r="Q2715" t="s">
        <v>4683</v>
      </c>
      <c r="R2715" t="s">
        <v>26</v>
      </c>
      <c r="S2715" s="4" t="str">
        <f>IF(C2715="","",_xlfn.IFNA(_xlfn.XLOOKUP(C2715,'CADASTRO CLIENTE'!$B$2:$B$9815,'CADASTRO CLIENTE'!$C$2:$C$9815),"NÃO ENCONTRADO"))</f>
        <v>CAMPOS DE MORAIS</v>
      </c>
    </row>
    <row r="2716" spans="1:19" hidden="1" x14ac:dyDescent="0.3">
      <c r="A2716" t="s">
        <v>19</v>
      </c>
      <c r="B2716" t="s">
        <v>31</v>
      </c>
      <c r="C2716" t="s">
        <v>671</v>
      </c>
      <c r="D2716" t="s">
        <v>672</v>
      </c>
      <c r="F2716" s="1">
        <v>46258</v>
      </c>
      <c r="G2716" s="1">
        <v>46258</v>
      </c>
      <c r="H2716">
        <v>783</v>
      </c>
      <c r="I2716" s="1">
        <v>46275</v>
      </c>
      <c r="J2716" s="2">
        <v>46023</v>
      </c>
      <c r="K2716">
        <v>0</v>
      </c>
      <c r="L2716" s="1">
        <v>46276</v>
      </c>
      <c r="M2716">
        <v>0</v>
      </c>
      <c r="N2716" s="3">
        <v>1689.3</v>
      </c>
      <c r="O2716" t="s">
        <v>3053</v>
      </c>
      <c r="P2716" t="s">
        <v>3054</v>
      </c>
      <c r="Q2716" t="s">
        <v>3567</v>
      </c>
      <c r="R2716" t="s">
        <v>26</v>
      </c>
      <c r="S2716" s="4" t="str">
        <f>IF(C2716="","",_xlfn.IFNA(_xlfn.XLOOKUP(C2716,'CADASTRO CLIENTE'!$B$2:$B$9815,'CADASTRO CLIENTE'!$C$2:$C$9815),"NÃO ENCONTRADO"))</f>
        <v>SANTA CRUZ FC</v>
      </c>
    </row>
    <row r="2717" spans="1:19" hidden="1" x14ac:dyDescent="0.3">
      <c r="A2717" t="s">
        <v>19</v>
      </c>
      <c r="B2717" t="s">
        <v>20</v>
      </c>
      <c r="C2717" t="s">
        <v>703</v>
      </c>
      <c r="D2717" t="s">
        <v>704</v>
      </c>
      <c r="F2717" s="1">
        <v>46209</v>
      </c>
      <c r="G2717" s="1">
        <v>46209</v>
      </c>
      <c r="H2717">
        <v>48788</v>
      </c>
      <c r="I2717" s="1">
        <v>46218</v>
      </c>
      <c r="J2717" s="2">
        <v>46023</v>
      </c>
      <c r="K2717">
        <v>0</v>
      </c>
      <c r="L2717" s="1">
        <v>46218</v>
      </c>
      <c r="M2717">
        <v>0</v>
      </c>
      <c r="N2717" s="3">
        <v>3854.36</v>
      </c>
      <c r="O2717" t="s">
        <v>3053</v>
      </c>
      <c r="P2717" t="s">
        <v>3054</v>
      </c>
      <c r="Q2717" t="s">
        <v>4695</v>
      </c>
      <c r="R2717" t="s">
        <v>26</v>
      </c>
      <c r="S2717" s="4" t="str">
        <f>IF(C2717="","",_xlfn.IFNA(_xlfn.XLOOKUP(C2717,'CADASTRO CLIENTE'!$B$2:$B$9815,'CADASTRO CLIENTE'!$C$2:$C$9815),"NÃO ENCONTRADO"))</f>
        <v>UP - VILA VELHA</v>
      </c>
    </row>
    <row r="2718" spans="1:19" hidden="1" x14ac:dyDescent="0.3">
      <c r="A2718" t="s">
        <v>47</v>
      </c>
      <c r="B2718" t="s">
        <v>31</v>
      </c>
      <c r="C2718" t="s">
        <v>962</v>
      </c>
      <c r="D2718" t="s">
        <v>137</v>
      </c>
      <c r="K2718">
        <v>0</v>
      </c>
      <c r="L2718" s="1">
        <v>46273</v>
      </c>
      <c r="M2718">
        <v>0</v>
      </c>
      <c r="N2718">
        <v>746.9</v>
      </c>
      <c r="O2718" t="s">
        <v>3053</v>
      </c>
      <c r="P2718" t="s">
        <v>207</v>
      </c>
      <c r="Q2718" t="s">
        <v>3989</v>
      </c>
      <c r="R2718" t="s">
        <v>26</v>
      </c>
      <c r="S2718" s="4" t="str">
        <f>IF(C2718="","",_xlfn.IFNA(_xlfn.XLOOKUP(C2718,'CADASTRO CLIENTE'!$B$2:$B$9815,'CADASTRO CLIENTE'!$C$2:$C$9815),"NÃO ENCONTRADO"))</f>
        <v>MATA NORTE - TORRE 1</v>
      </c>
    </row>
    <row r="2719" spans="1:19" hidden="1" x14ac:dyDescent="0.3">
      <c r="A2719" t="s">
        <v>19</v>
      </c>
      <c r="B2719" t="s">
        <v>20</v>
      </c>
      <c r="C2719" t="s">
        <v>4351</v>
      </c>
      <c r="D2719" t="s">
        <v>4352</v>
      </c>
      <c r="F2719" s="1">
        <v>46268</v>
      </c>
      <c r="G2719" s="1">
        <v>46268</v>
      </c>
      <c r="H2719">
        <v>50625</v>
      </c>
      <c r="I2719" s="1">
        <v>46274</v>
      </c>
      <c r="J2719" s="2">
        <v>46023</v>
      </c>
      <c r="K2719">
        <v>0</v>
      </c>
      <c r="L2719" s="1">
        <v>46274</v>
      </c>
      <c r="M2719">
        <v>0</v>
      </c>
      <c r="N2719" s="3">
        <v>33016.699999999997</v>
      </c>
      <c r="O2719" t="s">
        <v>3053</v>
      </c>
      <c r="P2719" t="s">
        <v>3054</v>
      </c>
      <c r="Q2719" t="s">
        <v>4488</v>
      </c>
      <c r="R2719" t="s">
        <v>26</v>
      </c>
      <c r="S2719" s="4" t="str">
        <f>IF(C2719="","",_xlfn.IFNA(_xlfn.XLOOKUP(C2719,'CADASTRO CLIENTE'!$B$2:$B$9815,'CADASTRO CLIENTE'!$C$2:$C$9815),"NÃO ENCONTRADO"))</f>
        <v>COAF - UNIDADE CRUANGI</v>
      </c>
    </row>
    <row r="2720" spans="1:19" hidden="1" x14ac:dyDescent="0.3">
      <c r="A2720" t="s">
        <v>19</v>
      </c>
      <c r="B2720" t="s">
        <v>31</v>
      </c>
      <c r="C2720" t="s">
        <v>3804</v>
      </c>
      <c r="D2720" t="s">
        <v>3447</v>
      </c>
      <c r="F2720" s="1">
        <v>46267</v>
      </c>
      <c r="G2720" s="1">
        <v>46267</v>
      </c>
      <c r="H2720">
        <v>1017</v>
      </c>
      <c r="I2720" s="1">
        <v>46295</v>
      </c>
      <c r="J2720" s="2">
        <v>46023</v>
      </c>
      <c r="K2720">
        <v>0</v>
      </c>
      <c r="L2720" s="1">
        <v>46296</v>
      </c>
      <c r="M2720">
        <v>0</v>
      </c>
      <c r="N2720">
        <v>631.01</v>
      </c>
      <c r="O2720" t="s">
        <v>3053</v>
      </c>
      <c r="P2720" t="s">
        <v>3054</v>
      </c>
      <c r="Q2720" t="s">
        <v>26844</v>
      </c>
      <c r="R2720" t="s">
        <v>26</v>
      </c>
      <c r="S2720" s="4" t="str">
        <f>IF(C2720="","",_xlfn.IFNA(_xlfn.XLOOKUP(C2720,'CADASTRO CLIENTE'!$B$2:$B$9815,'CADASTRO CLIENTE'!$C$2:$C$9815),"NÃO ENCONTRADO"))</f>
        <v>LAMINOR</v>
      </c>
    </row>
    <row r="2721" spans="1:19" hidden="1" x14ac:dyDescent="0.3">
      <c r="A2721" t="s">
        <v>19</v>
      </c>
      <c r="B2721" t="s">
        <v>31</v>
      </c>
      <c r="C2721" t="s">
        <v>3035</v>
      </c>
      <c r="D2721" t="s">
        <v>3036</v>
      </c>
      <c r="F2721" s="1">
        <v>46267</v>
      </c>
      <c r="G2721" s="1">
        <v>46267</v>
      </c>
      <c r="H2721">
        <v>1001</v>
      </c>
      <c r="I2721" s="1">
        <v>46295</v>
      </c>
      <c r="J2721" s="2">
        <v>46023</v>
      </c>
      <c r="K2721">
        <v>0</v>
      </c>
      <c r="L2721" s="1">
        <v>46296</v>
      </c>
      <c r="M2721">
        <v>0</v>
      </c>
      <c r="N2721" s="3">
        <v>1023.55</v>
      </c>
      <c r="O2721" t="s">
        <v>3053</v>
      </c>
      <c r="P2721" t="s">
        <v>3054</v>
      </c>
      <c r="Q2721" t="s">
        <v>26845</v>
      </c>
      <c r="R2721" t="s">
        <v>26</v>
      </c>
      <c r="S2721" s="4" t="str">
        <f>IF(C2721="","",_xlfn.IFNA(_xlfn.XLOOKUP(C2721,'CADASTRO CLIENTE'!$B$2:$B$9815,'CADASTRO CLIENTE'!$C$2:$C$9815),"NÃO ENCONTRADO"))</f>
        <v>RIO AVE</v>
      </c>
    </row>
    <row r="2722" spans="1:19" hidden="1" x14ac:dyDescent="0.3">
      <c r="A2722" t="s">
        <v>19</v>
      </c>
      <c r="B2722" t="s">
        <v>20</v>
      </c>
      <c r="C2722" t="s">
        <v>1391</v>
      </c>
      <c r="D2722" t="s">
        <v>1392</v>
      </c>
      <c r="F2722" s="1">
        <v>46267</v>
      </c>
      <c r="G2722" s="1">
        <v>46267</v>
      </c>
      <c r="H2722">
        <v>50284</v>
      </c>
      <c r="I2722" s="1">
        <v>46280</v>
      </c>
      <c r="J2722" s="2">
        <v>46023</v>
      </c>
      <c r="K2722">
        <v>0</v>
      </c>
      <c r="L2722" s="1">
        <v>46276</v>
      </c>
      <c r="M2722">
        <v>0</v>
      </c>
      <c r="N2722" s="3">
        <v>4045.3</v>
      </c>
      <c r="O2722" t="s">
        <v>3053</v>
      </c>
      <c r="P2722" t="s">
        <v>3054</v>
      </c>
      <c r="Q2722" t="s">
        <v>3090</v>
      </c>
      <c r="R2722" t="s">
        <v>26</v>
      </c>
      <c r="S2722" s="4" t="str">
        <f>IF(C2722="","",_xlfn.IFNA(_xlfn.XLOOKUP(C2722,'CADASTRO CLIENTE'!$B$2:$B$9815,'CADASTRO CLIENTE'!$C$2:$C$9815),"NÃO ENCONTRADO"))</f>
        <v>GRAND MAISON JARDINS DO JOQUEI</v>
      </c>
    </row>
    <row r="2723" spans="1:19" hidden="1" x14ac:dyDescent="0.3">
      <c r="A2723" t="s">
        <v>19</v>
      </c>
      <c r="B2723" t="s">
        <v>20</v>
      </c>
      <c r="C2723" t="s">
        <v>634</v>
      </c>
      <c r="D2723" t="s">
        <v>635</v>
      </c>
      <c r="F2723" s="1">
        <v>46209</v>
      </c>
      <c r="G2723" s="1">
        <v>46209</v>
      </c>
      <c r="H2723">
        <v>48826</v>
      </c>
      <c r="I2723" s="1">
        <v>46218</v>
      </c>
      <c r="J2723" s="2">
        <v>46023</v>
      </c>
      <c r="K2723">
        <v>0</v>
      </c>
      <c r="L2723" s="1">
        <v>46248</v>
      </c>
      <c r="M2723">
        <v>371.24</v>
      </c>
      <c r="N2723" s="3">
        <v>12515.75</v>
      </c>
      <c r="O2723" t="s">
        <v>3053</v>
      </c>
      <c r="P2723" t="s">
        <v>3054</v>
      </c>
      <c r="Q2723" t="s">
        <v>3315</v>
      </c>
      <c r="R2723" t="s">
        <v>26</v>
      </c>
      <c r="S2723" s="4" t="str">
        <f>IF(C2723="","",_xlfn.IFNA(_xlfn.XLOOKUP(C2723,'CADASTRO CLIENTE'!$B$2:$B$9815,'CADASTRO CLIENTE'!$C$2:$C$9815),"NÃO ENCONTRADO"))</f>
        <v>INES SILVIA E EZEQUIAS</v>
      </c>
    </row>
    <row r="2724" spans="1:19" hidden="1" x14ac:dyDescent="0.3">
      <c r="A2724" t="s">
        <v>19</v>
      </c>
      <c r="B2724" t="s">
        <v>20</v>
      </c>
      <c r="C2724" t="s">
        <v>3169</v>
      </c>
      <c r="D2724" t="s">
        <v>3170</v>
      </c>
      <c r="F2724" s="1">
        <v>46206</v>
      </c>
      <c r="G2724" s="1">
        <v>46206</v>
      </c>
      <c r="H2724">
        <v>48760</v>
      </c>
      <c r="I2724" s="1">
        <v>46218</v>
      </c>
      <c r="J2724" s="2">
        <v>46023</v>
      </c>
      <c r="K2724">
        <v>0</v>
      </c>
      <c r="L2724" s="1">
        <v>46217</v>
      </c>
      <c r="M2724">
        <v>0</v>
      </c>
      <c r="N2724" s="3">
        <v>5651.24</v>
      </c>
      <c r="O2724" t="s">
        <v>3053</v>
      </c>
      <c r="P2724" t="s">
        <v>3054</v>
      </c>
      <c r="Q2724" t="s">
        <v>3171</v>
      </c>
      <c r="R2724" t="s">
        <v>26</v>
      </c>
      <c r="S2724" s="4" t="str">
        <f>IF(C2724="","",_xlfn.IFNA(_xlfn.XLOOKUP(C2724,'CADASTRO CLIENTE'!$B$2:$B$9815,'CADASTRO CLIENTE'!$C$2:$C$9815),"NÃO ENCONTRADO"))</f>
        <v>EDIFICIO PIER DUARTE COELHO</v>
      </c>
    </row>
    <row r="2725" spans="1:19" hidden="1" x14ac:dyDescent="0.3">
      <c r="A2725" t="s">
        <v>19</v>
      </c>
      <c r="B2725" t="s">
        <v>20</v>
      </c>
      <c r="C2725" t="s">
        <v>706</v>
      </c>
      <c r="D2725" t="s">
        <v>707</v>
      </c>
      <c r="F2725" s="1">
        <v>46238</v>
      </c>
      <c r="G2725" s="1">
        <v>46238</v>
      </c>
      <c r="H2725">
        <v>49459</v>
      </c>
      <c r="I2725" s="1">
        <v>46249</v>
      </c>
      <c r="J2725" s="2">
        <v>46023</v>
      </c>
      <c r="K2725">
        <v>0</v>
      </c>
      <c r="L2725" s="1">
        <v>46254</v>
      </c>
      <c r="M2725">
        <v>214.58</v>
      </c>
      <c r="N2725" s="3">
        <v>10059.24</v>
      </c>
      <c r="O2725" t="s">
        <v>3053</v>
      </c>
      <c r="P2725" t="s">
        <v>3054</v>
      </c>
      <c r="Q2725" t="s">
        <v>3452</v>
      </c>
      <c r="R2725" t="s">
        <v>26</v>
      </c>
      <c r="S2725" s="4" t="str">
        <f>IF(C2725="","",_xlfn.IFNA(_xlfn.XLOOKUP(C2725,'CADASTRO CLIENTE'!$B$2:$B$9815,'CADASTRO CLIENTE'!$C$2:$C$9815),"NÃO ENCONTRADO"))</f>
        <v>ACQUAFORTE ME</v>
      </c>
    </row>
    <row r="2726" spans="1:19" hidden="1" x14ac:dyDescent="0.3">
      <c r="A2726" t="s">
        <v>19</v>
      </c>
      <c r="B2726" t="s">
        <v>20</v>
      </c>
      <c r="C2726" t="s">
        <v>3838</v>
      </c>
      <c r="D2726" t="s">
        <v>3839</v>
      </c>
      <c r="F2726" s="1">
        <v>46209</v>
      </c>
      <c r="G2726" s="1">
        <v>46209</v>
      </c>
      <c r="H2726">
        <v>48899</v>
      </c>
      <c r="I2726" s="1">
        <v>46219</v>
      </c>
      <c r="J2726" s="2">
        <v>46023</v>
      </c>
      <c r="K2726">
        <v>0</v>
      </c>
      <c r="L2726" s="1">
        <v>46219</v>
      </c>
      <c r="M2726">
        <v>0</v>
      </c>
      <c r="N2726" s="3">
        <v>42141.72</v>
      </c>
      <c r="O2726" t="s">
        <v>3053</v>
      </c>
      <c r="P2726" t="s">
        <v>3054</v>
      </c>
      <c r="Q2726" t="s">
        <v>3840</v>
      </c>
      <c r="R2726" t="s">
        <v>26</v>
      </c>
      <c r="S2726" s="4" t="str">
        <f>IF(C2726="","",_xlfn.IFNA(_xlfn.XLOOKUP(C2726,'CADASTRO CLIENTE'!$B$2:$B$9815,'CADASTRO CLIENTE'!$C$2:$C$9815),"NÃO ENCONTRADO"))</f>
        <v>TORRE ACACIO GIL BORSOI</v>
      </c>
    </row>
    <row r="2727" spans="1:19" hidden="1" x14ac:dyDescent="0.3">
      <c r="A2727" t="s">
        <v>19</v>
      </c>
      <c r="B2727" t="s">
        <v>31</v>
      </c>
      <c r="C2727" t="s">
        <v>3363</v>
      </c>
      <c r="D2727" t="s">
        <v>3364</v>
      </c>
      <c r="F2727" s="1">
        <v>46267</v>
      </c>
      <c r="G2727" s="1">
        <v>46267</v>
      </c>
      <c r="H2727">
        <v>1111</v>
      </c>
      <c r="I2727" s="1">
        <v>46295</v>
      </c>
      <c r="J2727" s="2">
        <v>46023</v>
      </c>
      <c r="K2727">
        <v>0</v>
      </c>
      <c r="L2727" s="1">
        <v>46269</v>
      </c>
      <c r="M2727">
        <v>0</v>
      </c>
      <c r="N2727">
        <v>494.93</v>
      </c>
      <c r="O2727" t="s">
        <v>3053</v>
      </c>
      <c r="P2727" t="s">
        <v>3054</v>
      </c>
      <c r="Q2727" t="s">
        <v>4794</v>
      </c>
      <c r="R2727" t="s">
        <v>26</v>
      </c>
      <c r="S2727" s="4" t="str">
        <f>IF(C2727="","",_xlfn.IFNA(_xlfn.XLOOKUP(C2727,'CADASTRO CLIENTE'!$B$2:$B$9815,'CADASTRO CLIENTE'!$C$2:$C$9815),"NÃO ENCONTRADO"))</f>
        <v>MERCADINHO F. C</v>
      </c>
    </row>
    <row r="2728" spans="1:19" hidden="1" x14ac:dyDescent="0.3">
      <c r="A2728" t="s">
        <v>19</v>
      </c>
      <c r="B2728" t="s">
        <v>20</v>
      </c>
      <c r="C2728" t="s">
        <v>1892</v>
      </c>
      <c r="D2728" t="s">
        <v>1893</v>
      </c>
      <c r="F2728" s="1">
        <v>46268</v>
      </c>
      <c r="G2728" s="1">
        <v>46268</v>
      </c>
      <c r="H2728">
        <v>50683</v>
      </c>
      <c r="I2728" s="1">
        <v>46280</v>
      </c>
      <c r="J2728" s="2">
        <v>46023</v>
      </c>
      <c r="K2728">
        <v>0</v>
      </c>
      <c r="L2728" s="1">
        <v>46281</v>
      </c>
      <c r="M2728">
        <v>0</v>
      </c>
      <c r="N2728" s="3">
        <v>8655.39</v>
      </c>
      <c r="O2728" t="s">
        <v>3053</v>
      </c>
      <c r="P2728" t="s">
        <v>3054</v>
      </c>
      <c r="Q2728" t="s">
        <v>5316</v>
      </c>
      <c r="R2728" t="s">
        <v>26</v>
      </c>
      <c r="S2728" s="4" t="str">
        <f>IF(C2728="","",_xlfn.IFNA(_xlfn.XLOOKUP(C2728,'CADASTRO CLIENTE'!$B$2:$B$9815,'CADASTRO CLIENTE'!$C$2:$C$9815),"NÃO ENCONTRADO"))</f>
        <v>CAMPOS DE MORAIS</v>
      </c>
    </row>
    <row r="2729" spans="1:19" hidden="1" x14ac:dyDescent="0.3">
      <c r="A2729" t="s">
        <v>19</v>
      </c>
      <c r="B2729" t="s">
        <v>20</v>
      </c>
      <c r="C2729" t="s">
        <v>3403</v>
      </c>
      <c r="D2729" t="s">
        <v>3404</v>
      </c>
      <c r="F2729" s="1">
        <v>46268</v>
      </c>
      <c r="G2729" s="1">
        <v>46268</v>
      </c>
      <c r="H2729">
        <v>50698</v>
      </c>
      <c r="I2729" s="1">
        <v>46280</v>
      </c>
      <c r="J2729" s="2">
        <v>46023</v>
      </c>
      <c r="K2729">
        <v>0</v>
      </c>
      <c r="L2729" s="1">
        <v>46276</v>
      </c>
      <c r="M2729">
        <v>0</v>
      </c>
      <c r="N2729" s="3">
        <v>1684.96</v>
      </c>
      <c r="O2729" t="s">
        <v>3053</v>
      </c>
      <c r="P2729" t="s">
        <v>3054</v>
      </c>
      <c r="Q2729" t="s">
        <v>3499</v>
      </c>
      <c r="R2729" t="s">
        <v>26</v>
      </c>
      <c r="S2729" s="4" t="str">
        <f>IF(C2729="","",_xlfn.IFNA(_xlfn.XLOOKUP(C2729,'CADASTRO CLIENTE'!$B$2:$B$9815,'CADASTRO CLIENTE'!$C$2:$C$9815),"NÃO ENCONTRADO"))</f>
        <v>CONDOMINIO DO EDIFICIO VITORIA COLONIAL</v>
      </c>
    </row>
    <row r="2730" spans="1:19" hidden="1" x14ac:dyDescent="0.3">
      <c r="A2730" t="s">
        <v>19</v>
      </c>
      <c r="B2730" t="s">
        <v>31</v>
      </c>
      <c r="C2730" t="s">
        <v>2330</v>
      </c>
      <c r="D2730" t="s">
        <v>2331</v>
      </c>
      <c r="F2730" s="1">
        <v>46248</v>
      </c>
      <c r="G2730" s="1">
        <v>46248</v>
      </c>
      <c r="H2730">
        <v>577</v>
      </c>
      <c r="I2730" s="1">
        <v>46264</v>
      </c>
      <c r="J2730" s="2">
        <v>46023</v>
      </c>
      <c r="K2730">
        <v>0</v>
      </c>
      <c r="L2730" s="1">
        <v>46266</v>
      </c>
      <c r="M2730">
        <v>0</v>
      </c>
      <c r="N2730" s="3">
        <v>1028.46</v>
      </c>
      <c r="O2730" t="s">
        <v>3053</v>
      </c>
      <c r="P2730" t="s">
        <v>3054</v>
      </c>
      <c r="Q2730" t="s">
        <v>4724</v>
      </c>
      <c r="R2730" t="s">
        <v>26</v>
      </c>
      <c r="S2730" s="4" t="str">
        <f>IF(C2730="","",_xlfn.IFNA(_xlfn.XLOOKUP(C2730,'CADASTRO CLIENTE'!$B$2:$B$9815,'CADASTRO CLIENTE'!$C$2:$C$9815),"NÃO ENCONTRADO"))</f>
        <v>GELOCERTO</v>
      </c>
    </row>
    <row r="2731" spans="1:19" hidden="1" x14ac:dyDescent="0.3">
      <c r="A2731" t="s">
        <v>19</v>
      </c>
      <c r="B2731" t="s">
        <v>31</v>
      </c>
      <c r="C2731" t="s">
        <v>2794</v>
      </c>
      <c r="D2731" t="s">
        <v>2795</v>
      </c>
      <c r="F2731" s="1">
        <v>46267</v>
      </c>
      <c r="G2731" s="1">
        <v>46267</v>
      </c>
      <c r="H2731">
        <v>1020</v>
      </c>
      <c r="I2731" s="1">
        <v>46295</v>
      </c>
      <c r="J2731" s="2">
        <v>46023</v>
      </c>
      <c r="K2731">
        <v>0</v>
      </c>
      <c r="L2731" s="1">
        <v>46286</v>
      </c>
      <c r="M2731">
        <v>0</v>
      </c>
      <c r="N2731" s="3">
        <v>1034.6099999999999</v>
      </c>
      <c r="O2731" t="s">
        <v>3053</v>
      </c>
      <c r="P2731" t="s">
        <v>3054</v>
      </c>
      <c r="Q2731" t="s">
        <v>5241</v>
      </c>
      <c r="R2731" t="s">
        <v>26</v>
      </c>
      <c r="S2731" s="4" t="str">
        <f>IF(C2731="","",_xlfn.IFNA(_xlfn.XLOOKUP(C2731,'CADASTRO CLIENTE'!$B$2:$B$9815,'CADASTRO CLIENTE'!$C$2:$C$9815),"NÃO ENCONTRADO"))</f>
        <v>TRADE CENTER JULIAO</v>
      </c>
    </row>
    <row r="2732" spans="1:19" hidden="1" x14ac:dyDescent="0.3">
      <c r="A2732" t="s">
        <v>19</v>
      </c>
      <c r="B2732" t="s">
        <v>20</v>
      </c>
      <c r="C2732" t="s">
        <v>4246</v>
      </c>
      <c r="D2732" t="s">
        <v>4247</v>
      </c>
      <c r="F2732" s="1">
        <v>46205</v>
      </c>
      <c r="G2732" s="1">
        <v>46205</v>
      </c>
      <c r="H2732">
        <v>48368</v>
      </c>
      <c r="I2732" s="1">
        <v>46218</v>
      </c>
      <c r="J2732" s="2">
        <v>46023</v>
      </c>
      <c r="K2732">
        <v>0</v>
      </c>
      <c r="L2732" s="1">
        <v>46218</v>
      </c>
      <c r="M2732">
        <v>0</v>
      </c>
      <c r="N2732" s="3">
        <v>8586.35</v>
      </c>
      <c r="O2732" t="s">
        <v>3053</v>
      </c>
      <c r="P2732" t="s">
        <v>3054</v>
      </c>
      <c r="Q2732" t="s">
        <v>4248</v>
      </c>
      <c r="R2732" t="s">
        <v>26</v>
      </c>
      <c r="S2732" s="4" t="str">
        <f>IF(C2732="","",_xlfn.IFNA(_xlfn.XLOOKUP(C2732,'CADASTRO CLIENTE'!$B$2:$B$9815,'CADASTRO CLIENTE'!$C$2:$C$9815),"NÃO ENCONTRADO"))</f>
        <v>CONDOMINIO - ARLINDO GOUVEIA</v>
      </c>
    </row>
    <row r="2733" spans="1:19" hidden="1" x14ac:dyDescent="0.3">
      <c r="A2733" t="s">
        <v>19</v>
      </c>
      <c r="B2733" t="s">
        <v>20</v>
      </c>
      <c r="C2733" t="s">
        <v>2738</v>
      </c>
      <c r="D2733" t="s">
        <v>2739</v>
      </c>
      <c r="F2733" s="1">
        <v>46237</v>
      </c>
      <c r="G2733" s="1">
        <v>46237</v>
      </c>
      <c r="H2733">
        <v>49447</v>
      </c>
      <c r="I2733" s="1">
        <v>46249</v>
      </c>
      <c r="J2733" s="2">
        <v>46023</v>
      </c>
      <c r="K2733">
        <v>0</v>
      </c>
      <c r="L2733" s="1">
        <v>46252</v>
      </c>
      <c r="M2733">
        <v>0</v>
      </c>
      <c r="N2733" s="3">
        <v>3794.83</v>
      </c>
      <c r="O2733" t="s">
        <v>3053</v>
      </c>
      <c r="P2733" t="s">
        <v>3054</v>
      </c>
      <c r="Q2733" t="s">
        <v>3628</v>
      </c>
      <c r="R2733" t="s">
        <v>26</v>
      </c>
      <c r="S2733" s="4" t="str">
        <f>IF(C2733="","",_xlfn.IFNA(_xlfn.XLOOKUP(C2733,'CADASTRO CLIENTE'!$B$2:$B$9815,'CADASTRO CLIENTE'!$C$2:$C$9815),"NÃO ENCONTRADO"))</f>
        <v>JS ALIMENTACOES</v>
      </c>
    </row>
    <row r="2734" spans="1:19" hidden="1" x14ac:dyDescent="0.3">
      <c r="A2734" t="s">
        <v>19</v>
      </c>
      <c r="B2734" t="s">
        <v>20</v>
      </c>
      <c r="C2734" t="s">
        <v>3488</v>
      </c>
      <c r="D2734" t="s">
        <v>3489</v>
      </c>
      <c r="F2734" s="1">
        <v>46267</v>
      </c>
      <c r="G2734" s="1">
        <v>46267</v>
      </c>
      <c r="H2734">
        <v>50350</v>
      </c>
      <c r="I2734" s="1">
        <v>46280</v>
      </c>
      <c r="J2734" s="2">
        <v>46023</v>
      </c>
      <c r="K2734">
        <v>0</v>
      </c>
      <c r="L2734" s="1">
        <v>46281</v>
      </c>
      <c r="M2734">
        <v>0</v>
      </c>
      <c r="N2734" s="3">
        <v>14942.67</v>
      </c>
      <c r="O2734" t="s">
        <v>3053</v>
      </c>
      <c r="P2734" t="s">
        <v>3054</v>
      </c>
      <c r="Q2734" t="s">
        <v>5362</v>
      </c>
      <c r="R2734" t="s">
        <v>26</v>
      </c>
      <c r="S2734" s="4" t="str">
        <f>IF(C2734="","",_xlfn.IFNA(_xlfn.XLOOKUP(C2734,'CADASTRO CLIENTE'!$B$2:$B$9815,'CADASTRO CLIENTE'!$C$2:$C$9815),"NÃO ENCONTRADO"))</f>
        <v>DEUTSCHER KLUB</v>
      </c>
    </row>
    <row r="2735" spans="1:19" hidden="1" x14ac:dyDescent="0.3">
      <c r="A2735" t="s">
        <v>19</v>
      </c>
      <c r="B2735" t="s">
        <v>20</v>
      </c>
      <c r="C2735" t="s">
        <v>2236</v>
      </c>
      <c r="D2735" t="s">
        <v>2237</v>
      </c>
      <c r="F2735" s="1">
        <v>46268</v>
      </c>
      <c r="G2735" s="1">
        <v>46268</v>
      </c>
      <c r="H2735">
        <v>50710</v>
      </c>
      <c r="I2735" s="1">
        <v>46275</v>
      </c>
      <c r="J2735" s="2">
        <v>46023</v>
      </c>
      <c r="K2735">
        <v>0</v>
      </c>
      <c r="L2735" s="1">
        <v>46275</v>
      </c>
      <c r="M2735">
        <v>0</v>
      </c>
      <c r="N2735" s="3">
        <v>7342.02</v>
      </c>
      <c r="O2735" t="s">
        <v>3053</v>
      </c>
      <c r="P2735" t="s">
        <v>3054</v>
      </c>
      <c r="Q2735" t="s">
        <v>3396</v>
      </c>
      <c r="R2735" t="s">
        <v>26</v>
      </c>
      <c r="S2735" s="4" t="str">
        <f>IF(C2735="","",_xlfn.IFNA(_xlfn.XLOOKUP(C2735,'CADASTRO CLIENTE'!$B$2:$B$9815,'CADASTRO CLIENTE'!$C$2:$C$9815),"NÃO ENCONTRADO"))</f>
        <v>POSTO FIJI</v>
      </c>
    </row>
    <row r="2736" spans="1:19" hidden="1" x14ac:dyDescent="0.3">
      <c r="A2736" t="s">
        <v>19</v>
      </c>
      <c r="B2736" t="s">
        <v>20</v>
      </c>
      <c r="C2736" t="s">
        <v>3560</v>
      </c>
      <c r="D2736" t="s">
        <v>3561</v>
      </c>
      <c r="F2736" s="1">
        <v>46240</v>
      </c>
      <c r="G2736" s="1">
        <v>46240</v>
      </c>
      <c r="H2736">
        <v>50041</v>
      </c>
      <c r="I2736" s="1">
        <v>46249</v>
      </c>
      <c r="J2736" s="2">
        <v>46023</v>
      </c>
      <c r="K2736">
        <v>0</v>
      </c>
      <c r="L2736" s="1">
        <v>46252</v>
      </c>
      <c r="M2736">
        <v>0</v>
      </c>
      <c r="N2736" s="3">
        <v>3475.26</v>
      </c>
      <c r="O2736" t="s">
        <v>3053</v>
      </c>
      <c r="P2736" t="s">
        <v>3054</v>
      </c>
      <c r="Q2736" t="s">
        <v>3691</v>
      </c>
      <c r="R2736" t="s">
        <v>26</v>
      </c>
      <c r="S2736" s="4" t="str">
        <f>IF(C2736="","",_xlfn.IFNA(_xlfn.XLOOKUP(C2736,'CADASTRO CLIENTE'!$B$2:$B$9815,'CADASTRO CLIENTE'!$C$2:$C$9815),"NÃO ENCONTRADO"))</f>
        <v>SELECTO INDUSTRIA DE COLCHOES</v>
      </c>
    </row>
    <row r="2737" spans="1:19" hidden="1" x14ac:dyDescent="0.3">
      <c r="A2737" t="s">
        <v>19</v>
      </c>
      <c r="B2737" t="s">
        <v>31</v>
      </c>
      <c r="C2737" t="s">
        <v>379</v>
      </c>
      <c r="D2737" t="s">
        <v>380</v>
      </c>
      <c r="F2737" s="1">
        <v>46248</v>
      </c>
      <c r="G2737" s="1">
        <v>46248</v>
      </c>
      <c r="H2737">
        <v>641</v>
      </c>
      <c r="I2737" s="1">
        <v>46264</v>
      </c>
      <c r="J2737" s="2">
        <v>46023</v>
      </c>
      <c r="K2737">
        <v>0</v>
      </c>
      <c r="L2737" s="1">
        <v>46266</v>
      </c>
      <c r="M2737">
        <v>0</v>
      </c>
      <c r="N2737" s="3">
        <v>1034.6099999999999</v>
      </c>
      <c r="O2737" t="s">
        <v>3053</v>
      </c>
      <c r="P2737" t="s">
        <v>3054</v>
      </c>
      <c r="Q2737" t="s">
        <v>3111</v>
      </c>
      <c r="R2737" t="s">
        <v>26</v>
      </c>
      <c r="S2737" s="4" t="str">
        <f>IF(C2737="","",_xlfn.IFNA(_xlfn.XLOOKUP(C2737,'CADASTRO CLIENTE'!$B$2:$B$9815,'CADASTRO CLIENTE'!$C$2:$C$9815),"NÃO ENCONTRADO"))</f>
        <v>PEDRAS DO PATACHO</v>
      </c>
    </row>
    <row r="2738" spans="1:19" hidden="1" x14ac:dyDescent="0.3">
      <c r="A2738" t="s">
        <v>19</v>
      </c>
      <c r="B2738" t="s">
        <v>31</v>
      </c>
      <c r="C2738" t="s">
        <v>82</v>
      </c>
      <c r="D2738" t="s">
        <v>83</v>
      </c>
      <c r="F2738" s="1">
        <v>46248</v>
      </c>
      <c r="G2738" s="1">
        <v>46248</v>
      </c>
      <c r="H2738">
        <v>555</v>
      </c>
      <c r="I2738" s="1">
        <v>46264</v>
      </c>
      <c r="J2738" s="2">
        <v>46023</v>
      </c>
      <c r="K2738">
        <v>0</v>
      </c>
      <c r="L2738" s="1">
        <v>46266</v>
      </c>
      <c r="M2738">
        <v>0</v>
      </c>
      <c r="N2738" s="3">
        <v>2142.7600000000002</v>
      </c>
      <c r="O2738" t="s">
        <v>3053</v>
      </c>
      <c r="P2738" t="s">
        <v>3054</v>
      </c>
      <c r="Q2738" t="s">
        <v>3846</v>
      </c>
      <c r="R2738" t="s">
        <v>26</v>
      </c>
      <c r="S2738" s="4" t="str">
        <f>IF(C2738="","",_xlfn.IFNA(_xlfn.XLOOKUP(C2738,'CADASTRO CLIENTE'!$B$2:$B$9815,'CADASTRO CLIENTE'!$C$2:$C$9815),"NÃO ENCONTRADO"))</f>
        <v>RASCO BAR</v>
      </c>
    </row>
    <row r="2739" spans="1:19" hidden="1" x14ac:dyDescent="0.3">
      <c r="A2739" t="s">
        <v>47</v>
      </c>
      <c r="B2739" t="s">
        <v>31</v>
      </c>
      <c r="C2739" t="s">
        <v>3056</v>
      </c>
      <c r="D2739" t="s">
        <v>3057</v>
      </c>
      <c r="K2739">
        <v>0</v>
      </c>
      <c r="L2739" s="1">
        <v>46204</v>
      </c>
      <c r="M2739">
        <v>0</v>
      </c>
      <c r="N2739">
        <v>312.37</v>
      </c>
      <c r="O2739" t="s">
        <v>3053</v>
      </c>
      <c r="P2739" t="s">
        <v>34</v>
      </c>
      <c r="Q2739" t="s">
        <v>4790</v>
      </c>
      <c r="R2739" t="s">
        <v>26</v>
      </c>
      <c r="S2739" s="4" t="str">
        <f>IF(C2739="","",_xlfn.IFNA(_xlfn.XLOOKUP(C2739,'CADASTRO CLIENTE'!$B$2:$B$9815,'CADASTRO CLIENTE'!$C$2:$C$9815),"NÃO ENCONTRADO"))</f>
        <v>ECOTAUBATE AMBIENTAL</v>
      </c>
    </row>
    <row r="2740" spans="1:19" hidden="1" x14ac:dyDescent="0.3">
      <c r="A2740" t="s">
        <v>19</v>
      </c>
      <c r="B2740" t="s">
        <v>31</v>
      </c>
      <c r="C2740" t="s">
        <v>1692</v>
      </c>
      <c r="D2740" t="s">
        <v>1693</v>
      </c>
      <c r="F2740" s="1">
        <v>46248</v>
      </c>
      <c r="G2740" s="1">
        <v>46248</v>
      </c>
      <c r="H2740">
        <v>673</v>
      </c>
      <c r="I2740" s="1">
        <v>46264</v>
      </c>
      <c r="J2740" s="2">
        <v>46023</v>
      </c>
      <c r="K2740">
        <v>0</v>
      </c>
      <c r="L2740" s="1">
        <v>46266</v>
      </c>
      <c r="M2740">
        <v>0</v>
      </c>
      <c r="N2740" s="3">
        <v>1960.75</v>
      </c>
      <c r="O2740" t="s">
        <v>3053</v>
      </c>
      <c r="P2740" t="s">
        <v>3054</v>
      </c>
      <c r="Q2740" t="s">
        <v>3652</v>
      </c>
      <c r="R2740" t="s">
        <v>26</v>
      </c>
      <c r="S2740" s="4" t="str">
        <f>IF(C2740="","",_xlfn.IFNA(_xlfn.XLOOKUP(C2740,'CADASTRO CLIENTE'!$B$2:$B$9815,'CADASTRO CLIENTE'!$C$2:$C$9815),"NÃO ENCONTRADO"))</f>
        <v>GALPAO TROPEIRO</v>
      </c>
    </row>
    <row r="2741" spans="1:19" hidden="1" x14ac:dyDescent="0.3">
      <c r="A2741" t="s">
        <v>19</v>
      </c>
      <c r="B2741" t="s">
        <v>20</v>
      </c>
      <c r="C2741" t="s">
        <v>579</v>
      </c>
      <c r="D2741" t="s">
        <v>252</v>
      </c>
      <c r="F2741" s="1">
        <v>46274</v>
      </c>
      <c r="G2741" s="1">
        <v>46274</v>
      </c>
      <c r="H2741">
        <v>50944</v>
      </c>
      <c r="I2741" s="1">
        <v>46282</v>
      </c>
      <c r="J2741" s="2">
        <v>46023</v>
      </c>
      <c r="K2741">
        <v>0</v>
      </c>
      <c r="L2741" s="1">
        <v>46281</v>
      </c>
      <c r="M2741">
        <v>0</v>
      </c>
      <c r="N2741" s="3">
        <v>4937.43</v>
      </c>
      <c r="O2741" t="s">
        <v>3053</v>
      </c>
      <c r="P2741" t="s">
        <v>3054</v>
      </c>
      <c r="Q2741" t="s">
        <v>5341</v>
      </c>
      <c r="R2741" t="s">
        <v>26</v>
      </c>
      <c r="S2741" s="4" t="str">
        <f>IF(C2741="","",_xlfn.IFNA(_xlfn.XLOOKUP(C2741,'CADASTRO CLIENTE'!$B$2:$B$9815,'CADASTRO CLIENTE'!$C$2:$C$9815),"NÃO ENCONTRADO"))</f>
        <v>SER EDUCACIONAL VAREJO - KROMA NE 01</v>
      </c>
    </row>
    <row r="2742" spans="1:19" hidden="1" x14ac:dyDescent="0.3">
      <c r="A2742" t="s">
        <v>19</v>
      </c>
      <c r="B2742" t="s">
        <v>20</v>
      </c>
      <c r="C2742" t="s">
        <v>248</v>
      </c>
      <c r="D2742" t="s">
        <v>249</v>
      </c>
      <c r="F2742" s="1">
        <v>46237</v>
      </c>
      <c r="G2742" s="1">
        <v>46237</v>
      </c>
      <c r="H2742">
        <v>49401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 s="3">
        <v>115473.62</v>
      </c>
      <c r="O2742" t="s">
        <v>3053</v>
      </c>
      <c r="P2742" t="s">
        <v>3054</v>
      </c>
      <c r="Q2742" t="s">
        <v>4550</v>
      </c>
      <c r="R2742" t="s">
        <v>26</v>
      </c>
      <c r="S2742" s="4" t="str">
        <f>IF(C2742="","",_xlfn.IFNA(_xlfn.XLOOKUP(C2742,'CADASTRO CLIENTE'!$B$2:$B$9815,'CADASTRO CLIENTE'!$C$2:$C$9815),"NÃO ENCONTRADO"))</f>
        <v>CHARLES DARWIN</v>
      </c>
    </row>
    <row r="2743" spans="1:19" hidden="1" x14ac:dyDescent="0.3">
      <c r="A2743" t="s">
        <v>19</v>
      </c>
      <c r="B2743" t="s">
        <v>20</v>
      </c>
      <c r="C2743" t="s">
        <v>1653</v>
      </c>
      <c r="D2743" t="s">
        <v>1654</v>
      </c>
      <c r="F2743" s="1">
        <v>46273</v>
      </c>
      <c r="G2743" s="1">
        <v>46273</v>
      </c>
      <c r="H2743">
        <v>50910</v>
      </c>
      <c r="I2743" s="1">
        <v>46280</v>
      </c>
      <c r="J2743" s="2">
        <v>46023</v>
      </c>
      <c r="K2743">
        <v>0</v>
      </c>
      <c r="L2743" s="1">
        <v>46281</v>
      </c>
      <c r="M2743">
        <v>0</v>
      </c>
      <c r="N2743" s="3">
        <v>3213.01</v>
      </c>
      <c r="O2743" t="s">
        <v>3053</v>
      </c>
      <c r="P2743" t="s">
        <v>3054</v>
      </c>
      <c r="Q2743" t="s">
        <v>5255</v>
      </c>
      <c r="R2743" t="s">
        <v>26</v>
      </c>
      <c r="S2743" s="4" t="str">
        <f>IF(C2743="","",_xlfn.IFNA(_xlfn.XLOOKUP(C2743,'CADASTRO CLIENTE'!$B$2:$B$9815,'CADASTRO CLIENTE'!$C$2:$C$9815),"NÃO ENCONTRADO"))</f>
        <v>JACUIPE VEICULOS</v>
      </c>
    </row>
    <row r="2744" spans="1:19" hidden="1" x14ac:dyDescent="0.3">
      <c r="A2744" t="s">
        <v>19</v>
      </c>
      <c r="B2744" t="s">
        <v>20</v>
      </c>
      <c r="C2744" t="s">
        <v>3142</v>
      </c>
      <c r="D2744" t="s">
        <v>96</v>
      </c>
      <c r="F2744" s="1">
        <v>46206</v>
      </c>
      <c r="G2744" s="1">
        <v>46206</v>
      </c>
      <c r="H2744">
        <v>48657</v>
      </c>
      <c r="I2744" s="1">
        <v>46218</v>
      </c>
      <c r="J2744" s="2">
        <v>46023</v>
      </c>
      <c r="K2744">
        <v>0</v>
      </c>
      <c r="L2744" s="1">
        <v>46218</v>
      </c>
      <c r="M2744">
        <v>0</v>
      </c>
      <c r="N2744" s="3">
        <v>5218.45</v>
      </c>
      <c r="O2744" t="s">
        <v>3053</v>
      </c>
      <c r="P2744" t="s">
        <v>3054</v>
      </c>
      <c r="Q2744" t="s">
        <v>4599</v>
      </c>
      <c r="R2744" t="s">
        <v>26</v>
      </c>
      <c r="S2744" s="4" t="str">
        <f>IF(C2744="","",_xlfn.IFNA(_xlfn.XLOOKUP(C2744,'CADASTRO CLIENTE'!$B$2:$B$9815,'CADASTRO CLIENTE'!$C$2:$C$9815),"NÃO ENCONTRADO"))</f>
        <v>CENTERPLEX - BARRETOS</v>
      </c>
    </row>
    <row r="2745" spans="1:19" hidden="1" x14ac:dyDescent="0.3">
      <c r="A2745" t="s">
        <v>19</v>
      </c>
      <c r="B2745" t="s">
        <v>31</v>
      </c>
      <c r="C2745" t="s">
        <v>1554</v>
      </c>
      <c r="D2745" t="s">
        <v>1555</v>
      </c>
      <c r="F2745" s="1">
        <v>46267</v>
      </c>
      <c r="G2745" s="1">
        <v>46267</v>
      </c>
      <c r="H2745">
        <v>1141</v>
      </c>
      <c r="I2745" s="1">
        <v>46295</v>
      </c>
      <c r="J2745" s="2">
        <v>46023</v>
      </c>
      <c r="K2745">
        <v>0</v>
      </c>
      <c r="L2745" s="1">
        <v>46296</v>
      </c>
      <c r="M2745">
        <v>0</v>
      </c>
      <c r="N2745">
        <v>333.72</v>
      </c>
      <c r="O2745" t="s">
        <v>3053</v>
      </c>
      <c r="P2745" t="s">
        <v>3054</v>
      </c>
      <c r="Q2745" t="s">
        <v>26846</v>
      </c>
      <c r="R2745" t="s">
        <v>26</v>
      </c>
      <c r="S2745" s="4" t="str">
        <f>IF(C2745="","",_xlfn.IFNA(_xlfn.XLOOKUP(C2745,'CADASTRO CLIENTE'!$B$2:$B$9815,'CADASTRO CLIENTE'!$C$2:$C$9815),"NÃO ENCONTRADO"))</f>
        <v>MARULHOS</v>
      </c>
    </row>
    <row r="2746" spans="1:19" hidden="1" x14ac:dyDescent="0.3">
      <c r="A2746" t="s">
        <v>19</v>
      </c>
      <c r="B2746" t="s">
        <v>20</v>
      </c>
      <c r="C2746" t="s">
        <v>3570</v>
      </c>
      <c r="D2746" t="s">
        <v>3571</v>
      </c>
      <c r="F2746" s="1">
        <v>46239</v>
      </c>
      <c r="G2746" s="1">
        <v>46239</v>
      </c>
      <c r="H2746">
        <v>49714</v>
      </c>
      <c r="I2746" s="1">
        <v>46249</v>
      </c>
      <c r="J2746" s="2">
        <v>46023</v>
      </c>
      <c r="K2746">
        <v>0</v>
      </c>
      <c r="L2746" s="1">
        <v>46252</v>
      </c>
      <c r="M2746">
        <v>0</v>
      </c>
      <c r="N2746" s="3">
        <v>11028.81</v>
      </c>
      <c r="O2746" t="s">
        <v>3053</v>
      </c>
      <c r="P2746" t="s">
        <v>3054</v>
      </c>
      <c r="Q2746" t="s">
        <v>4272</v>
      </c>
      <c r="R2746" t="s">
        <v>26</v>
      </c>
      <c r="S2746" s="4" t="str">
        <f>IF(C2746="","",_xlfn.IFNA(_xlfn.XLOOKUP(C2746,'CADASTRO CLIENTE'!$B$2:$B$9815,'CADASTRO CLIENTE'!$C$2:$C$9815),"NÃO ENCONTRADO"))</f>
        <v>COSTA PEREIRA E ARAUJO</v>
      </c>
    </row>
    <row r="2747" spans="1:19" hidden="1" x14ac:dyDescent="0.3">
      <c r="A2747" t="s">
        <v>19</v>
      </c>
      <c r="B2747" t="s">
        <v>31</v>
      </c>
      <c r="C2747" t="s">
        <v>2949</v>
      </c>
      <c r="D2747" t="s">
        <v>2950</v>
      </c>
      <c r="F2747" s="1">
        <v>46248</v>
      </c>
      <c r="G2747" s="1">
        <v>46248</v>
      </c>
      <c r="H2747">
        <v>480</v>
      </c>
      <c r="I2747" s="1">
        <v>46264</v>
      </c>
      <c r="J2747" s="2">
        <v>46023</v>
      </c>
      <c r="K2747">
        <v>0</v>
      </c>
      <c r="L2747" s="1">
        <v>46266</v>
      </c>
      <c r="M2747">
        <v>0</v>
      </c>
      <c r="N2747" s="3">
        <v>2683</v>
      </c>
      <c r="O2747" t="s">
        <v>3053</v>
      </c>
      <c r="P2747" t="s">
        <v>3054</v>
      </c>
      <c r="Q2747" t="s">
        <v>3344</v>
      </c>
      <c r="R2747" t="s">
        <v>26</v>
      </c>
      <c r="S2747" s="4" t="str">
        <f>IF(C2747="","",_xlfn.IFNA(_xlfn.XLOOKUP(C2747,'CADASTRO CLIENTE'!$B$2:$B$9815,'CADASTRO CLIENTE'!$C$2:$C$9815),"NÃO ENCONTRADO"))</f>
        <v>POCO FUNDO</v>
      </c>
    </row>
    <row r="2748" spans="1:19" hidden="1" x14ac:dyDescent="0.3">
      <c r="A2748" t="s">
        <v>19</v>
      </c>
      <c r="B2748" t="s">
        <v>31</v>
      </c>
      <c r="C2748" t="s">
        <v>335</v>
      </c>
      <c r="D2748" t="s">
        <v>336</v>
      </c>
      <c r="F2748" s="1">
        <v>46230</v>
      </c>
      <c r="G2748" s="1">
        <v>46230</v>
      </c>
      <c r="H2748">
        <v>278</v>
      </c>
      <c r="I2748" s="1">
        <v>46244</v>
      </c>
      <c r="J2748" s="2">
        <v>46023</v>
      </c>
      <c r="K2748">
        <v>0</v>
      </c>
      <c r="L2748" s="1">
        <v>46237</v>
      </c>
      <c r="M2748">
        <v>0</v>
      </c>
      <c r="N2748">
        <v>630.70000000000005</v>
      </c>
      <c r="O2748" t="s">
        <v>3053</v>
      </c>
      <c r="P2748" t="s">
        <v>3054</v>
      </c>
      <c r="Q2748" t="s">
        <v>4433</v>
      </c>
      <c r="R2748" t="s">
        <v>26</v>
      </c>
      <c r="S2748" s="4" t="str">
        <f>IF(C2748="","",_xlfn.IFNA(_xlfn.XLOOKUP(C2748,'CADASTRO CLIENTE'!$B$2:$B$9815,'CADASTRO CLIENTE'!$C$2:$C$9815),"NÃO ENCONTRADO"))</f>
        <v>PLANETA CHARGER</v>
      </c>
    </row>
    <row r="2749" spans="1:19" hidden="1" x14ac:dyDescent="0.3">
      <c r="A2749" t="s">
        <v>19</v>
      </c>
      <c r="B2749" t="s">
        <v>20</v>
      </c>
      <c r="C2749" t="s">
        <v>3311</v>
      </c>
      <c r="D2749" t="s">
        <v>3312</v>
      </c>
      <c r="F2749" s="1">
        <v>46238</v>
      </c>
      <c r="G2749" s="1">
        <v>46238</v>
      </c>
      <c r="H2749">
        <v>49617</v>
      </c>
      <c r="I2749" s="1">
        <v>46249</v>
      </c>
      <c r="J2749" s="2">
        <v>46023</v>
      </c>
      <c r="K2749">
        <v>0</v>
      </c>
      <c r="L2749" s="1">
        <v>46252</v>
      </c>
      <c r="M2749">
        <v>0</v>
      </c>
      <c r="N2749" s="3">
        <v>10108.68</v>
      </c>
      <c r="O2749" t="s">
        <v>3053</v>
      </c>
      <c r="P2749" t="s">
        <v>3054</v>
      </c>
      <c r="Q2749" t="s">
        <v>3990</v>
      </c>
      <c r="R2749" t="s">
        <v>26</v>
      </c>
      <c r="S2749" s="4" t="str">
        <f>IF(C2749="","",_xlfn.IFNA(_xlfn.XLOOKUP(C2749,'CADASTRO CLIENTE'!$B$2:$B$9815,'CADASTRO CLIENTE'!$C$2:$C$9815),"NÃO ENCONTRADO"))</f>
        <v>LINDOIA LTDA</v>
      </c>
    </row>
    <row r="2750" spans="1:19" hidden="1" x14ac:dyDescent="0.3">
      <c r="A2750" t="s">
        <v>19</v>
      </c>
      <c r="B2750" t="s">
        <v>20</v>
      </c>
      <c r="C2750" t="s">
        <v>2676</v>
      </c>
      <c r="D2750" t="s">
        <v>2677</v>
      </c>
      <c r="F2750" s="1">
        <v>46210</v>
      </c>
      <c r="G2750" s="1">
        <v>46210</v>
      </c>
      <c r="H2750">
        <v>48995</v>
      </c>
      <c r="I2750" s="1">
        <v>46218</v>
      </c>
      <c r="J2750" s="2">
        <v>46023</v>
      </c>
      <c r="K2750">
        <v>0</v>
      </c>
      <c r="L2750" s="1">
        <v>46218</v>
      </c>
      <c r="M2750">
        <v>0</v>
      </c>
      <c r="N2750" s="3">
        <v>1922.15</v>
      </c>
      <c r="O2750" t="s">
        <v>3053</v>
      </c>
      <c r="P2750" t="s">
        <v>3054</v>
      </c>
      <c r="Q2750" t="s">
        <v>4450</v>
      </c>
      <c r="R2750" t="s">
        <v>26</v>
      </c>
      <c r="S2750" s="4" t="str">
        <f>IF(C2750="","",_xlfn.IFNA(_xlfn.XLOOKUP(C2750,'CADASTRO CLIENTE'!$B$2:$B$9815,'CADASTRO CLIENTE'!$C$2:$C$9815),"NÃO ENCONTRADO"))</f>
        <v>EMPRESARIAL GRAHAM BELL</v>
      </c>
    </row>
    <row r="2751" spans="1:19" hidden="1" x14ac:dyDescent="0.3">
      <c r="A2751" t="s">
        <v>19</v>
      </c>
      <c r="B2751" t="s">
        <v>20</v>
      </c>
      <c r="C2751" t="s">
        <v>3142</v>
      </c>
      <c r="D2751" t="s">
        <v>96</v>
      </c>
      <c r="F2751" s="1">
        <v>46268</v>
      </c>
      <c r="G2751" s="1">
        <v>46268</v>
      </c>
      <c r="H2751">
        <v>50718</v>
      </c>
      <c r="I2751" s="1">
        <v>46280</v>
      </c>
      <c r="J2751" s="2">
        <v>46023</v>
      </c>
      <c r="K2751">
        <v>0</v>
      </c>
      <c r="L2751" s="1">
        <v>46279</v>
      </c>
      <c r="M2751">
        <v>0</v>
      </c>
      <c r="N2751" s="3">
        <v>8563.81</v>
      </c>
      <c r="O2751" t="s">
        <v>3053</v>
      </c>
      <c r="P2751" t="s">
        <v>3054</v>
      </c>
      <c r="Q2751" t="s">
        <v>3705</v>
      </c>
      <c r="R2751" t="s">
        <v>26</v>
      </c>
      <c r="S2751" s="4" t="str">
        <f>IF(C2751="","",_xlfn.IFNA(_xlfn.XLOOKUP(C2751,'CADASTRO CLIENTE'!$B$2:$B$9815,'CADASTRO CLIENTE'!$C$2:$C$9815),"NÃO ENCONTRADO"))</f>
        <v>CENTERPLEX - BARRETOS</v>
      </c>
    </row>
    <row r="2752" spans="1:19" hidden="1" x14ac:dyDescent="0.3">
      <c r="A2752" t="s">
        <v>19</v>
      </c>
      <c r="B2752" t="s">
        <v>31</v>
      </c>
      <c r="C2752" t="s">
        <v>3482</v>
      </c>
      <c r="D2752" t="s">
        <v>3483</v>
      </c>
      <c r="F2752" s="1">
        <v>46230</v>
      </c>
      <c r="G2752" s="1">
        <v>46230</v>
      </c>
      <c r="H2752">
        <v>177</v>
      </c>
      <c r="I2752" s="1">
        <v>46244</v>
      </c>
      <c r="J2752" s="2">
        <v>46023</v>
      </c>
      <c r="K2752">
        <v>0</v>
      </c>
      <c r="L2752" s="1">
        <v>46245</v>
      </c>
      <c r="M2752">
        <v>0</v>
      </c>
      <c r="N2752">
        <v>420.66</v>
      </c>
      <c r="O2752" t="s">
        <v>3053</v>
      </c>
      <c r="P2752" t="s">
        <v>3054</v>
      </c>
      <c r="Q2752" t="s">
        <v>4733</v>
      </c>
      <c r="R2752" t="s">
        <v>26</v>
      </c>
      <c r="S2752" s="4" t="str">
        <f>IF(C2752="","",_xlfn.IFNA(_xlfn.XLOOKUP(C2752,'CADASTRO CLIENTE'!$B$2:$B$9815,'CADASTRO CLIENTE'!$C$2:$C$9815),"NÃO ENCONTRADO"))</f>
        <v>ARAFLEX</v>
      </c>
    </row>
    <row r="2753" spans="1:19" hidden="1" x14ac:dyDescent="0.3">
      <c r="A2753" t="s">
        <v>19</v>
      </c>
      <c r="B2753" t="s">
        <v>20</v>
      </c>
      <c r="C2753" t="s">
        <v>3187</v>
      </c>
      <c r="D2753" t="s">
        <v>3188</v>
      </c>
      <c r="F2753" s="1">
        <v>46237</v>
      </c>
      <c r="G2753" s="1">
        <v>46237</v>
      </c>
      <c r="H2753">
        <v>49357</v>
      </c>
      <c r="I2753" s="1">
        <v>46259</v>
      </c>
      <c r="J2753" s="2">
        <v>46023</v>
      </c>
      <c r="K2753">
        <v>0</v>
      </c>
      <c r="L2753" s="1">
        <v>46260</v>
      </c>
      <c r="M2753">
        <v>0</v>
      </c>
      <c r="N2753" s="3">
        <v>1797.54</v>
      </c>
      <c r="O2753" t="s">
        <v>3053</v>
      </c>
      <c r="P2753" t="s">
        <v>3054</v>
      </c>
      <c r="Q2753" t="s">
        <v>3528</v>
      </c>
      <c r="R2753" t="s">
        <v>26</v>
      </c>
      <c r="S2753" s="4" t="str">
        <f>IF(C2753="","",_xlfn.IFNA(_xlfn.XLOOKUP(C2753,'CADASTRO CLIENTE'!$B$2:$B$9815,'CADASTRO CLIENTE'!$C$2:$C$9815),"NÃO ENCONTRADO"))</f>
        <v>ARTE VISUAL</v>
      </c>
    </row>
    <row r="2754" spans="1:19" hidden="1" x14ac:dyDescent="0.3">
      <c r="A2754" t="s">
        <v>19</v>
      </c>
      <c r="B2754" t="s">
        <v>20</v>
      </c>
      <c r="C2754" t="s">
        <v>2236</v>
      </c>
      <c r="D2754" t="s">
        <v>2237</v>
      </c>
      <c r="F2754" s="1">
        <v>46238</v>
      </c>
      <c r="G2754" s="1">
        <v>46238</v>
      </c>
      <c r="H2754">
        <v>49495</v>
      </c>
      <c r="I2754" s="1">
        <v>46245</v>
      </c>
      <c r="J2754" s="2">
        <v>46023</v>
      </c>
      <c r="K2754">
        <v>0</v>
      </c>
      <c r="L2754" s="1">
        <v>46246</v>
      </c>
      <c r="M2754">
        <v>0</v>
      </c>
      <c r="N2754" s="3">
        <v>6909.31</v>
      </c>
      <c r="O2754" t="s">
        <v>3053</v>
      </c>
      <c r="P2754" t="s">
        <v>3054</v>
      </c>
      <c r="Q2754" t="s">
        <v>3597</v>
      </c>
      <c r="R2754" t="s">
        <v>26</v>
      </c>
      <c r="S2754" s="4" t="str">
        <f>IF(C2754="","",_xlfn.IFNA(_xlfn.XLOOKUP(C2754,'CADASTRO CLIENTE'!$B$2:$B$9815,'CADASTRO CLIENTE'!$C$2:$C$9815),"NÃO ENCONTRADO"))</f>
        <v>POSTO FIJI</v>
      </c>
    </row>
    <row r="2755" spans="1:19" hidden="1" x14ac:dyDescent="0.3">
      <c r="A2755" t="s">
        <v>19</v>
      </c>
      <c r="B2755" t="s">
        <v>20</v>
      </c>
      <c r="C2755" t="s">
        <v>2882</v>
      </c>
      <c r="D2755" t="s">
        <v>2883</v>
      </c>
      <c r="F2755" s="1">
        <v>46267</v>
      </c>
      <c r="G2755" s="1">
        <v>46267</v>
      </c>
      <c r="H2755">
        <v>50391</v>
      </c>
      <c r="I2755" s="1">
        <v>46274</v>
      </c>
      <c r="J2755" s="2">
        <v>46023</v>
      </c>
      <c r="K2755">
        <v>0</v>
      </c>
      <c r="L2755" s="1">
        <v>46275</v>
      </c>
      <c r="M2755">
        <v>0</v>
      </c>
      <c r="N2755" s="3">
        <v>5031.43</v>
      </c>
      <c r="O2755" t="s">
        <v>3053</v>
      </c>
      <c r="P2755" t="s">
        <v>3054</v>
      </c>
      <c r="Q2755" t="s">
        <v>4777</v>
      </c>
      <c r="R2755" t="s">
        <v>26</v>
      </c>
      <c r="S2755" s="4" t="str">
        <f>IF(C2755="","",_xlfn.IFNA(_xlfn.XLOOKUP(C2755,'CADASTRO CLIENTE'!$B$2:$B$9815,'CADASTRO CLIENTE'!$C$2:$C$9815),"NÃO ENCONTRADO"))</f>
        <v>DJL</v>
      </c>
    </row>
    <row r="2756" spans="1:19" hidden="1" x14ac:dyDescent="0.3">
      <c r="A2756" t="s">
        <v>19</v>
      </c>
      <c r="B2756" t="s">
        <v>31</v>
      </c>
      <c r="C2756" t="s">
        <v>338</v>
      </c>
      <c r="D2756" t="s">
        <v>339</v>
      </c>
      <c r="F2756" s="1">
        <v>46225</v>
      </c>
      <c r="G2756" s="1">
        <v>46225</v>
      </c>
      <c r="H2756">
        <v>64</v>
      </c>
      <c r="I2756" s="1">
        <v>46249</v>
      </c>
      <c r="J2756" s="2">
        <v>46023</v>
      </c>
      <c r="K2756">
        <v>0</v>
      </c>
      <c r="L2756" s="1">
        <v>46248</v>
      </c>
      <c r="M2756">
        <v>0</v>
      </c>
      <c r="N2756" s="3">
        <v>3093.08</v>
      </c>
      <c r="O2756" t="s">
        <v>3053</v>
      </c>
      <c r="P2756" t="s">
        <v>3054</v>
      </c>
      <c r="Q2756" t="s">
        <v>4422</v>
      </c>
      <c r="R2756" t="s">
        <v>26</v>
      </c>
      <c r="S2756" s="4" t="str">
        <f>IF(C2756="","",_xlfn.IFNA(_xlfn.XLOOKUP(C2756,'CADASTRO CLIENTE'!$B$2:$B$9815,'CADASTRO CLIENTE'!$C$2:$C$9815),"NÃO ENCONTRADO"))</f>
        <v>MESSEJANA</v>
      </c>
    </row>
    <row r="2757" spans="1:19" hidden="1" x14ac:dyDescent="0.3">
      <c r="A2757" t="s">
        <v>19</v>
      </c>
      <c r="B2757" t="s">
        <v>20</v>
      </c>
      <c r="C2757" t="s">
        <v>566</v>
      </c>
      <c r="D2757" t="s">
        <v>567</v>
      </c>
      <c r="F2757" s="1">
        <v>46267</v>
      </c>
      <c r="G2757" s="1">
        <v>46267</v>
      </c>
      <c r="H2757">
        <v>50337</v>
      </c>
      <c r="I2757" s="1">
        <v>46280</v>
      </c>
      <c r="J2757" s="2">
        <v>46023</v>
      </c>
      <c r="K2757">
        <v>0</v>
      </c>
      <c r="L2757" s="1">
        <v>46281</v>
      </c>
      <c r="M2757">
        <v>0</v>
      </c>
      <c r="N2757" s="3">
        <v>10253.629999999999</v>
      </c>
      <c r="O2757" t="s">
        <v>3053</v>
      </c>
      <c r="P2757" t="s">
        <v>3054</v>
      </c>
      <c r="Q2757" t="s">
        <v>5371</v>
      </c>
      <c r="R2757" t="s">
        <v>26</v>
      </c>
      <c r="S2757" s="4" t="str">
        <f>IF(C2757="","",_xlfn.IFNA(_xlfn.XLOOKUP(C2757,'CADASTRO CLIENTE'!$B$2:$B$9815,'CADASTRO CLIENTE'!$C$2:$C$9815),"NÃO ENCONTRADO"))</f>
        <v>SUP. IMPERIAL - PRIMITIVO</v>
      </c>
    </row>
    <row r="2758" spans="1:19" hidden="1" x14ac:dyDescent="0.3">
      <c r="A2758" t="s">
        <v>19</v>
      </c>
      <c r="B2758" t="s">
        <v>20</v>
      </c>
      <c r="C2758" t="s">
        <v>2849</v>
      </c>
      <c r="D2758" t="s">
        <v>2850</v>
      </c>
      <c r="F2758" s="1">
        <v>46206</v>
      </c>
      <c r="G2758" s="1">
        <v>46206</v>
      </c>
      <c r="H2758">
        <v>48571</v>
      </c>
      <c r="I2758" s="1">
        <v>46223</v>
      </c>
      <c r="J2758" s="2">
        <v>46023</v>
      </c>
      <c r="K2758">
        <v>0</v>
      </c>
      <c r="L2758" s="1">
        <v>46230</v>
      </c>
      <c r="M2758">
        <v>384.86</v>
      </c>
      <c r="N2758" s="3">
        <v>18041.310000000001</v>
      </c>
      <c r="O2758" t="s">
        <v>3053</v>
      </c>
      <c r="P2758" t="s">
        <v>3054</v>
      </c>
      <c r="Q2758" t="s">
        <v>4217</v>
      </c>
      <c r="R2758" t="s">
        <v>26</v>
      </c>
      <c r="S2758" s="4" t="str">
        <f>IF(C2758="","",_xlfn.IFNA(_xlfn.XLOOKUP(C2758,'CADASTRO CLIENTE'!$B$2:$B$9815,'CADASTRO CLIENTE'!$C$2:$C$9815),"NÃO ENCONTRADO"))</f>
        <v>CANA COMERCIAL LTDA</v>
      </c>
    </row>
    <row r="2759" spans="1:19" hidden="1" x14ac:dyDescent="0.3">
      <c r="A2759" t="s">
        <v>19</v>
      </c>
      <c r="B2759" t="s">
        <v>31</v>
      </c>
      <c r="C2759" t="s">
        <v>703</v>
      </c>
      <c r="D2759" t="s">
        <v>704</v>
      </c>
      <c r="F2759" s="1">
        <v>46248</v>
      </c>
      <c r="G2759" s="1">
        <v>46248</v>
      </c>
      <c r="H2759">
        <v>621</v>
      </c>
      <c r="I2759" s="1">
        <v>46264</v>
      </c>
      <c r="J2759" s="2">
        <v>46023</v>
      </c>
      <c r="K2759">
        <v>0</v>
      </c>
      <c r="L2759" s="1">
        <v>46266</v>
      </c>
      <c r="M2759">
        <v>0</v>
      </c>
      <c r="N2759">
        <v>716.5</v>
      </c>
      <c r="O2759" t="s">
        <v>3053</v>
      </c>
      <c r="P2759" t="s">
        <v>3054</v>
      </c>
      <c r="Q2759" t="s">
        <v>3256</v>
      </c>
      <c r="R2759" t="s">
        <v>26</v>
      </c>
      <c r="S2759" s="4" t="str">
        <f>IF(C2759="","",_xlfn.IFNA(_xlfn.XLOOKUP(C2759,'CADASTRO CLIENTE'!$B$2:$B$9815,'CADASTRO CLIENTE'!$C$2:$C$9815),"NÃO ENCONTRADO"))</f>
        <v>UP - VILA VELHA</v>
      </c>
    </row>
    <row r="2760" spans="1:19" hidden="1" x14ac:dyDescent="0.3">
      <c r="A2760" t="s">
        <v>19</v>
      </c>
      <c r="B2760" t="s">
        <v>20</v>
      </c>
      <c r="C2760" t="s">
        <v>3700</v>
      </c>
      <c r="D2760" t="s">
        <v>3701</v>
      </c>
      <c r="F2760" s="1">
        <v>46239</v>
      </c>
      <c r="G2760" s="1">
        <v>46239</v>
      </c>
      <c r="H2760">
        <v>49724</v>
      </c>
      <c r="I2760" s="1">
        <v>46246</v>
      </c>
      <c r="J2760" s="2">
        <v>46023</v>
      </c>
      <c r="K2760">
        <v>0</v>
      </c>
      <c r="L2760" s="1">
        <v>46247</v>
      </c>
      <c r="M2760">
        <v>0</v>
      </c>
      <c r="N2760" s="3">
        <v>24039.89</v>
      </c>
      <c r="O2760" t="s">
        <v>3053</v>
      </c>
      <c r="P2760" t="s">
        <v>3054</v>
      </c>
      <c r="Q2760" t="s">
        <v>3702</v>
      </c>
      <c r="R2760" t="s">
        <v>26</v>
      </c>
      <c r="S2760" s="4" t="str">
        <f>IF(C2760="","",_xlfn.IFNA(_xlfn.XLOOKUP(C2760,'CADASTRO CLIENTE'!$B$2:$B$9815,'CADASTRO CLIENTE'!$C$2:$C$9815),"NÃO ENCONTRADO"))</f>
        <v>SVC HOTEIS</v>
      </c>
    </row>
    <row r="2761" spans="1:19" hidden="1" x14ac:dyDescent="0.3">
      <c r="A2761" t="s">
        <v>19</v>
      </c>
      <c r="B2761" t="s">
        <v>20</v>
      </c>
      <c r="C2761" t="s">
        <v>372</v>
      </c>
      <c r="D2761" t="s">
        <v>373</v>
      </c>
      <c r="F2761" s="1">
        <v>46238</v>
      </c>
      <c r="G2761" s="1">
        <v>46238</v>
      </c>
      <c r="H2761">
        <v>49618</v>
      </c>
      <c r="I2761" s="1">
        <v>46249</v>
      </c>
      <c r="J2761" s="2">
        <v>46023</v>
      </c>
      <c r="K2761">
        <v>0</v>
      </c>
      <c r="L2761" s="1">
        <v>46252</v>
      </c>
      <c r="M2761">
        <v>0</v>
      </c>
      <c r="N2761" s="3">
        <v>9251.5499999999993</v>
      </c>
      <c r="O2761" t="s">
        <v>3053</v>
      </c>
      <c r="P2761" t="s">
        <v>3054</v>
      </c>
      <c r="Q2761" t="s">
        <v>3569</v>
      </c>
      <c r="R2761" t="s">
        <v>26</v>
      </c>
      <c r="S2761" s="4" t="str">
        <f>IF(C2761="","",_xlfn.IFNA(_xlfn.XLOOKUP(C2761,'CADASTRO CLIENTE'!$B$2:$B$9815,'CADASTRO CLIENTE'!$C$2:$C$9815),"NÃO ENCONTRADO"))</f>
        <v>AABB</v>
      </c>
    </row>
    <row r="2762" spans="1:19" hidden="1" x14ac:dyDescent="0.3">
      <c r="A2762" t="s">
        <v>19</v>
      </c>
      <c r="B2762" t="s">
        <v>31</v>
      </c>
      <c r="C2762" t="s">
        <v>1080</v>
      </c>
      <c r="D2762" t="s">
        <v>1081</v>
      </c>
      <c r="F2762" s="1">
        <v>46248</v>
      </c>
      <c r="G2762" s="1">
        <v>46248</v>
      </c>
      <c r="H2762">
        <v>539</v>
      </c>
      <c r="I2762" s="1">
        <v>46264</v>
      </c>
      <c r="J2762" s="2">
        <v>46023</v>
      </c>
      <c r="K2762">
        <v>0</v>
      </c>
      <c r="L2762" s="1">
        <v>46266</v>
      </c>
      <c r="M2762">
        <v>0</v>
      </c>
      <c r="N2762">
        <v>857.62</v>
      </c>
      <c r="O2762" t="s">
        <v>3053</v>
      </c>
      <c r="P2762" t="s">
        <v>3054</v>
      </c>
      <c r="Q2762" t="s">
        <v>4681</v>
      </c>
      <c r="R2762" t="s">
        <v>26</v>
      </c>
      <c r="S2762" s="4" t="str">
        <f>IF(C2762="","",_xlfn.IFNA(_xlfn.XLOOKUP(C2762,'CADASTRO CLIENTE'!$B$2:$B$9815,'CADASTRO CLIENTE'!$C$2:$C$9815),"NÃO ENCONTRADO"))</f>
        <v>CMA PETROLEO</v>
      </c>
    </row>
    <row r="2763" spans="1:19" hidden="1" x14ac:dyDescent="0.3">
      <c r="A2763" t="s">
        <v>19</v>
      </c>
      <c r="B2763" t="s">
        <v>20</v>
      </c>
      <c r="C2763" t="s">
        <v>2661</v>
      </c>
      <c r="D2763" t="s">
        <v>2662</v>
      </c>
      <c r="F2763" s="1">
        <v>46205</v>
      </c>
      <c r="G2763" s="1">
        <v>46205</v>
      </c>
      <c r="H2763">
        <v>48371</v>
      </c>
      <c r="I2763" s="1">
        <v>46218</v>
      </c>
      <c r="J2763" s="2">
        <v>46023</v>
      </c>
      <c r="K2763">
        <v>0</v>
      </c>
      <c r="L2763" s="1">
        <v>46218</v>
      </c>
      <c r="M2763">
        <v>0</v>
      </c>
      <c r="N2763" s="3">
        <v>4105.93</v>
      </c>
      <c r="O2763" t="s">
        <v>3053</v>
      </c>
      <c r="P2763" t="s">
        <v>3054</v>
      </c>
      <c r="Q2763" t="s">
        <v>4826</v>
      </c>
      <c r="R2763" t="s">
        <v>26</v>
      </c>
      <c r="S2763" s="4" t="str">
        <f>IF(C2763="","",_xlfn.IFNA(_xlfn.XLOOKUP(C2763,'CADASTRO CLIENTE'!$B$2:$B$9815,'CADASTRO CLIENTE'!$C$2:$C$9815),"NÃO ENCONTRADO"))</f>
        <v>URBANA PE</v>
      </c>
    </row>
    <row r="2764" spans="1:19" hidden="1" x14ac:dyDescent="0.3">
      <c r="A2764" t="s">
        <v>19</v>
      </c>
      <c r="B2764" t="s">
        <v>31</v>
      </c>
      <c r="C2764" t="s">
        <v>1800</v>
      </c>
      <c r="D2764" t="s">
        <v>1801</v>
      </c>
      <c r="F2764" s="1">
        <v>46230</v>
      </c>
      <c r="G2764" s="1">
        <v>46230</v>
      </c>
      <c r="H2764">
        <v>296</v>
      </c>
      <c r="I2764" s="1">
        <v>46244</v>
      </c>
      <c r="J2764" s="2">
        <v>46023</v>
      </c>
      <c r="K2764">
        <v>0</v>
      </c>
      <c r="L2764" s="1">
        <v>46244</v>
      </c>
      <c r="M2764">
        <v>0</v>
      </c>
      <c r="N2764">
        <v>703.87</v>
      </c>
      <c r="O2764" t="s">
        <v>3053</v>
      </c>
      <c r="P2764" t="s">
        <v>3054</v>
      </c>
      <c r="Q2764" t="s">
        <v>4342</v>
      </c>
      <c r="R2764" t="s">
        <v>26</v>
      </c>
      <c r="S2764" s="4" t="str">
        <f>IF(C2764="","",_xlfn.IFNA(_xlfn.XLOOKUP(C2764,'CADASTRO CLIENTE'!$B$2:$B$9815,'CADASTRO CLIENTE'!$C$2:$C$9815),"NÃO ENCONTRADO"))</f>
        <v>NOVA PETROLEO</v>
      </c>
    </row>
    <row r="2765" spans="1:19" hidden="1" x14ac:dyDescent="0.3">
      <c r="A2765" t="s">
        <v>19</v>
      </c>
      <c r="B2765" t="s">
        <v>20</v>
      </c>
      <c r="C2765" t="s">
        <v>778</v>
      </c>
      <c r="D2765" t="s">
        <v>779</v>
      </c>
      <c r="F2765" s="1">
        <v>46268</v>
      </c>
      <c r="G2765" s="1">
        <v>46268</v>
      </c>
      <c r="H2765">
        <v>50639</v>
      </c>
      <c r="I2765" s="1">
        <v>46280</v>
      </c>
      <c r="J2765" s="2">
        <v>46023</v>
      </c>
      <c r="K2765">
        <v>0</v>
      </c>
      <c r="L2765" s="1">
        <v>46281</v>
      </c>
      <c r="M2765">
        <v>0</v>
      </c>
      <c r="N2765" s="3">
        <v>4460.3999999999996</v>
      </c>
      <c r="O2765" t="s">
        <v>3053</v>
      </c>
      <c r="P2765" t="s">
        <v>3054</v>
      </c>
      <c r="Q2765" t="s">
        <v>5314</v>
      </c>
      <c r="R2765" t="s">
        <v>26</v>
      </c>
      <c r="S2765" s="4" t="str">
        <f>IF(C2765="","",_xlfn.IFNA(_xlfn.XLOOKUP(C2765,'CADASTRO CLIENTE'!$B$2:$B$9815,'CADASTRO CLIENTE'!$C$2:$C$9815),"NÃO ENCONTRADO"))</f>
        <v>POSTO CAJUEIRO</v>
      </c>
    </row>
    <row r="2766" spans="1:19" hidden="1" x14ac:dyDescent="0.3">
      <c r="A2766" t="s">
        <v>19</v>
      </c>
      <c r="B2766" t="s">
        <v>31</v>
      </c>
      <c r="C2766" t="s">
        <v>3129</v>
      </c>
      <c r="D2766" t="s">
        <v>3130</v>
      </c>
      <c r="F2766" s="1">
        <v>46267</v>
      </c>
      <c r="G2766" s="1">
        <v>46267</v>
      </c>
      <c r="H2766">
        <v>875</v>
      </c>
      <c r="I2766" s="1">
        <v>46295</v>
      </c>
      <c r="J2766" s="2">
        <v>46023</v>
      </c>
      <c r="K2766">
        <v>0</v>
      </c>
      <c r="L2766" s="1">
        <v>46296</v>
      </c>
      <c r="M2766">
        <v>0</v>
      </c>
      <c r="N2766" s="3">
        <v>2102.38</v>
      </c>
      <c r="O2766" t="s">
        <v>3053</v>
      </c>
      <c r="P2766" t="s">
        <v>3054</v>
      </c>
      <c r="Q2766" t="s">
        <v>26847</v>
      </c>
      <c r="R2766" t="s">
        <v>26</v>
      </c>
      <c r="S2766" s="4" t="str">
        <f>IF(C2766="","",_xlfn.IFNA(_xlfn.XLOOKUP(C2766,'CADASTRO CLIENTE'!$B$2:$B$9815,'CADASTRO CLIENTE'!$C$2:$C$9815),"NÃO ENCONTRADO"))</f>
        <v>X3 RECICLAGEM</v>
      </c>
    </row>
    <row r="2767" spans="1:19" hidden="1" x14ac:dyDescent="0.3">
      <c r="A2767" t="s">
        <v>19</v>
      </c>
      <c r="B2767" t="s">
        <v>31</v>
      </c>
      <c r="C2767" t="s">
        <v>531</v>
      </c>
      <c r="D2767" t="s">
        <v>532</v>
      </c>
      <c r="F2767" s="1">
        <v>46283</v>
      </c>
      <c r="G2767" s="1">
        <v>46283</v>
      </c>
      <c r="H2767">
        <v>1170</v>
      </c>
      <c r="I2767" s="1">
        <v>46295</v>
      </c>
      <c r="J2767" s="2">
        <v>46023</v>
      </c>
      <c r="K2767">
        <v>0</v>
      </c>
      <c r="L2767" s="1">
        <v>46296</v>
      </c>
      <c r="M2767">
        <v>0</v>
      </c>
      <c r="N2767" s="3">
        <v>1071.9100000000001</v>
      </c>
      <c r="O2767" t="s">
        <v>3053</v>
      </c>
      <c r="P2767" t="s">
        <v>3054</v>
      </c>
      <c r="Q2767" t="s">
        <v>26848</v>
      </c>
      <c r="R2767" t="s">
        <v>26</v>
      </c>
      <c r="S2767" s="4" t="str">
        <f>IF(C2767="","",_xlfn.IFNA(_xlfn.XLOOKUP(C2767,'CADASTRO CLIENTE'!$B$2:$B$9815,'CADASTRO CLIENTE'!$C$2:$C$9815),"NÃO ENCONTRADO"))</f>
        <v>LABCHECAP 01</v>
      </c>
    </row>
    <row r="2768" spans="1:19" hidden="1" x14ac:dyDescent="0.3">
      <c r="A2768" t="s">
        <v>19</v>
      </c>
      <c r="B2768" t="s">
        <v>20</v>
      </c>
      <c r="C2768" t="s">
        <v>347</v>
      </c>
      <c r="D2768" t="s">
        <v>348</v>
      </c>
      <c r="F2768" s="1">
        <v>46268</v>
      </c>
      <c r="G2768" s="1">
        <v>46268</v>
      </c>
      <c r="H2768">
        <v>50633</v>
      </c>
      <c r="I2768" s="1">
        <v>46274</v>
      </c>
      <c r="J2768" s="2">
        <v>46023</v>
      </c>
      <c r="K2768">
        <v>0</v>
      </c>
      <c r="L2768" s="1">
        <v>46275</v>
      </c>
      <c r="M2768">
        <v>0</v>
      </c>
      <c r="N2768" s="3">
        <v>21945.18</v>
      </c>
      <c r="O2768" t="s">
        <v>3053</v>
      </c>
      <c r="P2768" t="s">
        <v>3054</v>
      </c>
      <c r="Q2768" t="s">
        <v>4221</v>
      </c>
      <c r="R2768" t="s">
        <v>26</v>
      </c>
      <c r="S2768" s="4" t="str">
        <f>IF(C2768="","",_xlfn.IFNA(_xlfn.XLOOKUP(C2768,'CADASTRO CLIENTE'!$B$2:$B$9815,'CADASTRO CLIENTE'!$C$2:$C$9815),"NÃO ENCONTRADO"))</f>
        <v>MINERAÇÃO PAULISTA</v>
      </c>
    </row>
    <row r="2769" spans="1:19" hidden="1" x14ac:dyDescent="0.3">
      <c r="A2769" t="s">
        <v>19</v>
      </c>
      <c r="B2769" t="s">
        <v>31</v>
      </c>
      <c r="C2769" t="s">
        <v>671</v>
      </c>
      <c r="D2769" t="s">
        <v>672</v>
      </c>
      <c r="F2769" s="1">
        <v>46267</v>
      </c>
      <c r="G2769" s="1">
        <v>46267</v>
      </c>
      <c r="H2769">
        <v>1121</v>
      </c>
      <c r="I2769" s="1">
        <v>46295</v>
      </c>
      <c r="J2769" s="2">
        <v>46023</v>
      </c>
      <c r="K2769">
        <v>0</v>
      </c>
      <c r="L2769" s="1">
        <v>46296</v>
      </c>
      <c r="M2769">
        <v>0</v>
      </c>
      <c r="N2769" s="3">
        <v>1689.3</v>
      </c>
      <c r="O2769" t="s">
        <v>3053</v>
      </c>
      <c r="P2769" t="s">
        <v>3054</v>
      </c>
      <c r="Q2769" t="s">
        <v>26849</v>
      </c>
      <c r="R2769" t="s">
        <v>26</v>
      </c>
      <c r="S2769" s="4" t="str">
        <f>IF(C2769="","",_xlfn.IFNA(_xlfn.XLOOKUP(C2769,'CADASTRO CLIENTE'!$B$2:$B$9815,'CADASTRO CLIENTE'!$C$2:$C$9815),"NÃO ENCONTRADO"))</f>
        <v>SANTA CRUZ FC</v>
      </c>
    </row>
    <row r="2770" spans="1:19" hidden="1" x14ac:dyDescent="0.3">
      <c r="A2770" t="s">
        <v>19</v>
      </c>
      <c r="B2770" t="s">
        <v>31</v>
      </c>
      <c r="C2770" t="s">
        <v>1170</v>
      </c>
      <c r="D2770" t="s">
        <v>1171</v>
      </c>
      <c r="F2770" s="1">
        <v>46258</v>
      </c>
      <c r="G2770" s="1">
        <v>46258</v>
      </c>
      <c r="H2770">
        <v>801</v>
      </c>
      <c r="I2770" s="1">
        <v>46275</v>
      </c>
      <c r="J2770" s="2">
        <v>46023</v>
      </c>
      <c r="K2770">
        <v>0</v>
      </c>
      <c r="L2770" s="1">
        <v>46276</v>
      </c>
      <c r="M2770">
        <v>0</v>
      </c>
      <c r="N2770">
        <v>286.05</v>
      </c>
      <c r="O2770" t="s">
        <v>3053</v>
      </c>
      <c r="P2770" t="s">
        <v>3054</v>
      </c>
      <c r="Q2770" t="s">
        <v>4278</v>
      </c>
      <c r="R2770" t="s">
        <v>26</v>
      </c>
      <c r="S2770" s="4" t="str">
        <f>IF(C2770="","",_xlfn.IFNA(_xlfn.XLOOKUP(C2770,'CADASTRO CLIENTE'!$B$2:$B$9815,'CADASTRO CLIENTE'!$C$2:$C$9815),"NÃO ENCONTRADO"))</f>
        <v>TUPAN FILIAL 25</v>
      </c>
    </row>
    <row r="2771" spans="1:19" hidden="1" x14ac:dyDescent="0.3">
      <c r="A2771" t="s">
        <v>47</v>
      </c>
      <c r="B2771" t="s">
        <v>31</v>
      </c>
      <c r="C2771" t="s">
        <v>1466</v>
      </c>
      <c r="D2771" t="s">
        <v>1467</v>
      </c>
      <c r="K2771">
        <v>0</v>
      </c>
      <c r="L2771" s="1">
        <v>46204</v>
      </c>
      <c r="M2771">
        <v>0</v>
      </c>
      <c r="N2771">
        <v>208.78</v>
      </c>
      <c r="O2771" t="s">
        <v>3053</v>
      </c>
      <c r="P2771" t="s">
        <v>34</v>
      </c>
      <c r="Q2771" t="s">
        <v>3961</v>
      </c>
      <c r="R2771" t="s">
        <v>26</v>
      </c>
      <c r="S2771" s="4" t="str">
        <f>IF(C2771="","",_xlfn.IFNA(_xlfn.XLOOKUP(C2771,'CADASTRO CLIENTE'!$B$2:$B$9815,'CADASTRO CLIENTE'!$C$2:$C$9815),"NÃO ENCONTRADO"))</f>
        <v>HERON MARINHO</v>
      </c>
    </row>
    <row r="2772" spans="1:19" hidden="1" x14ac:dyDescent="0.3">
      <c r="A2772" t="s">
        <v>19</v>
      </c>
      <c r="B2772" t="s">
        <v>20</v>
      </c>
      <c r="C2772" t="s">
        <v>2399</v>
      </c>
      <c r="D2772" t="s">
        <v>2400</v>
      </c>
      <c r="F2772" s="1">
        <v>46238</v>
      </c>
      <c r="G2772" s="1">
        <v>46238</v>
      </c>
      <c r="H2772">
        <v>49476</v>
      </c>
      <c r="I2772" s="1">
        <v>46244</v>
      </c>
      <c r="J2772" s="2">
        <v>46023</v>
      </c>
      <c r="K2772">
        <v>0</v>
      </c>
      <c r="L2772" s="1">
        <v>46245</v>
      </c>
      <c r="M2772">
        <v>0</v>
      </c>
      <c r="N2772" s="3">
        <v>45934.67</v>
      </c>
      <c r="O2772" t="s">
        <v>3053</v>
      </c>
      <c r="P2772" t="s">
        <v>3054</v>
      </c>
      <c r="Q2772" t="s">
        <v>3397</v>
      </c>
      <c r="R2772" t="s">
        <v>26</v>
      </c>
      <c r="S2772" s="4" t="str">
        <f>IF(C2772="","",_xlfn.IFNA(_xlfn.XLOOKUP(C2772,'CADASTRO CLIENTE'!$B$2:$B$9815,'CADASTRO CLIENTE'!$C$2:$C$9815),"NÃO ENCONTRADO"))</f>
        <v>NORONHA PESCADOS</v>
      </c>
    </row>
    <row r="2773" spans="1:19" hidden="1" x14ac:dyDescent="0.3">
      <c r="A2773" t="s">
        <v>19</v>
      </c>
      <c r="B2773" t="s">
        <v>20</v>
      </c>
      <c r="C2773" t="s">
        <v>1330</v>
      </c>
      <c r="D2773" t="s">
        <v>1331</v>
      </c>
      <c r="F2773" s="1">
        <v>46239</v>
      </c>
      <c r="G2773" s="1">
        <v>46239</v>
      </c>
      <c r="H2773">
        <v>49699</v>
      </c>
      <c r="I2773" s="1">
        <v>46249</v>
      </c>
      <c r="J2773" s="2">
        <v>46023</v>
      </c>
      <c r="K2773">
        <v>0</v>
      </c>
      <c r="L2773" s="1">
        <v>46251</v>
      </c>
      <c r="M2773">
        <v>0</v>
      </c>
      <c r="N2773" s="3">
        <v>5775.53</v>
      </c>
      <c r="O2773" t="s">
        <v>3053</v>
      </c>
      <c r="P2773" t="s">
        <v>3054</v>
      </c>
      <c r="Q2773" t="s">
        <v>4303</v>
      </c>
      <c r="R2773" t="s">
        <v>26</v>
      </c>
      <c r="S2773" s="4" t="str">
        <f>IF(C2773="","",_xlfn.IFNA(_xlfn.XLOOKUP(C2773,'CADASTRO CLIENTE'!$B$2:$B$9815,'CADASTRO CLIENTE'!$C$2:$C$9815),"NÃO ENCONTRADO"))</f>
        <v>MORENA VEÍCULOS</v>
      </c>
    </row>
    <row r="2774" spans="1:19" hidden="1" x14ac:dyDescent="0.3">
      <c r="A2774" t="s">
        <v>19</v>
      </c>
      <c r="B2774" t="s">
        <v>20</v>
      </c>
      <c r="C2774" t="s">
        <v>1538</v>
      </c>
      <c r="D2774" t="s">
        <v>1539</v>
      </c>
      <c r="F2774" s="1">
        <v>46210</v>
      </c>
      <c r="G2774" s="1">
        <v>46210</v>
      </c>
      <c r="H2774">
        <v>49000</v>
      </c>
      <c r="I2774" s="1">
        <v>46218</v>
      </c>
      <c r="J2774" s="2">
        <v>46023</v>
      </c>
      <c r="K2774">
        <v>0</v>
      </c>
      <c r="L2774" s="1">
        <v>46218</v>
      </c>
      <c r="M2774">
        <v>0</v>
      </c>
      <c r="N2774" s="3">
        <v>32097.360000000001</v>
      </c>
      <c r="O2774" t="s">
        <v>3053</v>
      </c>
      <c r="P2774" t="s">
        <v>3054</v>
      </c>
      <c r="Q2774" t="s">
        <v>3463</v>
      </c>
      <c r="R2774" t="s">
        <v>26</v>
      </c>
      <c r="S2774" s="4" t="str">
        <f>IF(C2774="","",_xlfn.IFNA(_xlfn.XLOOKUP(C2774,'CADASTRO CLIENTE'!$B$2:$B$9815,'CADASTRO CLIENTE'!$C$2:$C$9815),"NÃO ENCONTRADO"))</f>
        <v>J I ADM</v>
      </c>
    </row>
    <row r="2775" spans="1:19" hidden="1" x14ac:dyDescent="0.3">
      <c r="A2775" t="s">
        <v>19</v>
      </c>
      <c r="B2775" t="s">
        <v>31</v>
      </c>
      <c r="C2775" t="s">
        <v>778</v>
      </c>
      <c r="D2775" t="s">
        <v>779</v>
      </c>
      <c r="F2775" s="1">
        <v>46258</v>
      </c>
      <c r="G2775" s="1">
        <v>46258</v>
      </c>
      <c r="H2775">
        <v>772</v>
      </c>
      <c r="I2775" s="1">
        <v>46275</v>
      </c>
      <c r="J2775" s="2">
        <v>46023</v>
      </c>
      <c r="K2775">
        <v>0</v>
      </c>
      <c r="L2775" s="1">
        <v>46276</v>
      </c>
      <c r="M2775">
        <v>0</v>
      </c>
      <c r="N2775">
        <v>523.94000000000005</v>
      </c>
      <c r="O2775" t="s">
        <v>3053</v>
      </c>
      <c r="P2775" t="s">
        <v>3054</v>
      </c>
      <c r="Q2775" t="s">
        <v>4521</v>
      </c>
      <c r="R2775" t="s">
        <v>26</v>
      </c>
      <c r="S2775" s="4" t="str">
        <f>IF(C2775="","",_xlfn.IFNA(_xlfn.XLOOKUP(C2775,'CADASTRO CLIENTE'!$B$2:$B$9815,'CADASTRO CLIENTE'!$C$2:$C$9815),"NÃO ENCONTRADO"))</f>
        <v>POSTO CAJUEIRO</v>
      </c>
    </row>
    <row r="2776" spans="1:19" hidden="1" x14ac:dyDescent="0.3">
      <c r="A2776" t="s">
        <v>19</v>
      </c>
      <c r="B2776" t="s">
        <v>31</v>
      </c>
      <c r="C2776" t="s">
        <v>1852</v>
      </c>
      <c r="D2776" t="s">
        <v>1853</v>
      </c>
      <c r="F2776" s="1">
        <v>46230</v>
      </c>
      <c r="G2776" s="1">
        <v>46230</v>
      </c>
      <c r="H2776">
        <v>243</v>
      </c>
      <c r="I2776" s="1">
        <v>46244</v>
      </c>
      <c r="J2776" s="2">
        <v>46023</v>
      </c>
      <c r="K2776">
        <v>0</v>
      </c>
      <c r="L2776" s="1">
        <v>46245</v>
      </c>
      <c r="M2776">
        <v>0</v>
      </c>
      <c r="N2776">
        <v>300.73</v>
      </c>
      <c r="O2776" t="s">
        <v>3053</v>
      </c>
      <c r="P2776" t="s">
        <v>3054</v>
      </c>
      <c r="Q2776" t="s">
        <v>4798</v>
      </c>
      <c r="R2776" t="s">
        <v>26</v>
      </c>
      <c r="S2776" s="4" t="str">
        <f>IF(C2776="","",_xlfn.IFNA(_xlfn.XLOOKUP(C2776,'CADASTRO CLIENTE'!$B$2:$B$9815,'CADASTRO CLIENTE'!$C$2:$C$9815),"NÃO ENCONTRADO"))</f>
        <v>J F S CALCADOS</v>
      </c>
    </row>
    <row r="2777" spans="1:19" hidden="1" x14ac:dyDescent="0.3">
      <c r="A2777" t="s">
        <v>19</v>
      </c>
      <c r="B2777" t="s">
        <v>20</v>
      </c>
      <c r="C2777" t="s">
        <v>1191</v>
      </c>
      <c r="D2777" t="s">
        <v>1192</v>
      </c>
      <c r="F2777" s="1">
        <v>46238</v>
      </c>
      <c r="G2777" s="1">
        <v>46238</v>
      </c>
      <c r="H2777">
        <v>49627</v>
      </c>
      <c r="I2777" s="1">
        <v>46249</v>
      </c>
      <c r="J2777" s="2">
        <v>46023</v>
      </c>
      <c r="K2777">
        <v>0</v>
      </c>
      <c r="L2777" s="1">
        <v>46252</v>
      </c>
      <c r="M2777">
        <v>0</v>
      </c>
      <c r="N2777" s="3">
        <v>10151.32</v>
      </c>
      <c r="O2777" t="s">
        <v>3053</v>
      </c>
      <c r="P2777" t="s">
        <v>3054</v>
      </c>
      <c r="Q2777" t="s">
        <v>4416</v>
      </c>
      <c r="R2777" t="s">
        <v>26</v>
      </c>
      <c r="S2777" s="4" t="str">
        <f>IF(C2777="","",_xlfn.IFNA(_xlfn.XLOOKUP(C2777,'CADASTRO CLIENTE'!$B$2:$B$9815,'CADASTRO CLIENTE'!$C$2:$C$9815),"NÃO ENCONTRADO"))</f>
        <v>CHICA PITANGA</v>
      </c>
    </row>
    <row r="2778" spans="1:19" hidden="1" x14ac:dyDescent="0.3">
      <c r="A2778" t="s">
        <v>19</v>
      </c>
      <c r="B2778" t="s">
        <v>20</v>
      </c>
      <c r="C2778" t="s">
        <v>48</v>
      </c>
      <c r="D2778" t="s">
        <v>49</v>
      </c>
      <c r="F2778" s="1">
        <v>46267</v>
      </c>
      <c r="G2778" s="1">
        <v>46267</v>
      </c>
      <c r="H2778">
        <v>50286</v>
      </c>
      <c r="I2778" s="1">
        <v>46280</v>
      </c>
      <c r="J2778" s="2">
        <v>46023</v>
      </c>
      <c r="K2778">
        <v>0</v>
      </c>
      <c r="L2778" s="1">
        <v>46281</v>
      </c>
      <c r="M2778">
        <v>0</v>
      </c>
      <c r="N2778" s="3">
        <v>3849.16</v>
      </c>
      <c r="O2778" t="s">
        <v>3053</v>
      </c>
      <c r="P2778" t="s">
        <v>3054</v>
      </c>
      <c r="Q2778" t="s">
        <v>5357</v>
      </c>
      <c r="R2778" t="s">
        <v>26</v>
      </c>
      <c r="S2778" s="4" t="str">
        <f>IF(C2778="","",_xlfn.IFNA(_xlfn.XLOOKUP(C2778,'CADASTRO CLIENTE'!$B$2:$B$9815,'CADASTRO CLIENTE'!$C$2:$C$9815),"NÃO ENCONTRADO"))</f>
        <v>DOMANI</v>
      </c>
    </row>
    <row r="2779" spans="1:19" hidden="1" x14ac:dyDescent="0.3">
      <c r="A2779" t="s">
        <v>19</v>
      </c>
      <c r="B2779" t="s">
        <v>20</v>
      </c>
      <c r="C2779" t="s">
        <v>1877</v>
      </c>
      <c r="D2779" t="s">
        <v>1878</v>
      </c>
      <c r="F2779" s="1">
        <v>46240</v>
      </c>
      <c r="G2779" s="1">
        <v>46240</v>
      </c>
      <c r="H2779">
        <v>49978</v>
      </c>
      <c r="I2779" s="1">
        <v>46249</v>
      </c>
      <c r="J2779" s="2">
        <v>46023</v>
      </c>
      <c r="K2779">
        <v>0</v>
      </c>
      <c r="L2779" s="1">
        <v>46252</v>
      </c>
      <c r="M2779">
        <v>0</v>
      </c>
      <c r="N2779" s="3">
        <v>4648.7299999999996</v>
      </c>
      <c r="O2779" t="s">
        <v>3053</v>
      </c>
      <c r="P2779" t="s">
        <v>3054</v>
      </c>
      <c r="Q2779" t="s">
        <v>3733</v>
      </c>
      <c r="R2779" t="s">
        <v>26</v>
      </c>
      <c r="S2779" s="4" t="str">
        <f>IF(C2779="","",_xlfn.IFNA(_xlfn.XLOOKUP(C2779,'CADASTRO CLIENTE'!$B$2:$B$9815,'CADASTRO CLIENTE'!$C$2:$C$9815),"NÃO ENCONTRADO"))</f>
        <v>CAMARADA - CAMPINAS</v>
      </c>
    </row>
    <row r="2780" spans="1:19" hidden="1" x14ac:dyDescent="0.3">
      <c r="A2780" t="s">
        <v>19</v>
      </c>
      <c r="B2780" t="s">
        <v>20</v>
      </c>
      <c r="C2780" t="s">
        <v>1605</v>
      </c>
      <c r="D2780" t="s">
        <v>1606</v>
      </c>
      <c r="F2780" s="1">
        <v>46241</v>
      </c>
      <c r="G2780" s="1">
        <v>46241</v>
      </c>
      <c r="H2780">
        <v>50079</v>
      </c>
      <c r="I2780" s="1">
        <v>46249</v>
      </c>
      <c r="J2780" s="2">
        <v>46023</v>
      </c>
      <c r="K2780">
        <v>0</v>
      </c>
      <c r="L2780" s="1">
        <v>46252</v>
      </c>
      <c r="M2780">
        <v>0</v>
      </c>
      <c r="N2780" s="3">
        <v>2536.15</v>
      </c>
      <c r="O2780" t="s">
        <v>3053</v>
      </c>
      <c r="P2780" t="s">
        <v>3054</v>
      </c>
      <c r="Q2780" t="s">
        <v>3794</v>
      </c>
      <c r="R2780" t="s">
        <v>26</v>
      </c>
      <c r="S2780" s="4" t="str">
        <f>IF(C2780="","",_xlfn.IFNA(_xlfn.XLOOKUP(C2780,'CADASTRO CLIENTE'!$B$2:$B$9815,'CADASTRO CLIENTE'!$C$2:$C$9815),"NÃO ENCONTRADO"))</f>
        <v>FERNANDO RAFFI GARGANTINI</v>
      </c>
    </row>
    <row r="2781" spans="1:19" hidden="1" x14ac:dyDescent="0.3">
      <c r="A2781" t="s">
        <v>19</v>
      </c>
      <c r="B2781" t="s">
        <v>20</v>
      </c>
      <c r="C2781" t="s">
        <v>2280</v>
      </c>
      <c r="D2781" t="s">
        <v>2281</v>
      </c>
      <c r="F2781" s="1">
        <v>46268</v>
      </c>
      <c r="G2781" s="1">
        <v>46268</v>
      </c>
      <c r="H2781">
        <v>50437</v>
      </c>
      <c r="I2781" s="1">
        <v>46287</v>
      </c>
      <c r="J2781" s="2">
        <v>46023</v>
      </c>
      <c r="K2781">
        <v>0</v>
      </c>
      <c r="L2781" s="1">
        <v>46288</v>
      </c>
      <c r="M2781">
        <v>0</v>
      </c>
      <c r="N2781" s="3">
        <v>7021.38</v>
      </c>
      <c r="O2781" t="s">
        <v>3053</v>
      </c>
      <c r="P2781" t="s">
        <v>3054</v>
      </c>
      <c r="Q2781" t="s">
        <v>26654</v>
      </c>
      <c r="R2781" t="s">
        <v>26</v>
      </c>
      <c r="S2781" s="4" t="str">
        <f>IF(C2781="","",_xlfn.IFNA(_xlfn.XLOOKUP(C2781,'CADASTRO CLIENTE'!$B$2:$B$9815,'CADASTRO CLIENTE'!$C$2:$C$9815),"NÃO ENCONTRADO"))</f>
        <v>IMAG</v>
      </c>
    </row>
    <row r="2782" spans="1:19" hidden="1" x14ac:dyDescent="0.3">
      <c r="A2782" t="s">
        <v>19</v>
      </c>
      <c r="B2782" t="s">
        <v>20</v>
      </c>
      <c r="C2782" t="s">
        <v>1792</v>
      </c>
      <c r="D2782" t="s">
        <v>123</v>
      </c>
      <c r="F2782" s="1">
        <v>46267</v>
      </c>
      <c r="G2782" s="1">
        <v>46267</v>
      </c>
      <c r="H2782">
        <v>50273</v>
      </c>
      <c r="I2782" s="1">
        <v>46275</v>
      </c>
      <c r="J2782" s="2">
        <v>46023</v>
      </c>
      <c r="K2782">
        <v>0</v>
      </c>
      <c r="L2782" s="1">
        <v>46276</v>
      </c>
      <c r="M2782">
        <v>0</v>
      </c>
      <c r="N2782" s="3">
        <v>23841.22</v>
      </c>
      <c r="O2782" t="s">
        <v>3053</v>
      </c>
      <c r="P2782" t="s">
        <v>3054</v>
      </c>
      <c r="Q2782" t="s">
        <v>3506</v>
      </c>
      <c r="R2782" t="s">
        <v>26</v>
      </c>
      <c r="S2782" s="4" t="str">
        <f>IF(C2782="","",_xlfn.IFNA(_xlfn.XLOOKUP(C2782,'CADASTRO CLIENTE'!$B$2:$B$9815,'CADASTRO CLIENTE'!$C$2:$C$9815),"NÃO ENCONTRADO"))</f>
        <v>NASSAU EDITORA RADIO E TV LTDA</v>
      </c>
    </row>
    <row r="2783" spans="1:19" hidden="1" x14ac:dyDescent="0.3">
      <c r="A2783" t="s">
        <v>19</v>
      </c>
      <c r="B2783" t="s">
        <v>20</v>
      </c>
      <c r="C2783" t="s">
        <v>3002</v>
      </c>
      <c r="D2783" t="s">
        <v>3003</v>
      </c>
      <c r="F2783" s="1">
        <v>46267</v>
      </c>
      <c r="G2783" s="1">
        <v>46267</v>
      </c>
      <c r="H2783">
        <v>50388</v>
      </c>
      <c r="I2783" s="1">
        <v>46280</v>
      </c>
      <c r="J2783" s="2">
        <v>46023</v>
      </c>
      <c r="K2783">
        <v>0</v>
      </c>
      <c r="L2783" s="1">
        <v>46274</v>
      </c>
      <c r="M2783">
        <v>0</v>
      </c>
      <c r="N2783" s="3">
        <v>17924.63</v>
      </c>
      <c r="O2783" t="s">
        <v>3053</v>
      </c>
      <c r="P2783" t="s">
        <v>3054</v>
      </c>
      <c r="Q2783" t="s">
        <v>3986</v>
      </c>
      <c r="R2783" t="s">
        <v>26</v>
      </c>
      <c r="S2783" s="4" t="str">
        <f>IF(C2783="","",_xlfn.IFNA(_xlfn.XLOOKUP(C2783,'CADASTRO CLIENTE'!$B$2:$B$9815,'CADASTRO CLIENTE'!$C$2:$C$9815),"NÃO ENCONTRADO"))</f>
        <v>CONDOMINIO MALAWI</v>
      </c>
    </row>
    <row r="2784" spans="1:19" hidden="1" x14ac:dyDescent="0.3">
      <c r="A2784" t="s">
        <v>19</v>
      </c>
      <c r="B2784" t="s">
        <v>31</v>
      </c>
      <c r="C2784" t="s">
        <v>1605</v>
      </c>
      <c r="D2784" t="s">
        <v>1606</v>
      </c>
      <c r="F2784" s="1">
        <v>46267</v>
      </c>
      <c r="G2784" s="1">
        <v>46267</v>
      </c>
      <c r="H2784">
        <v>1145</v>
      </c>
      <c r="I2784" s="1">
        <v>46295</v>
      </c>
      <c r="J2784" s="2">
        <v>46023</v>
      </c>
      <c r="K2784">
        <v>0</v>
      </c>
      <c r="L2784" s="1">
        <v>46296</v>
      </c>
      <c r="M2784">
        <v>0</v>
      </c>
      <c r="N2784">
        <v>299.32</v>
      </c>
      <c r="O2784" t="s">
        <v>3053</v>
      </c>
      <c r="P2784" t="s">
        <v>3054</v>
      </c>
      <c r="Q2784" t="s">
        <v>26850</v>
      </c>
      <c r="R2784" t="s">
        <v>26</v>
      </c>
      <c r="S2784" s="4" t="str">
        <f>IF(C2784="","",_xlfn.IFNA(_xlfn.XLOOKUP(C2784,'CADASTRO CLIENTE'!$B$2:$B$9815,'CADASTRO CLIENTE'!$C$2:$C$9815),"NÃO ENCONTRADO"))</f>
        <v>FERNANDO RAFFI GARGANTINI</v>
      </c>
    </row>
    <row r="2785" spans="1:19" hidden="1" x14ac:dyDescent="0.3">
      <c r="A2785" t="s">
        <v>19</v>
      </c>
      <c r="B2785" t="s">
        <v>31</v>
      </c>
      <c r="C2785" t="s">
        <v>1538</v>
      </c>
      <c r="D2785" t="s">
        <v>1539</v>
      </c>
      <c r="F2785" s="1">
        <v>46267</v>
      </c>
      <c r="G2785" s="1">
        <v>46267</v>
      </c>
      <c r="H2785">
        <v>975</v>
      </c>
      <c r="I2785" s="1">
        <v>46295</v>
      </c>
      <c r="J2785" s="2">
        <v>46023</v>
      </c>
      <c r="K2785">
        <v>0</v>
      </c>
      <c r="L2785" s="1">
        <v>46296</v>
      </c>
      <c r="M2785">
        <v>0</v>
      </c>
      <c r="N2785" s="3">
        <v>1028.1300000000001</v>
      </c>
      <c r="O2785" t="s">
        <v>3053</v>
      </c>
      <c r="P2785" t="s">
        <v>3054</v>
      </c>
      <c r="Q2785" t="s">
        <v>26851</v>
      </c>
      <c r="R2785" t="s">
        <v>26</v>
      </c>
      <c r="S2785" s="4" t="str">
        <f>IF(C2785="","",_xlfn.IFNA(_xlfn.XLOOKUP(C2785,'CADASTRO CLIENTE'!$B$2:$B$9815,'CADASTRO CLIENTE'!$C$2:$C$9815),"NÃO ENCONTRADO"))</f>
        <v>J I ADM</v>
      </c>
    </row>
    <row r="2786" spans="1:19" hidden="1" x14ac:dyDescent="0.3">
      <c r="A2786" t="s">
        <v>19</v>
      </c>
      <c r="B2786" t="s">
        <v>20</v>
      </c>
      <c r="C2786" t="s">
        <v>554</v>
      </c>
      <c r="D2786" t="s">
        <v>555</v>
      </c>
      <c r="F2786" s="1">
        <v>46266</v>
      </c>
      <c r="G2786" s="1">
        <v>46266</v>
      </c>
      <c r="H2786">
        <v>50247</v>
      </c>
      <c r="I2786" s="1">
        <v>46274</v>
      </c>
      <c r="J2786" s="2">
        <v>46023</v>
      </c>
      <c r="K2786">
        <v>0</v>
      </c>
      <c r="L2786" s="1">
        <v>46275</v>
      </c>
      <c r="M2786">
        <v>0</v>
      </c>
      <c r="N2786" s="3">
        <v>36738.28</v>
      </c>
      <c r="O2786" t="s">
        <v>3053</v>
      </c>
      <c r="P2786" t="s">
        <v>3054</v>
      </c>
      <c r="Q2786" t="s">
        <v>4222</v>
      </c>
      <c r="R2786" t="s">
        <v>26</v>
      </c>
      <c r="S2786" s="4" t="str">
        <f>IF(C2786="","",_xlfn.IFNA(_xlfn.XLOOKUP(C2786,'CADASTRO CLIENTE'!$B$2:$B$9815,'CADASTRO CLIENTE'!$C$2:$C$9815),"NÃO ENCONTRADO"))</f>
        <v>CONDOMINIO THE PLAZA</v>
      </c>
    </row>
    <row r="2787" spans="1:19" hidden="1" x14ac:dyDescent="0.3">
      <c r="A2787" t="s">
        <v>19</v>
      </c>
      <c r="B2787" t="s">
        <v>20</v>
      </c>
      <c r="C2787" t="s">
        <v>1276</v>
      </c>
      <c r="D2787" t="s">
        <v>1277</v>
      </c>
      <c r="F2787" s="1">
        <v>46241</v>
      </c>
      <c r="G2787" s="1">
        <v>46241</v>
      </c>
      <c r="H2787">
        <v>50080</v>
      </c>
      <c r="I2787" s="1">
        <v>46249</v>
      </c>
      <c r="J2787" s="2">
        <v>46023</v>
      </c>
      <c r="K2787">
        <v>0</v>
      </c>
      <c r="L2787" s="1">
        <v>46252</v>
      </c>
      <c r="M2787">
        <v>0</v>
      </c>
      <c r="N2787" s="3">
        <v>3281.78</v>
      </c>
      <c r="O2787" t="s">
        <v>3053</v>
      </c>
      <c r="P2787" t="s">
        <v>3054</v>
      </c>
      <c r="Q2787" t="s">
        <v>3416</v>
      </c>
      <c r="R2787" t="s">
        <v>26</v>
      </c>
      <c r="S2787" s="4" t="str">
        <f>IF(C2787="","",_xlfn.IFNA(_xlfn.XLOOKUP(C2787,'CADASTRO CLIENTE'!$B$2:$B$9815,'CADASTRO CLIENTE'!$C$2:$C$9815),"NÃO ENCONTRADO"))</f>
        <v>ROBERTO MOURA DE ARRUDA FALCAO</v>
      </c>
    </row>
    <row r="2788" spans="1:19" hidden="1" x14ac:dyDescent="0.3">
      <c r="A2788" t="s">
        <v>19</v>
      </c>
      <c r="B2788" t="s">
        <v>20</v>
      </c>
      <c r="C2788" t="s">
        <v>251</v>
      </c>
      <c r="D2788" t="s">
        <v>252</v>
      </c>
      <c r="F2788" s="1">
        <v>46267</v>
      </c>
      <c r="G2788" s="1">
        <v>46267</v>
      </c>
      <c r="H2788">
        <v>50403</v>
      </c>
      <c r="I2788" s="1">
        <v>46282</v>
      </c>
      <c r="J2788" s="2">
        <v>46023</v>
      </c>
      <c r="K2788">
        <v>0</v>
      </c>
      <c r="L2788" s="1">
        <v>46281</v>
      </c>
      <c r="M2788">
        <v>0</v>
      </c>
      <c r="N2788" s="3">
        <v>2706.75</v>
      </c>
      <c r="O2788" t="s">
        <v>3053</v>
      </c>
      <c r="P2788" t="s">
        <v>3054</v>
      </c>
      <c r="Q2788" t="s">
        <v>5361</v>
      </c>
      <c r="R2788" t="s">
        <v>26</v>
      </c>
      <c r="S2788" s="4" t="str">
        <f>IF(C2788="","",_xlfn.IFNA(_xlfn.XLOOKUP(C2788,'CADASTRO CLIENTE'!$B$2:$B$9815,'CADASTRO CLIENTE'!$C$2:$C$9815),"NÃO ENCONTRADO"))</f>
        <v>UNINASSAU PALMAS</v>
      </c>
    </row>
    <row r="2789" spans="1:19" hidden="1" x14ac:dyDescent="0.3">
      <c r="A2789" t="s">
        <v>19</v>
      </c>
      <c r="B2789" t="s">
        <v>20</v>
      </c>
      <c r="C2789" t="s">
        <v>3214</v>
      </c>
      <c r="D2789" t="s">
        <v>2400</v>
      </c>
      <c r="F2789" s="1">
        <v>46238</v>
      </c>
      <c r="G2789" s="1">
        <v>46238</v>
      </c>
      <c r="H2789">
        <v>49492</v>
      </c>
      <c r="I2789" s="1">
        <v>46244</v>
      </c>
      <c r="J2789" s="2">
        <v>46023</v>
      </c>
      <c r="K2789">
        <v>0</v>
      </c>
      <c r="L2789" s="1">
        <v>46245</v>
      </c>
      <c r="M2789">
        <v>0</v>
      </c>
      <c r="N2789" s="3">
        <v>34078.57</v>
      </c>
      <c r="O2789" t="s">
        <v>3053</v>
      </c>
      <c r="P2789" t="s">
        <v>3054</v>
      </c>
      <c r="Q2789" t="s">
        <v>4832</v>
      </c>
      <c r="R2789" t="s">
        <v>26</v>
      </c>
      <c r="S2789" s="4" t="str">
        <f>IF(C2789="","",_xlfn.IFNA(_xlfn.XLOOKUP(C2789,'CADASTRO CLIENTE'!$B$2:$B$9815,'CADASTRO CLIENTE'!$C$2:$C$9815),"NÃO ENCONTRADO"))</f>
        <v>NORONHA PESCADOS - IMBIRIB</v>
      </c>
    </row>
    <row r="2790" spans="1:19" hidden="1" x14ac:dyDescent="0.3">
      <c r="A2790" t="s">
        <v>19</v>
      </c>
      <c r="B2790" t="s">
        <v>31</v>
      </c>
      <c r="C2790" t="s">
        <v>2972</v>
      </c>
      <c r="D2790" t="s">
        <v>2973</v>
      </c>
      <c r="F2790" s="1">
        <v>46267</v>
      </c>
      <c r="G2790" s="1">
        <v>46267</v>
      </c>
      <c r="H2790">
        <v>829</v>
      </c>
      <c r="I2790" s="1">
        <v>46295</v>
      </c>
      <c r="J2790" s="2">
        <v>46023</v>
      </c>
      <c r="K2790">
        <v>0</v>
      </c>
      <c r="L2790" s="1">
        <v>46296</v>
      </c>
      <c r="M2790">
        <v>0</v>
      </c>
      <c r="N2790" s="3">
        <v>2683</v>
      </c>
      <c r="O2790" t="s">
        <v>3053</v>
      </c>
      <c r="P2790" t="s">
        <v>3054</v>
      </c>
      <c r="Q2790" t="s">
        <v>26852</v>
      </c>
      <c r="R2790" t="s">
        <v>26</v>
      </c>
      <c r="S2790" s="4" t="str">
        <f>IF(C2790="","",_xlfn.IFNA(_xlfn.XLOOKUP(C2790,'CADASTRO CLIENTE'!$B$2:$B$9815,'CADASTRO CLIENTE'!$C$2:$C$9815),"NÃO ENCONTRADO"))</f>
        <v>ARATUA 1</v>
      </c>
    </row>
    <row r="2791" spans="1:19" hidden="1" x14ac:dyDescent="0.3">
      <c r="A2791" t="s">
        <v>19</v>
      </c>
      <c r="B2791" t="s">
        <v>31</v>
      </c>
      <c r="C2791" t="s">
        <v>2309</v>
      </c>
      <c r="D2791" t="s">
        <v>448</v>
      </c>
      <c r="F2791" s="1">
        <v>46230</v>
      </c>
      <c r="G2791" s="1">
        <v>46230</v>
      </c>
      <c r="H2791">
        <v>230</v>
      </c>
      <c r="I2791" s="1">
        <v>46249</v>
      </c>
      <c r="J2791" s="2">
        <v>46023</v>
      </c>
      <c r="K2791">
        <v>0</v>
      </c>
      <c r="L2791" s="1">
        <v>46252</v>
      </c>
      <c r="M2791">
        <v>0</v>
      </c>
      <c r="N2791">
        <v>286.05</v>
      </c>
      <c r="O2791" t="s">
        <v>3053</v>
      </c>
      <c r="P2791" t="s">
        <v>3054</v>
      </c>
      <c r="Q2791" t="s">
        <v>4439</v>
      </c>
      <c r="R2791" t="s">
        <v>26</v>
      </c>
      <c r="S2791" s="4" t="str">
        <f>IF(C2791="","",_xlfn.IFNA(_xlfn.XLOOKUP(C2791,'CADASTRO CLIENTE'!$B$2:$B$9815,'CADASTRO CLIENTE'!$C$2:$C$9815),"NÃO ENCONTRADO"))</f>
        <v>TUPAN FILIAL 53</v>
      </c>
    </row>
    <row r="2792" spans="1:19" hidden="1" x14ac:dyDescent="0.3">
      <c r="A2792" t="s">
        <v>19</v>
      </c>
      <c r="B2792" t="s">
        <v>31</v>
      </c>
      <c r="C2792" t="s">
        <v>3247</v>
      </c>
      <c r="D2792" t="s">
        <v>3248</v>
      </c>
      <c r="F2792" s="1">
        <v>46267</v>
      </c>
      <c r="G2792" s="1">
        <v>46267</v>
      </c>
      <c r="H2792">
        <v>1023</v>
      </c>
      <c r="I2792" s="1">
        <v>46295</v>
      </c>
      <c r="J2792" s="2">
        <v>46023</v>
      </c>
      <c r="K2792">
        <v>0</v>
      </c>
      <c r="L2792" s="1">
        <v>46296</v>
      </c>
      <c r="M2792">
        <v>0</v>
      </c>
      <c r="N2792">
        <v>157.18</v>
      </c>
      <c r="O2792" t="s">
        <v>3053</v>
      </c>
      <c r="P2792" t="s">
        <v>3054</v>
      </c>
      <c r="Q2792" t="s">
        <v>26853</v>
      </c>
      <c r="R2792" t="s">
        <v>26</v>
      </c>
      <c r="S2792" s="4" t="str">
        <f>IF(C2792="","",_xlfn.IFNA(_xlfn.XLOOKUP(C2792,'CADASTRO CLIENTE'!$B$2:$B$9815,'CADASTRO CLIENTE'!$C$2:$C$9815),"NÃO ENCONTRADO"))</f>
        <v>VILA VERDE</v>
      </c>
    </row>
    <row r="2793" spans="1:19" hidden="1" x14ac:dyDescent="0.3">
      <c r="A2793" t="s">
        <v>19</v>
      </c>
      <c r="B2793" t="s">
        <v>20</v>
      </c>
      <c r="C2793" t="s">
        <v>3441</v>
      </c>
      <c r="D2793" t="s">
        <v>3442</v>
      </c>
      <c r="F2793" s="1">
        <v>46206</v>
      </c>
      <c r="G2793" s="1">
        <v>46206</v>
      </c>
      <c r="H2793">
        <v>48590</v>
      </c>
      <c r="I2793" s="1">
        <v>46218</v>
      </c>
      <c r="J2793" s="2">
        <v>46023</v>
      </c>
      <c r="K2793">
        <v>0</v>
      </c>
      <c r="L2793" s="1">
        <v>46218</v>
      </c>
      <c r="M2793">
        <v>0</v>
      </c>
      <c r="N2793" s="3">
        <v>12394.24</v>
      </c>
      <c r="O2793" t="s">
        <v>3053</v>
      </c>
      <c r="P2793" t="s">
        <v>3054</v>
      </c>
      <c r="Q2793" t="s">
        <v>3443</v>
      </c>
      <c r="R2793" t="s">
        <v>26</v>
      </c>
      <c r="S2793" s="4" t="str">
        <f>IF(C2793="","",_xlfn.IFNA(_xlfn.XLOOKUP(C2793,'CADASTRO CLIENTE'!$B$2:$B$9815,'CADASTRO CLIENTE'!$C$2:$C$9815),"NÃO ENCONTRADO"))</f>
        <v>WLC INDUSTRIA</v>
      </c>
    </row>
    <row r="2794" spans="1:19" hidden="1" x14ac:dyDescent="0.3">
      <c r="A2794" t="s">
        <v>19</v>
      </c>
      <c r="B2794" t="s">
        <v>20</v>
      </c>
      <c r="C2794" t="s">
        <v>3317</v>
      </c>
      <c r="D2794" t="s">
        <v>3318</v>
      </c>
      <c r="F2794" s="1">
        <v>46206</v>
      </c>
      <c r="G2794" s="1">
        <v>46206</v>
      </c>
      <c r="H2794">
        <v>48544</v>
      </c>
      <c r="I2794" s="1">
        <v>46218</v>
      </c>
      <c r="J2794" s="2">
        <v>46023</v>
      </c>
      <c r="K2794">
        <v>0</v>
      </c>
      <c r="L2794" s="1">
        <v>46218</v>
      </c>
      <c r="M2794">
        <v>0</v>
      </c>
      <c r="N2794" s="3">
        <v>7323.99</v>
      </c>
      <c r="O2794" t="s">
        <v>3053</v>
      </c>
      <c r="P2794" t="s">
        <v>3054</v>
      </c>
      <c r="Q2794" t="s">
        <v>4141</v>
      </c>
      <c r="R2794" t="s">
        <v>26</v>
      </c>
      <c r="S2794" s="4" t="str">
        <f>IF(C2794="","",_xlfn.IFNA(_xlfn.XLOOKUP(C2794,'CADASTRO CLIENTE'!$B$2:$B$9815,'CADASTRO CLIENTE'!$C$2:$C$9815),"NÃO ENCONTRADO"))</f>
        <v>VIP FITNESS SETUBAL</v>
      </c>
    </row>
    <row r="2795" spans="1:19" hidden="1" x14ac:dyDescent="0.3">
      <c r="A2795" t="s">
        <v>19</v>
      </c>
      <c r="B2795" t="s">
        <v>20</v>
      </c>
      <c r="C2795" t="s">
        <v>387</v>
      </c>
      <c r="D2795" t="s">
        <v>388</v>
      </c>
      <c r="F2795" s="1">
        <v>46206</v>
      </c>
      <c r="G2795" s="1">
        <v>46206</v>
      </c>
      <c r="H2795">
        <v>48553</v>
      </c>
      <c r="I2795" s="1">
        <v>46218</v>
      </c>
      <c r="J2795" s="2">
        <v>46023</v>
      </c>
      <c r="K2795">
        <v>0</v>
      </c>
      <c r="L2795" s="1">
        <v>46226</v>
      </c>
      <c r="M2795">
        <v>451.01</v>
      </c>
      <c r="N2795" s="3">
        <v>20195.09</v>
      </c>
      <c r="O2795" t="s">
        <v>3053</v>
      </c>
      <c r="P2795" t="s">
        <v>3054</v>
      </c>
      <c r="Q2795" t="s">
        <v>3775</v>
      </c>
      <c r="R2795" t="s">
        <v>26</v>
      </c>
      <c r="S2795" s="4" t="str">
        <f>IF(C2795="","",_xlfn.IFNA(_xlfn.XLOOKUP(C2795,'CADASTRO CLIENTE'!$B$2:$B$9815,'CADASTRO CLIENTE'!$C$2:$C$9815),"NÃO ENCONTRADO"))</f>
        <v>CONDOMINIO RESORT DO LADO</v>
      </c>
    </row>
    <row r="2796" spans="1:19" hidden="1" x14ac:dyDescent="0.3">
      <c r="A2796" t="s">
        <v>19</v>
      </c>
      <c r="B2796" t="s">
        <v>20</v>
      </c>
      <c r="C2796" t="s">
        <v>3154</v>
      </c>
      <c r="D2796" t="s">
        <v>1424</v>
      </c>
      <c r="F2796" s="1">
        <v>46269</v>
      </c>
      <c r="G2796" s="1">
        <v>46269</v>
      </c>
      <c r="H2796">
        <v>50793</v>
      </c>
      <c r="I2796" s="1">
        <v>46274</v>
      </c>
      <c r="J2796" s="2">
        <v>46023</v>
      </c>
      <c r="K2796">
        <v>0</v>
      </c>
      <c r="L2796" s="1">
        <v>46275</v>
      </c>
      <c r="M2796">
        <v>0</v>
      </c>
      <c r="N2796" s="3">
        <v>24403.439999999999</v>
      </c>
      <c r="O2796" t="s">
        <v>3053</v>
      </c>
      <c r="P2796" t="s">
        <v>3054</v>
      </c>
      <c r="Q2796" t="s">
        <v>3155</v>
      </c>
      <c r="R2796" t="s">
        <v>26</v>
      </c>
      <c r="S2796" s="4" t="str">
        <f>IF(C2796="","",_xlfn.IFNA(_xlfn.XLOOKUP(C2796,'CADASTRO CLIENTE'!$B$2:$B$9815,'CADASTRO CLIENTE'!$C$2:$C$9815),"NÃO ENCONTRADO"))</f>
        <v>FENIX PALMARES</v>
      </c>
    </row>
    <row r="2797" spans="1:19" hidden="1" x14ac:dyDescent="0.3">
      <c r="A2797" t="s">
        <v>19</v>
      </c>
      <c r="B2797" t="s">
        <v>31</v>
      </c>
      <c r="C2797" t="s">
        <v>1141</v>
      </c>
      <c r="D2797" t="s">
        <v>1142</v>
      </c>
      <c r="F2797" s="1">
        <v>46267</v>
      </c>
      <c r="G2797" s="1">
        <v>46267</v>
      </c>
      <c r="H2797">
        <v>1089</v>
      </c>
      <c r="I2797" s="1">
        <v>46295</v>
      </c>
      <c r="J2797" s="2">
        <v>46023</v>
      </c>
      <c r="K2797">
        <v>0</v>
      </c>
      <c r="L2797" s="1">
        <v>46296</v>
      </c>
      <c r="M2797">
        <v>0</v>
      </c>
      <c r="N2797">
        <v>399.1</v>
      </c>
      <c r="O2797" t="s">
        <v>3053</v>
      </c>
      <c r="P2797" t="s">
        <v>3054</v>
      </c>
      <c r="Q2797" t="s">
        <v>26854</v>
      </c>
      <c r="R2797" t="s">
        <v>26</v>
      </c>
      <c r="S2797" s="4" t="str">
        <f>IF(C2797="","",_xlfn.IFNA(_xlfn.XLOOKUP(C2797,'CADASTRO CLIENTE'!$B$2:$B$9815,'CADASTRO CLIENTE'!$C$2:$C$9815),"NÃO ENCONTRADO"))</f>
        <v>FUNDACAO ALTINO VENTURA</v>
      </c>
    </row>
    <row r="2798" spans="1:19" hidden="1" x14ac:dyDescent="0.3">
      <c r="A2798" t="s">
        <v>19</v>
      </c>
      <c r="B2798" t="s">
        <v>31</v>
      </c>
      <c r="C2798" t="s">
        <v>3060</v>
      </c>
      <c r="D2798" t="s">
        <v>3061</v>
      </c>
      <c r="F2798" s="1">
        <v>46267</v>
      </c>
      <c r="G2798" s="1">
        <v>46267</v>
      </c>
      <c r="H2798">
        <v>1007</v>
      </c>
      <c r="I2798" s="1">
        <v>46295</v>
      </c>
      <c r="J2798" s="2">
        <v>46023</v>
      </c>
      <c r="K2798">
        <v>0</v>
      </c>
      <c r="L2798" s="1">
        <v>46296</v>
      </c>
      <c r="M2798">
        <v>0</v>
      </c>
      <c r="N2798" s="3">
        <v>1229.8499999999999</v>
      </c>
      <c r="O2798" t="s">
        <v>3053</v>
      </c>
      <c r="P2798" t="s">
        <v>3054</v>
      </c>
      <c r="Q2798" t="s">
        <v>26855</v>
      </c>
      <c r="R2798" t="s">
        <v>26</v>
      </c>
      <c r="S2798" s="4" t="str">
        <f>IF(C2798="","",_xlfn.IFNA(_xlfn.XLOOKUP(C2798,'CADASTRO CLIENTE'!$B$2:$B$9815,'CADASTRO CLIENTE'!$C$2:$C$9815),"NÃO ENCONTRADO"))</f>
        <v>CLINICA DE DIALISE - CABO</v>
      </c>
    </row>
    <row r="2799" spans="1:19" hidden="1" x14ac:dyDescent="0.3">
      <c r="A2799" t="s">
        <v>19</v>
      </c>
      <c r="B2799" t="s">
        <v>20</v>
      </c>
      <c r="C2799" t="s">
        <v>3899</v>
      </c>
      <c r="D2799" t="s">
        <v>3900</v>
      </c>
      <c r="F2799" s="1">
        <v>46209</v>
      </c>
      <c r="G2799" s="1">
        <v>46209</v>
      </c>
      <c r="H2799">
        <v>48947</v>
      </c>
      <c r="I2799" s="1">
        <v>46228</v>
      </c>
      <c r="J2799" s="2">
        <v>46023</v>
      </c>
      <c r="K2799">
        <v>0</v>
      </c>
      <c r="L2799" s="1">
        <v>46231</v>
      </c>
      <c r="M2799">
        <v>0</v>
      </c>
      <c r="N2799" s="3">
        <v>10210.83</v>
      </c>
      <c r="O2799" t="s">
        <v>3053</v>
      </c>
      <c r="P2799" t="s">
        <v>3054</v>
      </c>
      <c r="Q2799" t="s">
        <v>3901</v>
      </c>
      <c r="R2799" t="s">
        <v>26</v>
      </c>
      <c r="S2799" s="4" t="str">
        <f>IF(C2799="","",_xlfn.IFNA(_xlfn.XLOOKUP(C2799,'CADASTRO CLIENTE'!$B$2:$B$9815,'CADASTRO CLIENTE'!$C$2:$C$9815),"NÃO ENCONTRADO"))</f>
        <v>CLINICA DR AZUIR LESSA</v>
      </c>
    </row>
    <row r="2800" spans="1:19" hidden="1" x14ac:dyDescent="0.3">
      <c r="A2800" t="s">
        <v>19</v>
      </c>
      <c r="B2800" t="s">
        <v>20</v>
      </c>
      <c r="C2800" t="s">
        <v>3278</v>
      </c>
      <c r="D2800" t="s">
        <v>3279</v>
      </c>
      <c r="F2800" s="1">
        <v>46268</v>
      </c>
      <c r="G2800" s="1">
        <v>46268</v>
      </c>
      <c r="H2800">
        <v>50458</v>
      </c>
      <c r="I2800" s="1">
        <v>46280</v>
      </c>
      <c r="J2800" s="2">
        <v>46023</v>
      </c>
      <c r="K2800">
        <v>0</v>
      </c>
      <c r="L2800" s="1">
        <v>46281</v>
      </c>
      <c r="M2800">
        <v>0</v>
      </c>
      <c r="N2800" s="3">
        <v>6791.04</v>
      </c>
      <c r="O2800" t="s">
        <v>3053</v>
      </c>
      <c r="P2800" t="s">
        <v>3054</v>
      </c>
      <c r="Q2800" t="s">
        <v>5273</v>
      </c>
      <c r="R2800" t="s">
        <v>26</v>
      </c>
      <c r="S2800" s="4" t="str">
        <f>IF(C2800="","",_xlfn.IFNA(_xlfn.XLOOKUP(C2800,'CADASTRO CLIENTE'!$B$2:$B$9815,'CADASTRO CLIENTE'!$C$2:$C$9815),"NÃO ENCONTRADO"))</f>
        <v>HOSPITAL JORGE DE MEDEIROS</v>
      </c>
    </row>
    <row r="2801" spans="1:19" hidden="1" x14ac:dyDescent="0.3">
      <c r="A2801" t="s">
        <v>19</v>
      </c>
      <c r="B2801" t="s">
        <v>20</v>
      </c>
      <c r="C2801" t="s">
        <v>2488</v>
      </c>
      <c r="D2801" t="s">
        <v>1601</v>
      </c>
      <c r="F2801" s="1">
        <v>46238</v>
      </c>
      <c r="G2801" s="1">
        <v>46238</v>
      </c>
      <c r="H2801">
        <v>49484</v>
      </c>
      <c r="I2801" s="1">
        <v>46244</v>
      </c>
      <c r="J2801" s="2">
        <v>46023</v>
      </c>
      <c r="K2801">
        <v>0</v>
      </c>
      <c r="L2801" s="1">
        <v>46245</v>
      </c>
      <c r="M2801">
        <v>0</v>
      </c>
      <c r="N2801" s="3">
        <v>6207.34</v>
      </c>
      <c r="O2801" t="s">
        <v>3053</v>
      </c>
      <c r="P2801" t="s">
        <v>3054</v>
      </c>
      <c r="Q2801" t="s">
        <v>3773</v>
      </c>
      <c r="R2801" t="s">
        <v>26</v>
      </c>
      <c r="S2801" s="4" t="str">
        <f>IF(C2801="","",_xlfn.IFNA(_xlfn.XLOOKUP(C2801,'CADASTRO CLIENTE'!$B$2:$B$9815,'CADASTRO CLIENTE'!$C$2:$C$9815),"NÃO ENCONTRADO"))</f>
        <v>AGROPAULO 3</v>
      </c>
    </row>
    <row r="2802" spans="1:19" hidden="1" x14ac:dyDescent="0.3">
      <c r="A2802" t="s">
        <v>19</v>
      </c>
      <c r="B2802" t="s">
        <v>20</v>
      </c>
      <c r="C2802" t="s">
        <v>3308</v>
      </c>
      <c r="D2802" t="s">
        <v>3309</v>
      </c>
      <c r="F2802" s="1">
        <v>46239</v>
      </c>
      <c r="G2802" s="1">
        <v>46239</v>
      </c>
      <c r="H2802">
        <v>49789</v>
      </c>
      <c r="I2802" s="1">
        <v>46249</v>
      </c>
      <c r="J2802" s="2">
        <v>46023</v>
      </c>
      <c r="K2802">
        <v>0</v>
      </c>
      <c r="L2802" s="1">
        <v>46252</v>
      </c>
      <c r="M2802">
        <v>0</v>
      </c>
      <c r="N2802" s="3">
        <v>1412.79</v>
      </c>
      <c r="O2802" t="s">
        <v>3053</v>
      </c>
      <c r="P2802" t="s">
        <v>3054</v>
      </c>
      <c r="Q2802" t="s">
        <v>4680</v>
      </c>
      <c r="R2802" t="s">
        <v>26</v>
      </c>
      <c r="S2802" s="4" t="str">
        <f>IF(C2802="","",_xlfn.IFNA(_xlfn.XLOOKUP(C2802,'CADASTRO CLIENTE'!$B$2:$B$9815,'CADASTRO CLIENTE'!$C$2:$C$9815),"NÃO ENCONTRADO"))</f>
        <v>IKE</v>
      </c>
    </row>
    <row r="2803" spans="1:19" hidden="1" x14ac:dyDescent="0.3">
      <c r="A2803" t="s">
        <v>19</v>
      </c>
      <c r="B2803" t="s">
        <v>20</v>
      </c>
      <c r="C2803" t="s">
        <v>3129</v>
      </c>
      <c r="D2803" t="s">
        <v>3130</v>
      </c>
      <c r="F2803" s="1">
        <v>46241</v>
      </c>
      <c r="G2803" s="1">
        <v>46241</v>
      </c>
      <c r="H2803">
        <v>50063</v>
      </c>
      <c r="I2803" s="1">
        <v>46244</v>
      </c>
      <c r="J2803" s="2">
        <v>46023</v>
      </c>
      <c r="K2803">
        <v>0</v>
      </c>
      <c r="L2803" s="1">
        <v>46245</v>
      </c>
      <c r="M2803">
        <v>0</v>
      </c>
      <c r="N2803" s="3">
        <v>12937.05</v>
      </c>
      <c r="O2803" t="s">
        <v>3053</v>
      </c>
      <c r="P2803" t="s">
        <v>3054</v>
      </c>
      <c r="Q2803" t="s">
        <v>3131</v>
      </c>
      <c r="R2803" t="s">
        <v>26</v>
      </c>
      <c r="S2803" s="4" t="str">
        <f>IF(C2803="","",_xlfn.IFNA(_xlfn.XLOOKUP(C2803,'CADASTRO CLIENTE'!$B$2:$B$9815,'CADASTRO CLIENTE'!$C$2:$C$9815),"NÃO ENCONTRADO"))</f>
        <v>X3 RECICLAGEM</v>
      </c>
    </row>
    <row r="2804" spans="1:19" hidden="1" x14ac:dyDescent="0.3">
      <c r="A2804" t="s">
        <v>19</v>
      </c>
      <c r="B2804" t="s">
        <v>31</v>
      </c>
      <c r="C2804" t="s">
        <v>1903</v>
      </c>
      <c r="D2804" t="s">
        <v>1904</v>
      </c>
      <c r="F2804" s="1">
        <v>46267</v>
      </c>
      <c r="G2804" s="1">
        <v>46267</v>
      </c>
      <c r="H2804">
        <v>895</v>
      </c>
      <c r="I2804" s="1">
        <v>46295</v>
      </c>
      <c r="J2804" s="2">
        <v>46023</v>
      </c>
      <c r="K2804">
        <v>0</v>
      </c>
      <c r="L2804" s="1">
        <v>46296</v>
      </c>
      <c r="M2804">
        <v>0</v>
      </c>
      <c r="N2804" s="3">
        <v>1173.1199999999999</v>
      </c>
      <c r="O2804" t="s">
        <v>3053</v>
      </c>
      <c r="P2804" t="s">
        <v>3054</v>
      </c>
      <c r="Q2804" t="s">
        <v>26856</v>
      </c>
      <c r="R2804" t="s">
        <v>26</v>
      </c>
      <c r="S2804" s="4" t="str">
        <f>IF(C2804="","",_xlfn.IFNA(_xlfn.XLOOKUP(C2804,'CADASTRO CLIENTE'!$B$2:$B$9815,'CADASTRO CLIENTE'!$C$2:$C$9815),"NÃO ENCONTRADO"))</f>
        <v>INDÚSTRIA UNIAO</v>
      </c>
    </row>
    <row r="2805" spans="1:19" hidden="1" x14ac:dyDescent="0.3">
      <c r="A2805" t="s">
        <v>19</v>
      </c>
      <c r="B2805" t="s">
        <v>20</v>
      </c>
      <c r="C2805" t="s">
        <v>1141</v>
      </c>
      <c r="D2805" t="s">
        <v>1142</v>
      </c>
      <c r="F2805" s="1">
        <v>46239</v>
      </c>
      <c r="G2805" s="1">
        <v>46239</v>
      </c>
      <c r="H2805">
        <v>49732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10915.86</v>
      </c>
      <c r="O2805" t="s">
        <v>3053</v>
      </c>
      <c r="P2805" t="s">
        <v>3054</v>
      </c>
      <c r="Q2805" t="s">
        <v>3663</v>
      </c>
      <c r="R2805" t="s">
        <v>26</v>
      </c>
      <c r="S2805" s="4" t="str">
        <f>IF(C2805="","",_xlfn.IFNA(_xlfn.XLOOKUP(C2805,'CADASTRO CLIENTE'!$B$2:$B$9815,'CADASTRO CLIENTE'!$C$2:$C$9815),"NÃO ENCONTRADO"))</f>
        <v>FUNDACAO ALTINO VENTURA</v>
      </c>
    </row>
    <row r="2806" spans="1:19" hidden="1" x14ac:dyDescent="0.3">
      <c r="A2806" t="s">
        <v>19</v>
      </c>
      <c r="B2806" t="s">
        <v>31</v>
      </c>
      <c r="C2806" t="s">
        <v>1191</v>
      </c>
      <c r="D2806" t="s">
        <v>1192</v>
      </c>
      <c r="F2806" s="1">
        <v>46225</v>
      </c>
      <c r="G2806" s="1">
        <v>46225</v>
      </c>
      <c r="H2806">
        <v>97</v>
      </c>
      <c r="I2806" s="1">
        <v>46233</v>
      </c>
      <c r="J2806" s="2">
        <v>46023</v>
      </c>
      <c r="K2806">
        <v>0</v>
      </c>
      <c r="L2806" s="1">
        <v>46234</v>
      </c>
      <c r="M2806">
        <v>0</v>
      </c>
      <c r="N2806">
        <v>656.95</v>
      </c>
      <c r="O2806" t="s">
        <v>3053</v>
      </c>
      <c r="P2806" t="s">
        <v>3054</v>
      </c>
      <c r="Q2806" t="s">
        <v>4298</v>
      </c>
      <c r="R2806" t="s">
        <v>26</v>
      </c>
      <c r="S2806" s="4" t="str">
        <f>IF(C2806="","",_xlfn.IFNA(_xlfn.XLOOKUP(C2806,'CADASTRO CLIENTE'!$B$2:$B$9815,'CADASTRO CLIENTE'!$C$2:$C$9815),"NÃO ENCONTRADO"))</f>
        <v>CHICA PITANGA</v>
      </c>
    </row>
    <row r="2807" spans="1:19" hidden="1" x14ac:dyDescent="0.3">
      <c r="A2807" t="s">
        <v>19</v>
      </c>
      <c r="B2807" t="s">
        <v>31</v>
      </c>
      <c r="C2807" t="s">
        <v>554</v>
      </c>
      <c r="D2807" t="s">
        <v>555</v>
      </c>
      <c r="F2807" s="1">
        <v>46267</v>
      </c>
      <c r="G2807" s="1">
        <v>46267</v>
      </c>
      <c r="H2807">
        <v>828</v>
      </c>
      <c r="I2807" s="1">
        <v>46295</v>
      </c>
      <c r="J2807" s="2">
        <v>46023</v>
      </c>
      <c r="K2807">
        <v>0</v>
      </c>
      <c r="L2807" s="1">
        <v>46293</v>
      </c>
      <c r="M2807">
        <v>0</v>
      </c>
      <c r="N2807" s="3">
        <v>2708.99</v>
      </c>
      <c r="O2807" t="s">
        <v>3053</v>
      </c>
      <c r="P2807" t="s">
        <v>3054</v>
      </c>
      <c r="Q2807" t="s">
        <v>26715</v>
      </c>
      <c r="R2807" t="s">
        <v>26</v>
      </c>
      <c r="S2807" s="4" t="str">
        <f>IF(C2807="","",_xlfn.IFNA(_xlfn.XLOOKUP(C2807,'CADASTRO CLIENTE'!$B$2:$B$9815,'CADASTRO CLIENTE'!$C$2:$C$9815),"NÃO ENCONTRADO"))</f>
        <v>CONDOMINIO THE PLAZA</v>
      </c>
    </row>
    <row r="2808" spans="1:19" hidden="1" x14ac:dyDescent="0.3">
      <c r="A2808" t="s">
        <v>19</v>
      </c>
      <c r="B2808" t="s">
        <v>20</v>
      </c>
      <c r="C2808" t="s">
        <v>4295</v>
      </c>
      <c r="D2808" t="s">
        <v>4296</v>
      </c>
      <c r="F2808" s="1">
        <v>46273</v>
      </c>
      <c r="G2808" s="1">
        <v>46273</v>
      </c>
      <c r="H2808">
        <v>50906</v>
      </c>
      <c r="I2808" s="1">
        <v>46280</v>
      </c>
      <c r="J2808" s="2">
        <v>46023</v>
      </c>
      <c r="K2808">
        <v>0</v>
      </c>
      <c r="L2808" s="1">
        <v>46281</v>
      </c>
      <c r="M2808">
        <v>0</v>
      </c>
      <c r="N2808" s="3">
        <v>3340.07</v>
      </c>
      <c r="O2808" t="s">
        <v>3053</v>
      </c>
      <c r="P2808" t="s">
        <v>3054</v>
      </c>
      <c r="Q2808" t="s">
        <v>5230</v>
      </c>
      <c r="R2808" t="s">
        <v>26</v>
      </c>
      <c r="S2808" s="4" t="str">
        <f>IF(C2808="","",_xlfn.IFNA(_xlfn.XLOOKUP(C2808,'CADASTRO CLIENTE'!$B$2:$B$9815,'CADASTRO CLIENTE'!$C$2:$C$9815),"NÃO ENCONTRADO"))</f>
        <v>FALAGUASTA PIZZA</v>
      </c>
    </row>
    <row r="2809" spans="1:19" hidden="1" x14ac:dyDescent="0.3">
      <c r="A2809" t="s">
        <v>19</v>
      </c>
      <c r="B2809" t="s">
        <v>20</v>
      </c>
      <c r="C2809" t="s">
        <v>3700</v>
      </c>
      <c r="D2809" t="s">
        <v>3701</v>
      </c>
      <c r="F2809" s="1">
        <v>46211</v>
      </c>
      <c r="G2809" s="1">
        <v>46211</v>
      </c>
      <c r="H2809">
        <v>49165</v>
      </c>
      <c r="I2809" s="1">
        <v>46213</v>
      </c>
      <c r="J2809" s="2">
        <v>46023</v>
      </c>
      <c r="K2809">
        <v>0</v>
      </c>
      <c r="L2809" s="1">
        <v>46213</v>
      </c>
      <c r="M2809">
        <v>0</v>
      </c>
      <c r="N2809" s="3">
        <v>22575.81</v>
      </c>
      <c r="O2809" t="s">
        <v>3053</v>
      </c>
      <c r="P2809" t="s">
        <v>3054</v>
      </c>
      <c r="Q2809" t="s">
        <v>3978</v>
      </c>
      <c r="R2809" t="s">
        <v>26</v>
      </c>
      <c r="S2809" s="4" t="str">
        <f>IF(C2809="","",_xlfn.IFNA(_xlfn.XLOOKUP(C2809,'CADASTRO CLIENTE'!$B$2:$B$9815,'CADASTRO CLIENTE'!$C$2:$C$9815),"NÃO ENCONTRADO"))</f>
        <v>SVC HOTEIS</v>
      </c>
    </row>
    <row r="2810" spans="1:19" hidden="1" x14ac:dyDescent="0.3">
      <c r="A2810" t="s">
        <v>19</v>
      </c>
      <c r="B2810" t="s">
        <v>20</v>
      </c>
      <c r="C2810" t="s">
        <v>3964</v>
      </c>
      <c r="D2810" t="s">
        <v>3965</v>
      </c>
      <c r="F2810" s="1">
        <v>46268</v>
      </c>
      <c r="G2810" s="1">
        <v>46268</v>
      </c>
      <c r="H2810">
        <v>50595</v>
      </c>
      <c r="I2810" s="1">
        <v>46280</v>
      </c>
      <c r="J2810" s="2">
        <v>46023</v>
      </c>
      <c r="K2810">
        <v>0</v>
      </c>
      <c r="L2810" s="1">
        <v>46281</v>
      </c>
      <c r="M2810">
        <v>0</v>
      </c>
      <c r="N2810" s="3">
        <v>4123.88</v>
      </c>
      <c r="O2810" t="s">
        <v>3053</v>
      </c>
      <c r="P2810" t="s">
        <v>3054</v>
      </c>
      <c r="Q2810" t="s">
        <v>5149</v>
      </c>
      <c r="R2810" t="s">
        <v>26</v>
      </c>
      <c r="S2810" s="4" t="str">
        <f>IF(C2810="","",_xlfn.IFNA(_xlfn.XLOOKUP(C2810,'CADASTRO CLIENTE'!$B$2:$B$9815,'CADASTRO CLIENTE'!$C$2:$C$9815),"NÃO ENCONTRADO"))</f>
        <v>CAXANGA TRANSPORTE  UC 1</v>
      </c>
    </row>
    <row r="2811" spans="1:19" hidden="1" x14ac:dyDescent="0.3">
      <c r="A2811" t="s">
        <v>19</v>
      </c>
      <c r="B2811" t="s">
        <v>20</v>
      </c>
      <c r="C2811" t="s">
        <v>1667</v>
      </c>
      <c r="D2811" t="s">
        <v>552</v>
      </c>
      <c r="F2811" s="1">
        <v>46240</v>
      </c>
      <c r="G2811" s="1">
        <v>46240</v>
      </c>
      <c r="H2811">
        <v>50033</v>
      </c>
      <c r="I2811" s="1">
        <v>46249</v>
      </c>
      <c r="J2811" s="2">
        <v>46023</v>
      </c>
      <c r="K2811">
        <v>0</v>
      </c>
      <c r="L2811" s="1">
        <v>46252</v>
      </c>
      <c r="M2811">
        <v>0</v>
      </c>
      <c r="N2811" s="3">
        <v>7240.9</v>
      </c>
      <c r="O2811" t="s">
        <v>3053</v>
      </c>
      <c r="P2811" t="s">
        <v>3054</v>
      </c>
      <c r="Q2811" t="s">
        <v>4476</v>
      </c>
      <c r="R2811" t="s">
        <v>26</v>
      </c>
      <c r="S2811" s="4" t="str">
        <f>IF(C2811="","",_xlfn.IFNA(_xlfn.XLOOKUP(C2811,'CADASTRO CLIENTE'!$B$2:$B$9815,'CADASTRO CLIENTE'!$C$2:$C$9815),"NÃO ENCONTRADO"))</f>
        <v>CASA DOS FRIOS</v>
      </c>
    </row>
    <row r="2812" spans="1:19" hidden="1" x14ac:dyDescent="0.3">
      <c r="A2812" t="s">
        <v>19</v>
      </c>
      <c r="B2812" t="s">
        <v>31</v>
      </c>
      <c r="C2812" t="s">
        <v>3670</v>
      </c>
      <c r="D2812" t="s">
        <v>3671</v>
      </c>
      <c r="F2812" s="1">
        <v>46258</v>
      </c>
      <c r="G2812" s="1">
        <v>46258</v>
      </c>
      <c r="H2812">
        <v>765</v>
      </c>
      <c r="I2812" s="1">
        <v>46275</v>
      </c>
      <c r="J2812" s="2">
        <v>46023</v>
      </c>
      <c r="K2812">
        <v>0</v>
      </c>
      <c r="L2812" s="1">
        <v>46279</v>
      </c>
      <c r="M2812">
        <v>0</v>
      </c>
      <c r="N2812" s="3">
        <v>2694.53</v>
      </c>
      <c r="O2812" t="s">
        <v>3053</v>
      </c>
      <c r="P2812" t="s">
        <v>3054</v>
      </c>
      <c r="Q2812" t="s">
        <v>3672</v>
      </c>
      <c r="R2812" t="s">
        <v>26</v>
      </c>
      <c r="S2812" s="4" t="str">
        <f>IF(C2812="","",_xlfn.IFNA(_xlfn.XLOOKUP(C2812,'CADASTRO CLIENTE'!$B$2:$B$9815,'CADASTRO CLIENTE'!$C$2:$C$9815),"NÃO ENCONTRADO"))</f>
        <v>ATACADAO DM LTDA</v>
      </c>
    </row>
    <row r="2813" spans="1:19" hidden="1" x14ac:dyDescent="0.3">
      <c r="A2813" t="s">
        <v>19</v>
      </c>
      <c r="B2813" t="s">
        <v>20</v>
      </c>
      <c r="C2813" t="s">
        <v>3194</v>
      </c>
      <c r="D2813" t="s">
        <v>3195</v>
      </c>
      <c r="F2813" s="1">
        <v>46269</v>
      </c>
      <c r="G2813" s="1">
        <v>46269</v>
      </c>
      <c r="H2813">
        <v>50749</v>
      </c>
      <c r="I2813" s="1">
        <v>46280</v>
      </c>
      <c r="J2813" s="2">
        <v>46023</v>
      </c>
      <c r="K2813">
        <v>0</v>
      </c>
      <c r="L2813" s="1">
        <v>46273</v>
      </c>
      <c r="M2813">
        <v>0</v>
      </c>
      <c r="N2813" s="3">
        <v>4793.1000000000004</v>
      </c>
      <c r="O2813" t="s">
        <v>3053</v>
      </c>
      <c r="P2813" t="s">
        <v>3054</v>
      </c>
      <c r="Q2813" t="s">
        <v>4492</v>
      </c>
      <c r="R2813" t="s">
        <v>26</v>
      </c>
      <c r="S2813" s="4" t="str">
        <f>IF(C2813="","",_xlfn.IFNA(_xlfn.XLOOKUP(C2813,'CADASTRO CLIENTE'!$B$2:$B$9815,'CADASTRO CLIENTE'!$C$2:$C$9815),"NÃO ENCONTRADO"))</f>
        <v>MOSTEIRO DE SÃO BENTO DA BAHIA</v>
      </c>
    </row>
    <row r="2814" spans="1:19" hidden="1" x14ac:dyDescent="0.3">
      <c r="A2814" t="s">
        <v>19</v>
      </c>
      <c r="B2814" t="s">
        <v>20</v>
      </c>
      <c r="C2814" t="s">
        <v>2568</v>
      </c>
      <c r="D2814" t="s">
        <v>2569</v>
      </c>
      <c r="F2814" s="1">
        <v>46206</v>
      </c>
      <c r="G2814" s="1">
        <v>46206</v>
      </c>
      <c r="H2814">
        <v>48478</v>
      </c>
      <c r="I2814" s="1">
        <v>46224</v>
      </c>
      <c r="J2814" s="2">
        <v>46023</v>
      </c>
      <c r="K2814">
        <v>0</v>
      </c>
      <c r="L2814" s="1">
        <v>46224</v>
      </c>
      <c r="M2814">
        <v>0</v>
      </c>
      <c r="N2814" s="3">
        <v>2151.88</v>
      </c>
      <c r="O2814" t="s">
        <v>3053</v>
      </c>
      <c r="P2814" t="s">
        <v>3054</v>
      </c>
      <c r="Q2814" t="s">
        <v>3216</v>
      </c>
      <c r="R2814" t="s">
        <v>26</v>
      </c>
      <c r="S2814" s="4" t="str">
        <f>IF(C2814="","",_xlfn.IFNA(_xlfn.XLOOKUP(C2814,'CADASTRO CLIENTE'!$B$2:$B$9815,'CADASTRO CLIENTE'!$C$2:$C$9815),"NÃO ENCONTRADO"))</f>
        <v>SOCIEDADE EDUCATIVA DEODORO</v>
      </c>
    </row>
    <row r="2815" spans="1:19" hidden="1" x14ac:dyDescent="0.3">
      <c r="A2815" t="s">
        <v>19</v>
      </c>
      <c r="B2815" t="s">
        <v>31</v>
      </c>
      <c r="C2815" t="s">
        <v>1609</v>
      </c>
      <c r="D2815" t="s">
        <v>1610</v>
      </c>
      <c r="F2815" s="1">
        <v>46267</v>
      </c>
      <c r="G2815" s="1">
        <v>46267</v>
      </c>
      <c r="H2815">
        <v>822</v>
      </c>
      <c r="I2815" s="1">
        <v>46295</v>
      </c>
      <c r="J2815" s="2">
        <v>46023</v>
      </c>
      <c r="K2815">
        <v>0</v>
      </c>
      <c r="L2815" s="1">
        <v>46296</v>
      </c>
      <c r="M2815">
        <v>0</v>
      </c>
      <c r="N2815" s="3">
        <v>3002.79</v>
      </c>
      <c r="O2815" t="s">
        <v>3053</v>
      </c>
      <c r="P2815" t="s">
        <v>3054</v>
      </c>
      <c r="Q2815" t="s">
        <v>26857</v>
      </c>
      <c r="R2815" t="s">
        <v>26</v>
      </c>
      <c r="S2815" s="4" t="str">
        <f>IF(C2815="","",_xlfn.IFNA(_xlfn.XLOOKUP(C2815,'CADASTRO CLIENTE'!$B$2:$B$9815,'CADASTRO CLIENTE'!$C$2:$C$9815),"NÃO ENCONTRADO"))</f>
        <v>PRIME SEAFOOD - BA</v>
      </c>
    </row>
    <row r="2816" spans="1:19" hidden="1" x14ac:dyDescent="0.3">
      <c r="A2816" t="s">
        <v>19</v>
      </c>
      <c r="B2816" t="s">
        <v>20</v>
      </c>
      <c r="C2816" t="s">
        <v>3264</v>
      </c>
      <c r="D2816" t="s">
        <v>552</v>
      </c>
      <c r="F2816" s="1">
        <v>46269</v>
      </c>
      <c r="G2816" s="1">
        <v>46269</v>
      </c>
      <c r="H2816">
        <v>50770</v>
      </c>
      <c r="I2816" s="1">
        <v>46280</v>
      </c>
      <c r="J2816" s="2">
        <v>46023</v>
      </c>
      <c r="K2816">
        <v>0</v>
      </c>
      <c r="L2816" s="1">
        <v>46281</v>
      </c>
      <c r="M2816">
        <v>0</v>
      </c>
      <c r="N2816" s="3">
        <v>5678.69</v>
      </c>
      <c r="O2816" t="s">
        <v>3053</v>
      </c>
      <c r="P2816" t="s">
        <v>3054</v>
      </c>
      <c r="Q2816" t="s">
        <v>5335</v>
      </c>
      <c r="R2816" t="s">
        <v>26</v>
      </c>
      <c r="S2816" s="4" t="str">
        <f>IF(C2816="","",_xlfn.IFNA(_xlfn.XLOOKUP(C2816,'CADASTRO CLIENTE'!$B$2:$B$9815,'CADASTRO CLIENTE'!$C$2:$C$9815),"NÃO ENCONTRADO"))</f>
        <v>CASA DOS FRIOS - ROSA E SILVA</v>
      </c>
    </row>
    <row r="2817" spans="1:19" hidden="1" x14ac:dyDescent="0.3">
      <c r="A2817" t="s">
        <v>19</v>
      </c>
      <c r="B2817" t="s">
        <v>31</v>
      </c>
      <c r="C2817" t="s">
        <v>2299</v>
      </c>
      <c r="D2817" t="s">
        <v>523</v>
      </c>
      <c r="F2817" s="1">
        <v>46248</v>
      </c>
      <c r="G2817" s="1">
        <v>46248</v>
      </c>
      <c r="H2817">
        <v>448</v>
      </c>
      <c r="I2817" s="1">
        <v>46264</v>
      </c>
      <c r="J2817" s="2">
        <v>46023</v>
      </c>
      <c r="K2817">
        <v>0</v>
      </c>
      <c r="L2817" s="1">
        <v>46266</v>
      </c>
      <c r="M2817">
        <v>0</v>
      </c>
      <c r="N2817">
        <v>717.23</v>
      </c>
      <c r="O2817" t="s">
        <v>3053</v>
      </c>
      <c r="P2817" t="s">
        <v>3054</v>
      </c>
      <c r="Q2817" t="s">
        <v>4537</v>
      </c>
      <c r="R2817" t="s">
        <v>26</v>
      </c>
      <c r="S2817" s="4" t="str">
        <f>IF(C2817="","",_xlfn.IFNA(_xlfn.XLOOKUP(C2817,'CADASTRO CLIENTE'!$B$2:$B$9815,'CADASTRO CLIENTE'!$C$2:$C$9815),"NÃO ENCONTRADO"))</f>
        <v>UNIMED RECIFE - HUR IV</v>
      </c>
    </row>
    <row r="2818" spans="1:19" hidden="1" x14ac:dyDescent="0.3">
      <c r="A2818" t="s">
        <v>19</v>
      </c>
      <c r="B2818" t="s">
        <v>20</v>
      </c>
      <c r="C2818" t="s">
        <v>4077</v>
      </c>
      <c r="D2818" t="s">
        <v>4078</v>
      </c>
      <c r="F2818" s="1">
        <v>46240</v>
      </c>
      <c r="G2818" s="1">
        <v>46240</v>
      </c>
      <c r="H2818">
        <v>50048</v>
      </c>
      <c r="I2818" s="1">
        <v>46259</v>
      </c>
      <c r="J2818" s="2">
        <v>46023</v>
      </c>
      <c r="K2818">
        <v>0</v>
      </c>
      <c r="L2818" s="1">
        <v>46259</v>
      </c>
      <c r="M2818">
        <v>0</v>
      </c>
      <c r="N2818" s="3">
        <v>7482.67</v>
      </c>
      <c r="O2818" t="s">
        <v>3053</v>
      </c>
      <c r="P2818" t="s">
        <v>3054</v>
      </c>
      <c r="Q2818" t="s">
        <v>4190</v>
      </c>
      <c r="R2818" t="s">
        <v>26</v>
      </c>
      <c r="S2818" s="4" t="str">
        <f>IF(C2818="","",_xlfn.IFNA(_xlfn.XLOOKUP(C2818,'CADASTRO CLIENTE'!$B$2:$B$9815,'CADASTRO CLIENTE'!$C$2:$C$9815),"NÃO ENCONTRADO"))</f>
        <v>EMPRESARIAL PEDRO STAMFORD</v>
      </c>
    </row>
    <row r="2819" spans="1:19" hidden="1" x14ac:dyDescent="0.3">
      <c r="A2819" t="s">
        <v>19</v>
      </c>
      <c r="B2819" t="s">
        <v>31</v>
      </c>
      <c r="C2819" t="s">
        <v>2090</v>
      </c>
      <c r="D2819" t="s">
        <v>2091</v>
      </c>
      <c r="F2819" s="1">
        <v>46248</v>
      </c>
      <c r="G2819" s="1">
        <v>46248</v>
      </c>
      <c r="H2819">
        <v>507</v>
      </c>
      <c r="I2819" s="1">
        <v>46264</v>
      </c>
      <c r="J2819" s="2">
        <v>46023</v>
      </c>
      <c r="K2819">
        <v>0</v>
      </c>
      <c r="L2819" s="1">
        <v>46259</v>
      </c>
      <c r="M2819">
        <v>0</v>
      </c>
      <c r="N2819" s="3">
        <v>1818.29</v>
      </c>
      <c r="O2819" t="s">
        <v>3053</v>
      </c>
      <c r="P2819" t="s">
        <v>3054</v>
      </c>
      <c r="Q2819" t="s">
        <v>3623</v>
      </c>
      <c r="R2819" t="s">
        <v>26</v>
      </c>
      <c r="S2819" s="4" t="str">
        <f>IF(C2819="","",_xlfn.IFNA(_xlfn.XLOOKUP(C2819,'CADASTRO CLIENTE'!$B$2:$B$9815,'CADASTRO CLIENTE'!$C$2:$C$9815),"NÃO ENCONTRADO"))</f>
        <v>VENEZATUR</v>
      </c>
    </row>
    <row r="2820" spans="1:19" hidden="1" x14ac:dyDescent="0.3">
      <c r="A2820" t="s">
        <v>19</v>
      </c>
      <c r="B2820" t="s">
        <v>20</v>
      </c>
      <c r="C2820" t="s">
        <v>85</v>
      </c>
      <c r="D2820" t="s">
        <v>86</v>
      </c>
      <c r="F2820" s="1">
        <v>46268</v>
      </c>
      <c r="G2820" s="1">
        <v>46268</v>
      </c>
      <c r="H2820">
        <v>50541</v>
      </c>
      <c r="I2820" s="1">
        <v>46295</v>
      </c>
      <c r="J2820" s="2">
        <v>46023</v>
      </c>
      <c r="K2820">
        <v>0</v>
      </c>
      <c r="L2820" s="1">
        <v>46296</v>
      </c>
      <c r="M2820">
        <v>0</v>
      </c>
      <c r="N2820" s="3">
        <v>19484.849999999999</v>
      </c>
      <c r="O2820" t="s">
        <v>3053</v>
      </c>
      <c r="P2820" t="s">
        <v>3054</v>
      </c>
      <c r="Q2820" t="s">
        <v>26858</v>
      </c>
      <c r="R2820" t="s">
        <v>26</v>
      </c>
      <c r="S2820" s="4" t="str">
        <f>IF(C2820="","",_xlfn.IFNA(_xlfn.XLOOKUP(C2820,'CADASTRO CLIENTE'!$B$2:$B$9815,'CADASTRO CLIENTE'!$C$2:$C$9815),"NÃO ENCONTRADO"))</f>
        <v>CAMPIMAGEM</v>
      </c>
    </row>
    <row r="2821" spans="1:19" hidden="1" x14ac:dyDescent="0.3">
      <c r="A2821" t="s">
        <v>19</v>
      </c>
      <c r="B2821" t="s">
        <v>20</v>
      </c>
      <c r="C2821" t="s">
        <v>2280</v>
      </c>
      <c r="D2821" t="s">
        <v>2281</v>
      </c>
      <c r="F2821" s="1">
        <v>46209</v>
      </c>
      <c r="G2821" s="1">
        <v>46209</v>
      </c>
      <c r="H2821">
        <v>48889</v>
      </c>
      <c r="I2821" s="1">
        <v>46224</v>
      </c>
      <c r="J2821" s="2">
        <v>46023</v>
      </c>
      <c r="K2821">
        <v>0</v>
      </c>
      <c r="L2821" s="1">
        <v>46223</v>
      </c>
      <c r="M2821">
        <v>0</v>
      </c>
      <c r="N2821" s="3">
        <v>7023.11</v>
      </c>
      <c r="O2821" t="s">
        <v>3053</v>
      </c>
      <c r="P2821" t="s">
        <v>3054</v>
      </c>
      <c r="Q2821" t="s">
        <v>3774</v>
      </c>
      <c r="R2821" t="s">
        <v>26</v>
      </c>
      <c r="S2821" s="4" t="str">
        <f>IF(C2821="","",_xlfn.IFNA(_xlfn.XLOOKUP(C2821,'CADASTRO CLIENTE'!$B$2:$B$9815,'CADASTRO CLIENTE'!$C$2:$C$9815),"NÃO ENCONTRADO"))</f>
        <v>IMAG</v>
      </c>
    </row>
    <row r="2822" spans="1:19" hidden="1" x14ac:dyDescent="0.3">
      <c r="A2822" t="s">
        <v>47</v>
      </c>
      <c r="B2822" t="s">
        <v>31</v>
      </c>
      <c r="C2822" t="s">
        <v>3267</v>
      </c>
      <c r="D2822" t="s">
        <v>3268</v>
      </c>
      <c r="K2822">
        <v>0</v>
      </c>
      <c r="L2822" s="1">
        <v>46204</v>
      </c>
      <c r="M2822">
        <v>0</v>
      </c>
      <c r="N2822">
        <v>367.64</v>
      </c>
      <c r="O2822" t="s">
        <v>3053</v>
      </c>
      <c r="P2822" t="s">
        <v>34</v>
      </c>
      <c r="Q2822" t="s">
        <v>3470</v>
      </c>
      <c r="R2822" t="s">
        <v>26</v>
      </c>
      <c r="S2822" s="4" t="str">
        <f>IF(C2822="","",_xlfn.IFNA(_xlfn.XLOOKUP(C2822,'CADASTRO CLIENTE'!$B$2:$B$9815,'CADASTRO CLIENTE'!$C$2:$C$9815),"NÃO ENCONTRADO"))</f>
        <v>CABO CORPORATE</v>
      </c>
    </row>
    <row r="2823" spans="1:19" hidden="1" x14ac:dyDescent="0.3">
      <c r="A2823" t="s">
        <v>19</v>
      </c>
      <c r="B2823" t="s">
        <v>20</v>
      </c>
      <c r="C2823" t="s">
        <v>1510</v>
      </c>
      <c r="D2823" t="s">
        <v>1511</v>
      </c>
      <c r="F2823" s="1">
        <v>46273</v>
      </c>
      <c r="G2823" s="1">
        <v>46273</v>
      </c>
      <c r="H2823">
        <v>50904</v>
      </c>
      <c r="I2823" s="1">
        <v>46274</v>
      </c>
      <c r="J2823" s="2">
        <v>46023</v>
      </c>
      <c r="K2823">
        <v>0</v>
      </c>
      <c r="L2823" s="1">
        <v>46275</v>
      </c>
      <c r="M2823">
        <v>0</v>
      </c>
      <c r="N2823" s="3">
        <v>103277.73</v>
      </c>
      <c r="O2823" t="s">
        <v>3053</v>
      </c>
      <c r="P2823" t="s">
        <v>3054</v>
      </c>
      <c r="Q2823" t="s">
        <v>4107</v>
      </c>
      <c r="R2823" t="s">
        <v>26</v>
      </c>
      <c r="S2823" s="4" t="str">
        <f>IF(C2823="","",_xlfn.IFNA(_xlfn.XLOOKUP(C2823,'CADASTRO CLIENTE'!$B$2:$B$9815,'CADASTRO CLIENTE'!$C$2:$C$9815),"NÃO ENCONTRADO"))</f>
        <v>STER BOM</v>
      </c>
    </row>
    <row r="2824" spans="1:19" hidden="1" x14ac:dyDescent="0.3">
      <c r="A2824" t="s">
        <v>19</v>
      </c>
      <c r="B2824" t="s">
        <v>20</v>
      </c>
      <c r="C2824" t="s">
        <v>2953</v>
      </c>
      <c r="D2824" t="s">
        <v>2954</v>
      </c>
      <c r="F2824" s="1">
        <v>46267</v>
      </c>
      <c r="G2824" s="1">
        <v>46267</v>
      </c>
      <c r="H2824">
        <v>50275</v>
      </c>
      <c r="I2824" s="1">
        <v>46280</v>
      </c>
      <c r="J2824" s="2">
        <v>46023</v>
      </c>
      <c r="K2824">
        <v>0</v>
      </c>
      <c r="L2824" s="1">
        <v>46283</v>
      </c>
      <c r="M2824">
        <v>365.09</v>
      </c>
      <c r="N2824" s="3">
        <v>17665.5</v>
      </c>
      <c r="O2824" t="s">
        <v>3053</v>
      </c>
      <c r="P2824" t="s">
        <v>3054</v>
      </c>
      <c r="Q2824" t="s">
        <v>5364</v>
      </c>
      <c r="R2824" t="s">
        <v>26</v>
      </c>
      <c r="S2824" s="4" t="str">
        <f>IF(C2824="","",_xlfn.IFNA(_xlfn.XLOOKUP(C2824,'CADASTRO CLIENTE'!$B$2:$B$9815,'CADASTRO CLIENTE'!$C$2:$C$9815),"NÃO ENCONTRADO"))</f>
        <v>SOBASICO</v>
      </c>
    </row>
    <row r="2825" spans="1:19" hidden="1" x14ac:dyDescent="0.3">
      <c r="A2825" t="s">
        <v>19</v>
      </c>
      <c r="B2825" t="s">
        <v>31</v>
      </c>
      <c r="C2825" t="s">
        <v>4067</v>
      </c>
      <c r="D2825" t="s">
        <v>4068</v>
      </c>
      <c r="F2825" s="1">
        <v>46230</v>
      </c>
      <c r="G2825" s="1">
        <v>46230</v>
      </c>
      <c r="H2825">
        <v>180</v>
      </c>
      <c r="I2825" s="1">
        <v>46244</v>
      </c>
      <c r="J2825" s="2">
        <v>46023</v>
      </c>
      <c r="K2825">
        <v>0</v>
      </c>
      <c r="L2825" s="1">
        <v>46245</v>
      </c>
      <c r="M2825">
        <v>0</v>
      </c>
      <c r="N2825">
        <v>476.75</v>
      </c>
      <c r="O2825" t="s">
        <v>3053</v>
      </c>
      <c r="P2825" t="s">
        <v>3054</v>
      </c>
      <c r="Q2825" t="s">
        <v>4482</v>
      </c>
      <c r="R2825" t="s">
        <v>26</v>
      </c>
      <c r="S2825" s="4" t="str">
        <f>IF(C2825="","",_xlfn.IFNA(_xlfn.XLOOKUP(C2825,'CADASTRO CLIENTE'!$B$2:$B$9815,'CADASTRO CLIENTE'!$C$2:$C$9815),"NÃO ENCONTRADO"))</f>
        <v>EDIFICIO CAPIBA</v>
      </c>
    </row>
    <row r="2826" spans="1:19" hidden="1" x14ac:dyDescent="0.3">
      <c r="A2826" t="s">
        <v>19</v>
      </c>
      <c r="B2826" t="s">
        <v>20</v>
      </c>
      <c r="C2826" t="s">
        <v>3471</v>
      </c>
      <c r="D2826" t="s">
        <v>3472</v>
      </c>
      <c r="F2826" s="1">
        <v>46273</v>
      </c>
      <c r="G2826" s="1">
        <v>46273</v>
      </c>
      <c r="H2826">
        <v>50897</v>
      </c>
      <c r="I2826" s="1">
        <v>46280</v>
      </c>
      <c r="J2826" s="2">
        <v>46023</v>
      </c>
      <c r="K2826">
        <v>0</v>
      </c>
      <c r="L2826" s="1">
        <v>46280</v>
      </c>
      <c r="M2826">
        <v>0</v>
      </c>
      <c r="N2826" s="3">
        <v>7121.36</v>
      </c>
      <c r="O2826" t="s">
        <v>3053</v>
      </c>
      <c r="P2826" t="s">
        <v>3054</v>
      </c>
      <c r="Q2826" t="s">
        <v>3473</v>
      </c>
      <c r="R2826" t="s">
        <v>26</v>
      </c>
      <c r="S2826" s="4" t="str">
        <f>IF(C2826="","",_xlfn.IFNA(_xlfn.XLOOKUP(C2826,'CADASTRO CLIENTE'!$B$2:$B$9815,'CADASTRO CLIENTE'!$C$2:$C$9815),"NÃO ENCONTRADO"))</f>
        <v>BRUNE VEICULOS</v>
      </c>
    </row>
    <row r="2827" spans="1:19" hidden="1" x14ac:dyDescent="0.3">
      <c r="A2827" t="s">
        <v>19</v>
      </c>
      <c r="B2827" t="s">
        <v>20</v>
      </c>
      <c r="C2827" t="s">
        <v>2775</v>
      </c>
      <c r="D2827" t="s">
        <v>2776</v>
      </c>
      <c r="F2827" s="1">
        <v>46268</v>
      </c>
      <c r="G2827" s="1">
        <v>46268</v>
      </c>
      <c r="H2827">
        <v>50453</v>
      </c>
      <c r="I2827" s="1">
        <v>46280</v>
      </c>
      <c r="J2827" s="2">
        <v>46023</v>
      </c>
      <c r="K2827">
        <v>0</v>
      </c>
      <c r="L2827" s="1">
        <v>46281</v>
      </c>
      <c r="M2827">
        <v>0</v>
      </c>
      <c r="N2827" s="3">
        <v>10192.719999999999</v>
      </c>
      <c r="O2827" t="s">
        <v>3053</v>
      </c>
      <c r="P2827" t="s">
        <v>3054</v>
      </c>
      <c r="Q2827" t="s">
        <v>5194</v>
      </c>
      <c r="R2827" t="s">
        <v>26</v>
      </c>
      <c r="S2827" s="4" t="str">
        <f>IF(C2827="","",_xlfn.IFNA(_xlfn.XLOOKUP(C2827,'CADASTRO CLIENTE'!$B$2:$B$9815,'CADASTRO CLIENTE'!$C$2:$C$9815),"NÃO ENCONTRADO"))</f>
        <v>SOESE</v>
      </c>
    </row>
    <row r="2828" spans="1:19" hidden="1" x14ac:dyDescent="0.3">
      <c r="A2828" t="s">
        <v>19</v>
      </c>
      <c r="B2828" t="s">
        <v>20</v>
      </c>
      <c r="C2828" t="s">
        <v>1436</v>
      </c>
      <c r="D2828" t="s">
        <v>1437</v>
      </c>
      <c r="F2828" s="1">
        <v>46239</v>
      </c>
      <c r="G2828" s="1">
        <v>46239</v>
      </c>
      <c r="H2828">
        <v>49886</v>
      </c>
      <c r="I2828" s="1">
        <v>46249</v>
      </c>
      <c r="J2828" s="2">
        <v>46023</v>
      </c>
      <c r="K2828">
        <v>0</v>
      </c>
      <c r="L2828" s="1">
        <v>46248</v>
      </c>
      <c r="M2828">
        <v>0</v>
      </c>
      <c r="N2828" s="3">
        <v>4947.8900000000003</v>
      </c>
      <c r="O2828" t="s">
        <v>3053</v>
      </c>
      <c r="P2828" t="s">
        <v>3054</v>
      </c>
      <c r="Q2828" t="s">
        <v>4404</v>
      </c>
      <c r="R2828" t="s">
        <v>26</v>
      </c>
      <c r="S2828" s="4" t="str">
        <f>IF(C2828="","",_xlfn.IFNA(_xlfn.XLOOKUP(C2828,'CADASTRO CLIENTE'!$B$2:$B$9815,'CADASTRO CLIENTE'!$C$2:$C$9815),"NÃO ENCONTRADO"))</f>
        <v>EDIFICIO GRAN PARC PREMIUM</v>
      </c>
    </row>
    <row r="2829" spans="1:19" hidden="1" x14ac:dyDescent="0.3">
      <c r="A2829" t="s">
        <v>19</v>
      </c>
      <c r="B2829" t="s">
        <v>20</v>
      </c>
      <c r="C2829" t="s">
        <v>686</v>
      </c>
      <c r="D2829" t="s">
        <v>252</v>
      </c>
      <c r="F2829" s="1">
        <v>46274</v>
      </c>
      <c r="G2829" s="1">
        <v>46274</v>
      </c>
      <c r="H2829">
        <v>50955</v>
      </c>
      <c r="I2829" s="1">
        <v>46282</v>
      </c>
      <c r="J2829" s="2">
        <v>46023</v>
      </c>
      <c r="K2829">
        <v>0</v>
      </c>
      <c r="L2829" s="1">
        <v>46281</v>
      </c>
      <c r="M2829">
        <v>0</v>
      </c>
      <c r="N2829" s="3">
        <v>4603.28</v>
      </c>
      <c r="O2829" t="s">
        <v>3053</v>
      </c>
      <c r="P2829" t="s">
        <v>3054</v>
      </c>
      <c r="Q2829" t="s">
        <v>5389</v>
      </c>
      <c r="R2829" t="s">
        <v>26</v>
      </c>
      <c r="S2829" s="4" t="str">
        <f>IF(C2829="","",_xlfn.IFNA(_xlfn.XLOOKUP(C2829,'CADASTRO CLIENTE'!$B$2:$B$9815,'CADASTRO CLIENTE'!$C$2:$C$9815),"NÃO ENCONTRADO"))</f>
        <v>SER EDUCACIONAL JOQUEI II</v>
      </c>
    </row>
    <row r="2830" spans="1:19" hidden="1" x14ac:dyDescent="0.3">
      <c r="A2830" t="s">
        <v>19</v>
      </c>
      <c r="B2830" t="s">
        <v>20</v>
      </c>
      <c r="C2830" t="s">
        <v>372</v>
      </c>
      <c r="D2830" t="s">
        <v>373</v>
      </c>
      <c r="F2830" s="1">
        <v>46267</v>
      </c>
      <c r="G2830" s="1">
        <v>46267</v>
      </c>
      <c r="H2830">
        <v>50346</v>
      </c>
      <c r="I2830" s="1">
        <v>46280</v>
      </c>
      <c r="J2830" s="2">
        <v>46023</v>
      </c>
      <c r="K2830">
        <v>0</v>
      </c>
      <c r="L2830" s="1">
        <v>46281</v>
      </c>
      <c r="M2830">
        <v>0</v>
      </c>
      <c r="N2830" s="3">
        <v>8146.36</v>
      </c>
      <c r="O2830" t="s">
        <v>3053</v>
      </c>
      <c r="P2830" t="s">
        <v>3054</v>
      </c>
      <c r="Q2830" t="s">
        <v>5171</v>
      </c>
      <c r="R2830" t="s">
        <v>26</v>
      </c>
      <c r="S2830" s="4" t="str">
        <f>IF(C2830="","",_xlfn.IFNA(_xlfn.XLOOKUP(C2830,'CADASTRO CLIENTE'!$B$2:$B$9815,'CADASTRO CLIENTE'!$C$2:$C$9815),"NÃO ENCONTRADO"))</f>
        <v>AABB</v>
      </c>
    </row>
    <row r="2831" spans="1:19" hidden="1" x14ac:dyDescent="0.3">
      <c r="A2831" t="s">
        <v>19</v>
      </c>
      <c r="B2831" t="s">
        <v>31</v>
      </c>
      <c r="C2831" t="s">
        <v>1382</v>
      </c>
      <c r="D2831" t="s">
        <v>1383</v>
      </c>
      <c r="F2831" s="1">
        <v>46248</v>
      </c>
      <c r="G2831" s="1">
        <v>46248</v>
      </c>
      <c r="H2831">
        <v>613</v>
      </c>
      <c r="I2831" s="1">
        <v>46264</v>
      </c>
      <c r="J2831" s="2">
        <v>46023</v>
      </c>
      <c r="K2831">
        <v>0</v>
      </c>
      <c r="L2831" s="1">
        <v>46266</v>
      </c>
      <c r="M2831">
        <v>0</v>
      </c>
      <c r="N2831" s="3">
        <v>1546.36</v>
      </c>
      <c r="O2831" t="s">
        <v>3053</v>
      </c>
      <c r="P2831" t="s">
        <v>3054</v>
      </c>
      <c r="Q2831" t="s">
        <v>3585</v>
      </c>
      <c r="R2831" t="s">
        <v>26</v>
      </c>
      <c r="S2831" s="4" t="str">
        <f>IF(C2831="","",_xlfn.IFNA(_xlfn.XLOOKUP(C2831,'CADASTRO CLIENTE'!$B$2:$B$9815,'CADASTRO CLIENTE'!$C$2:$C$9815),"NÃO ENCONTRADO"))</f>
        <v>JOSÉ FERREIRA DA SILVA PLASTICOS</v>
      </c>
    </row>
    <row r="2832" spans="1:19" hidden="1" x14ac:dyDescent="0.3">
      <c r="A2832" t="s">
        <v>19</v>
      </c>
      <c r="B2832" t="s">
        <v>20</v>
      </c>
      <c r="C2832" t="s">
        <v>631</v>
      </c>
      <c r="D2832" t="s">
        <v>632</v>
      </c>
      <c r="F2832" s="1">
        <v>46239</v>
      </c>
      <c r="G2832" s="1">
        <v>46239</v>
      </c>
      <c r="H2832">
        <v>49776</v>
      </c>
      <c r="I2832" s="1">
        <v>46246</v>
      </c>
      <c r="J2832" s="2">
        <v>46023</v>
      </c>
      <c r="K2832">
        <v>0</v>
      </c>
      <c r="L2832" s="1">
        <v>46247</v>
      </c>
      <c r="M2832">
        <v>0</v>
      </c>
      <c r="N2832" s="3">
        <v>1372.46</v>
      </c>
      <c r="O2832" t="s">
        <v>3053</v>
      </c>
      <c r="P2832" t="s">
        <v>3054</v>
      </c>
      <c r="Q2832" t="s">
        <v>4608</v>
      </c>
      <c r="R2832" t="s">
        <v>26</v>
      </c>
      <c r="S2832" s="4" t="str">
        <f>IF(C2832="","",_xlfn.IFNA(_xlfn.XLOOKUP(C2832,'CADASTRO CLIENTE'!$B$2:$B$9815,'CADASTRO CLIENTE'!$C$2:$C$9815),"NÃO ENCONTRADO"))</f>
        <v>NAGEM</v>
      </c>
    </row>
    <row r="2833" spans="1:19" hidden="1" x14ac:dyDescent="0.3">
      <c r="A2833" t="s">
        <v>19</v>
      </c>
      <c r="B2833" t="s">
        <v>31</v>
      </c>
      <c r="C2833" t="s">
        <v>2759</v>
      </c>
      <c r="D2833" t="s">
        <v>2760</v>
      </c>
      <c r="F2833" s="1">
        <v>46230</v>
      </c>
      <c r="G2833" s="1">
        <v>46230</v>
      </c>
      <c r="H2833">
        <v>324</v>
      </c>
      <c r="I2833" s="1">
        <v>46244</v>
      </c>
      <c r="J2833" s="2">
        <v>46023</v>
      </c>
      <c r="K2833">
        <v>0</v>
      </c>
      <c r="L2833" s="1">
        <v>46245</v>
      </c>
      <c r="M2833">
        <v>0</v>
      </c>
      <c r="N2833">
        <v>977.39</v>
      </c>
      <c r="O2833" t="s">
        <v>3053</v>
      </c>
      <c r="P2833" t="s">
        <v>3054</v>
      </c>
      <c r="Q2833" t="s">
        <v>3765</v>
      </c>
      <c r="R2833" t="s">
        <v>26</v>
      </c>
      <c r="S2833" s="4" t="str">
        <f>IF(C2833="","",_xlfn.IFNA(_xlfn.XLOOKUP(C2833,'CADASTRO CLIENTE'!$B$2:$B$9815,'CADASTRO CLIENTE'!$C$2:$C$9815),"NÃO ENCONTRADO"))</f>
        <v>DE ANGELIS</v>
      </c>
    </row>
    <row r="2834" spans="1:19" hidden="1" x14ac:dyDescent="0.3">
      <c r="A2834" t="s">
        <v>19</v>
      </c>
      <c r="B2834" t="s">
        <v>20</v>
      </c>
      <c r="C2834" t="s">
        <v>3482</v>
      </c>
      <c r="D2834" t="s">
        <v>3483</v>
      </c>
      <c r="F2834" s="1">
        <v>46210</v>
      </c>
      <c r="G2834" s="1">
        <v>46210</v>
      </c>
      <c r="H2834">
        <v>49142</v>
      </c>
      <c r="I2834" s="1">
        <v>46218</v>
      </c>
      <c r="J2834" s="2">
        <v>46023</v>
      </c>
      <c r="K2834">
        <v>0</v>
      </c>
      <c r="L2834" s="1">
        <v>46218</v>
      </c>
      <c r="M2834">
        <v>0</v>
      </c>
      <c r="N2834">
        <v>481.01</v>
      </c>
      <c r="O2834" t="s">
        <v>3053</v>
      </c>
      <c r="P2834" t="s">
        <v>3054</v>
      </c>
      <c r="Q2834" t="s">
        <v>3484</v>
      </c>
      <c r="R2834" t="s">
        <v>26</v>
      </c>
      <c r="S2834" s="4" t="str">
        <f>IF(C2834="","",_xlfn.IFNA(_xlfn.XLOOKUP(C2834,'CADASTRO CLIENTE'!$B$2:$B$9815,'CADASTRO CLIENTE'!$C$2:$C$9815),"NÃO ENCONTRADO"))</f>
        <v>ARAFLEX</v>
      </c>
    </row>
    <row r="2835" spans="1:19" hidden="1" x14ac:dyDescent="0.3">
      <c r="A2835" t="s">
        <v>19</v>
      </c>
      <c r="B2835" t="s">
        <v>20</v>
      </c>
      <c r="C2835" t="s">
        <v>4920</v>
      </c>
      <c r="D2835" t="s">
        <v>4921</v>
      </c>
      <c r="F2835" s="1">
        <v>46274</v>
      </c>
      <c r="G2835" s="1">
        <v>46274</v>
      </c>
      <c r="H2835">
        <v>50934</v>
      </c>
      <c r="I2835" s="1">
        <v>46280</v>
      </c>
      <c r="J2835" s="2">
        <v>46023</v>
      </c>
      <c r="K2835">
        <v>0</v>
      </c>
      <c r="L2835" s="1">
        <v>46281</v>
      </c>
      <c r="M2835">
        <v>0</v>
      </c>
      <c r="N2835" s="3">
        <v>9850.2099999999991</v>
      </c>
      <c r="O2835" t="s">
        <v>3053</v>
      </c>
      <c r="P2835" t="s">
        <v>3054</v>
      </c>
      <c r="Q2835" t="s">
        <v>5264</v>
      </c>
      <c r="R2835" t="s">
        <v>26</v>
      </c>
      <c r="S2835" s="4" t="str">
        <f>IF(C2835="","",_xlfn.IFNA(_xlfn.XLOOKUP(C2835,'CADASTRO CLIENTE'!$B$2:$B$9815,'CADASTRO CLIENTE'!$C$2:$C$9815),"NÃO ENCONTRADO"))</f>
        <v>MELHOR BUFFET EVENTOS LTDA</v>
      </c>
    </row>
    <row r="2836" spans="1:19" hidden="1" x14ac:dyDescent="0.3">
      <c r="A2836" t="s">
        <v>19</v>
      </c>
      <c r="B2836" t="s">
        <v>31</v>
      </c>
      <c r="C2836" t="s">
        <v>1109</v>
      </c>
      <c r="D2836" t="s">
        <v>1110</v>
      </c>
      <c r="F2836" s="1">
        <v>46267</v>
      </c>
      <c r="G2836" s="1">
        <v>46267</v>
      </c>
      <c r="H2836">
        <v>928</v>
      </c>
      <c r="I2836" s="1">
        <v>46295</v>
      </c>
      <c r="J2836" s="2">
        <v>46023</v>
      </c>
      <c r="K2836">
        <v>0</v>
      </c>
      <c r="L2836" s="1">
        <v>46296</v>
      </c>
      <c r="M2836">
        <v>0</v>
      </c>
      <c r="N2836">
        <v>730.28</v>
      </c>
      <c r="O2836" t="s">
        <v>3053</v>
      </c>
      <c r="P2836" t="s">
        <v>3054</v>
      </c>
      <c r="Q2836" t="s">
        <v>26859</v>
      </c>
      <c r="R2836" t="s">
        <v>26</v>
      </c>
      <c r="S2836" s="4" t="str">
        <f>IF(C2836="","",_xlfn.IFNA(_xlfn.XLOOKUP(C2836,'CADASTRO CLIENTE'!$B$2:$B$9815,'CADASTRO CLIENTE'!$C$2:$C$9815),"NÃO ENCONTRADO"))</f>
        <v>UP IMAGEM</v>
      </c>
    </row>
    <row r="2837" spans="1:19" hidden="1" x14ac:dyDescent="0.3">
      <c r="A2837" t="s">
        <v>19</v>
      </c>
      <c r="B2837" t="s">
        <v>20</v>
      </c>
      <c r="C2837" t="s">
        <v>3052</v>
      </c>
      <c r="D2837" t="s">
        <v>1424</v>
      </c>
      <c r="F2837" s="1">
        <v>46240</v>
      </c>
      <c r="G2837" s="1">
        <v>46240</v>
      </c>
      <c r="H2837">
        <v>49953</v>
      </c>
      <c r="I2837" s="1">
        <v>46244</v>
      </c>
      <c r="J2837" s="2">
        <v>46023</v>
      </c>
      <c r="K2837">
        <v>0</v>
      </c>
      <c r="L2837" s="1">
        <v>46245</v>
      </c>
      <c r="M2837">
        <v>0</v>
      </c>
      <c r="N2837" s="3">
        <v>18467.97</v>
      </c>
      <c r="O2837" t="s">
        <v>3053</v>
      </c>
      <c r="P2837" t="s">
        <v>3054</v>
      </c>
      <c r="Q2837" t="s">
        <v>3320</v>
      </c>
      <c r="R2837" t="s">
        <v>26</v>
      </c>
      <c r="S2837" s="4" t="str">
        <f>IF(C2837="","",_xlfn.IFNA(_xlfn.XLOOKUP(C2837,'CADASTRO CLIENTE'!$B$2:$B$9815,'CADASTRO CLIENTE'!$C$2:$C$9815),"NÃO ENCONTRADO"))</f>
        <v>FENIX TAMANDARÉ</v>
      </c>
    </row>
    <row r="2838" spans="1:19" hidden="1" x14ac:dyDescent="0.3">
      <c r="A2838" t="s">
        <v>19</v>
      </c>
      <c r="B2838" t="s">
        <v>20</v>
      </c>
      <c r="C2838" t="s">
        <v>4021</v>
      </c>
      <c r="D2838" t="s">
        <v>4022</v>
      </c>
      <c r="F2838" s="1">
        <v>46268</v>
      </c>
      <c r="G2838" s="1">
        <v>46268</v>
      </c>
      <c r="H2838">
        <v>50720</v>
      </c>
      <c r="I2838" s="1">
        <v>46274</v>
      </c>
      <c r="J2838" s="2">
        <v>46023</v>
      </c>
      <c r="K2838">
        <v>0</v>
      </c>
      <c r="L2838" s="1">
        <v>46274</v>
      </c>
      <c r="M2838">
        <v>0</v>
      </c>
      <c r="N2838" s="3">
        <v>10767.52</v>
      </c>
      <c r="O2838" t="s">
        <v>3053</v>
      </c>
      <c r="P2838" t="s">
        <v>3054</v>
      </c>
      <c r="Q2838" t="s">
        <v>4023</v>
      </c>
      <c r="R2838" t="s">
        <v>26</v>
      </c>
      <c r="S2838" s="4" t="str">
        <f>IF(C2838="","",_xlfn.IFNA(_xlfn.XLOOKUP(C2838,'CADASTRO CLIENTE'!$B$2:$B$9815,'CADASTRO CLIENTE'!$C$2:$C$9815),"NÃO ENCONTRADO"))</f>
        <v>CINE ELI BAHIA</v>
      </c>
    </row>
    <row r="2839" spans="1:19" hidden="1" x14ac:dyDescent="0.3">
      <c r="A2839" t="s">
        <v>19</v>
      </c>
      <c r="B2839" t="s">
        <v>31</v>
      </c>
      <c r="C2839" t="s">
        <v>2079</v>
      </c>
      <c r="D2839" t="s">
        <v>2080</v>
      </c>
      <c r="F2839" s="1">
        <v>46267</v>
      </c>
      <c r="G2839" s="1">
        <v>46267</v>
      </c>
      <c r="H2839">
        <v>906</v>
      </c>
      <c r="I2839" s="1">
        <v>46295</v>
      </c>
      <c r="J2839" s="2">
        <v>46023</v>
      </c>
      <c r="K2839">
        <v>0</v>
      </c>
      <c r="L2839" s="1">
        <v>46288</v>
      </c>
      <c r="M2839">
        <v>0</v>
      </c>
      <c r="N2839" s="3">
        <v>1073.2</v>
      </c>
      <c r="O2839" t="s">
        <v>3053</v>
      </c>
      <c r="P2839" t="s">
        <v>3054</v>
      </c>
      <c r="Q2839" t="s">
        <v>26651</v>
      </c>
      <c r="R2839" t="s">
        <v>26</v>
      </c>
      <c r="S2839" s="4" t="str">
        <f>IF(C2839="","",_xlfn.IFNA(_xlfn.XLOOKUP(C2839,'CADASTRO CLIENTE'!$B$2:$B$9815,'CADASTRO CLIENTE'!$C$2:$C$9815),"NÃO ENCONTRADO"))</f>
        <v>ECAF</v>
      </c>
    </row>
    <row r="2840" spans="1:19" hidden="1" x14ac:dyDescent="0.3">
      <c r="A2840" t="s">
        <v>19</v>
      </c>
      <c r="B2840" t="s">
        <v>31</v>
      </c>
      <c r="C2840" t="s">
        <v>1261</v>
      </c>
      <c r="D2840" t="s">
        <v>1262</v>
      </c>
      <c r="F2840" s="1">
        <v>46267</v>
      </c>
      <c r="G2840" s="1">
        <v>46267</v>
      </c>
      <c r="H2840">
        <v>1043</v>
      </c>
      <c r="I2840" s="1">
        <v>46295</v>
      </c>
      <c r="J2840" s="2">
        <v>46023</v>
      </c>
      <c r="K2840">
        <v>0</v>
      </c>
      <c r="L2840" s="1">
        <v>46296</v>
      </c>
      <c r="M2840">
        <v>0</v>
      </c>
      <c r="N2840">
        <v>501.4</v>
      </c>
      <c r="O2840" t="s">
        <v>3053</v>
      </c>
      <c r="P2840" t="s">
        <v>3054</v>
      </c>
      <c r="Q2840" t="s">
        <v>26860</v>
      </c>
      <c r="R2840" t="s">
        <v>26</v>
      </c>
      <c r="S2840" s="4" t="str">
        <f>IF(C2840="","",_xlfn.IFNA(_xlfn.XLOOKUP(C2840,'CADASTRO CLIENTE'!$B$2:$B$9815,'CADASTRO CLIENTE'!$C$2:$C$9815),"NÃO ENCONTRADO"))</f>
        <v>SAO LOURENCO SUPERMERCADO</v>
      </c>
    </row>
    <row r="2841" spans="1:19" hidden="1" x14ac:dyDescent="0.3">
      <c r="A2841" t="s">
        <v>19</v>
      </c>
      <c r="B2841" t="s">
        <v>20</v>
      </c>
      <c r="C2841" t="s">
        <v>3768</v>
      </c>
      <c r="D2841" t="s">
        <v>3769</v>
      </c>
      <c r="F2841" s="1">
        <v>46240</v>
      </c>
      <c r="G2841" s="1">
        <v>46240</v>
      </c>
      <c r="H2841">
        <v>49984</v>
      </c>
      <c r="I2841" s="1">
        <v>46249</v>
      </c>
      <c r="J2841" s="2">
        <v>46023</v>
      </c>
      <c r="K2841">
        <v>0</v>
      </c>
      <c r="L2841" s="1">
        <v>46251</v>
      </c>
      <c r="M2841">
        <v>0</v>
      </c>
      <c r="N2841" s="3">
        <v>6750.4</v>
      </c>
      <c r="O2841" t="s">
        <v>3053</v>
      </c>
      <c r="P2841" t="s">
        <v>3054</v>
      </c>
      <c r="Q2841" t="s">
        <v>3770</v>
      </c>
      <c r="R2841" t="s">
        <v>26</v>
      </c>
      <c r="S2841" s="4" t="str">
        <f>IF(C2841="","",_xlfn.IFNA(_xlfn.XLOOKUP(C2841,'CADASTRO CLIENTE'!$B$2:$B$9815,'CADASTRO CLIENTE'!$C$2:$C$9815),"NÃO ENCONTRADO"))</f>
        <v>ACC</v>
      </c>
    </row>
    <row r="2842" spans="1:19" hidden="1" x14ac:dyDescent="0.3">
      <c r="A2842" t="s">
        <v>19</v>
      </c>
      <c r="B2842" t="s">
        <v>31</v>
      </c>
      <c r="C2842" t="s">
        <v>3078</v>
      </c>
      <c r="D2842" t="s">
        <v>3079</v>
      </c>
      <c r="F2842" s="1">
        <v>46230</v>
      </c>
      <c r="G2842" s="1">
        <v>46230</v>
      </c>
      <c r="H2842">
        <v>224</v>
      </c>
      <c r="I2842" s="1">
        <v>46244</v>
      </c>
      <c r="J2842" s="2">
        <v>46023</v>
      </c>
      <c r="K2842">
        <v>0</v>
      </c>
      <c r="L2842" s="1">
        <v>46245</v>
      </c>
      <c r="M2842">
        <v>0</v>
      </c>
      <c r="N2842">
        <v>238.37</v>
      </c>
      <c r="O2842" t="s">
        <v>3053</v>
      </c>
      <c r="P2842" t="s">
        <v>3054</v>
      </c>
      <c r="Q2842" t="s">
        <v>4719</v>
      </c>
      <c r="R2842" t="s">
        <v>26</v>
      </c>
      <c r="S2842" s="4" t="str">
        <f>IF(C2842="","",_xlfn.IFNA(_xlfn.XLOOKUP(C2842,'CADASTRO CLIENTE'!$B$2:$B$9815,'CADASTRO CLIENTE'!$C$2:$C$9815),"NÃO ENCONTRADO"))</f>
        <v>JAG EMBALAGENS</v>
      </c>
    </row>
    <row r="2843" spans="1:19" hidden="1" x14ac:dyDescent="0.3">
      <c r="A2843" t="s">
        <v>19</v>
      </c>
      <c r="B2843" t="s">
        <v>20</v>
      </c>
      <c r="C2843" t="s">
        <v>1800</v>
      </c>
      <c r="D2843" t="s">
        <v>1801</v>
      </c>
      <c r="F2843" s="1">
        <v>46206</v>
      </c>
      <c r="G2843" s="1">
        <v>46206</v>
      </c>
      <c r="H2843">
        <v>48549</v>
      </c>
      <c r="I2843" s="1">
        <v>46218</v>
      </c>
      <c r="J2843" s="2">
        <v>46023</v>
      </c>
      <c r="K2843">
        <v>0</v>
      </c>
      <c r="L2843" s="1">
        <v>46219</v>
      </c>
      <c r="M2843">
        <v>91.26</v>
      </c>
      <c r="N2843" s="3">
        <v>4488</v>
      </c>
      <c r="O2843" t="s">
        <v>3053</v>
      </c>
      <c r="P2843" t="s">
        <v>3054</v>
      </c>
      <c r="Q2843" t="s">
        <v>3089</v>
      </c>
      <c r="R2843" t="s">
        <v>26</v>
      </c>
      <c r="S2843" s="4" t="str">
        <f>IF(C2843="","",_xlfn.IFNA(_xlfn.XLOOKUP(C2843,'CADASTRO CLIENTE'!$B$2:$B$9815,'CADASTRO CLIENTE'!$C$2:$C$9815),"NÃO ENCONTRADO"))</f>
        <v>NOVA PETROLEO</v>
      </c>
    </row>
    <row r="2844" spans="1:19" hidden="1" x14ac:dyDescent="0.3">
      <c r="A2844" t="s">
        <v>19</v>
      </c>
      <c r="B2844" t="s">
        <v>31</v>
      </c>
      <c r="C2844" t="s">
        <v>3492</v>
      </c>
      <c r="D2844" t="s">
        <v>3493</v>
      </c>
      <c r="F2844" s="1">
        <v>46248</v>
      </c>
      <c r="G2844" s="1">
        <v>46248</v>
      </c>
      <c r="H2844">
        <v>683</v>
      </c>
      <c r="I2844" s="1">
        <v>46264</v>
      </c>
      <c r="J2844" s="2">
        <v>46023</v>
      </c>
      <c r="K2844">
        <v>0</v>
      </c>
      <c r="L2844" s="1">
        <v>46255</v>
      </c>
      <c r="M2844">
        <v>0</v>
      </c>
      <c r="N2844">
        <v>497.08</v>
      </c>
      <c r="O2844" t="s">
        <v>3053</v>
      </c>
      <c r="P2844" t="s">
        <v>3054</v>
      </c>
      <c r="Q2844" t="s">
        <v>3751</v>
      </c>
      <c r="R2844" t="s">
        <v>26</v>
      </c>
      <c r="S2844" s="4" t="str">
        <f>IF(C2844="","",_xlfn.IFNA(_xlfn.XLOOKUP(C2844,'CADASTRO CLIENTE'!$B$2:$B$9815,'CADASTRO CLIENTE'!$C$2:$C$9815),"NÃO ENCONTRADO"))</f>
        <v>SITIO DAS ROSEIRAS</v>
      </c>
    </row>
    <row r="2845" spans="1:19" hidden="1" x14ac:dyDescent="0.3">
      <c r="A2845" t="s">
        <v>19</v>
      </c>
      <c r="B2845" t="s">
        <v>20</v>
      </c>
      <c r="C2845" t="s">
        <v>2356</v>
      </c>
      <c r="D2845" t="s">
        <v>2357</v>
      </c>
      <c r="F2845" s="1">
        <v>46266</v>
      </c>
      <c r="G2845" s="1">
        <v>46266</v>
      </c>
      <c r="H2845">
        <v>50200</v>
      </c>
      <c r="I2845" s="1">
        <v>46274</v>
      </c>
      <c r="J2845" s="2">
        <v>46023</v>
      </c>
      <c r="K2845">
        <v>0</v>
      </c>
      <c r="L2845" s="1">
        <v>46282</v>
      </c>
      <c r="M2845">
        <v>305.3</v>
      </c>
      <c r="N2845" s="3">
        <v>13669.17</v>
      </c>
      <c r="O2845" t="s">
        <v>3053</v>
      </c>
      <c r="P2845" t="s">
        <v>3054</v>
      </c>
      <c r="Q2845" t="s">
        <v>5165</v>
      </c>
      <c r="R2845" t="s">
        <v>26</v>
      </c>
      <c r="S2845" s="4" t="str">
        <f>IF(C2845="","",_xlfn.IFNA(_xlfn.XLOOKUP(C2845,'CADASTRO CLIENTE'!$B$2:$B$9815,'CADASTRO CLIENTE'!$C$2:$C$9815),"NÃO ENCONTRADO"))</f>
        <v>BISCOITO CERES</v>
      </c>
    </row>
    <row r="2846" spans="1:19" hidden="1" x14ac:dyDescent="0.3">
      <c r="A2846" t="s">
        <v>19</v>
      </c>
      <c r="B2846" t="s">
        <v>20</v>
      </c>
      <c r="C2846" t="s">
        <v>2837</v>
      </c>
      <c r="D2846" t="s">
        <v>2838</v>
      </c>
      <c r="F2846" s="1">
        <v>46209</v>
      </c>
      <c r="G2846" s="1">
        <v>46209</v>
      </c>
      <c r="H2846">
        <v>48782</v>
      </c>
      <c r="I2846" s="1">
        <v>46218</v>
      </c>
      <c r="J2846" s="2">
        <v>46023</v>
      </c>
      <c r="K2846">
        <v>0</v>
      </c>
      <c r="L2846" s="1">
        <v>46217</v>
      </c>
      <c r="M2846">
        <v>0</v>
      </c>
      <c r="N2846" s="3">
        <v>6289.97</v>
      </c>
      <c r="O2846" t="s">
        <v>3053</v>
      </c>
      <c r="P2846" t="s">
        <v>3054</v>
      </c>
      <c r="Q2846" t="s">
        <v>3337</v>
      </c>
      <c r="R2846" t="s">
        <v>26</v>
      </c>
      <c r="S2846" s="4" t="str">
        <f>IF(C2846="","",_xlfn.IFNA(_xlfn.XLOOKUP(C2846,'CADASTRO CLIENTE'!$B$2:$B$9815,'CADASTRO CLIENTE'!$C$2:$C$9815),"NÃO ENCONTRADO"))</f>
        <v>DEMOCRITO</v>
      </c>
    </row>
    <row r="2847" spans="1:19" hidden="1" x14ac:dyDescent="0.3">
      <c r="A2847" t="s">
        <v>19</v>
      </c>
      <c r="B2847" t="s">
        <v>20</v>
      </c>
      <c r="C2847" t="s">
        <v>3859</v>
      </c>
      <c r="D2847" t="s">
        <v>3860</v>
      </c>
      <c r="F2847" s="1">
        <v>46269</v>
      </c>
      <c r="G2847" s="1">
        <v>46269</v>
      </c>
      <c r="H2847">
        <v>50738</v>
      </c>
      <c r="I2847" s="1">
        <v>46280</v>
      </c>
      <c r="J2847" s="2">
        <v>46023</v>
      </c>
      <c r="K2847">
        <v>0</v>
      </c>
      <c r="L2847" s="1">
        <v>46274</v>
      </c>
      <c r="M2847">
        <v>0</v>
      </c>
      <c r="N2847" s="3">
        <v>6139.36</v>
      </c>
      <c r="O2847" t="s">
        <v>3053</v>
      </c>
      <c r="P2847" t="s">
        <v>3054</v>
      </c>
      <c r="Q2847" t="s">
        <v>4607</v>
      </c>
      <c r="R2847" t="s">
        <v>26</v>
      </c>
      <c r="S2847" s="4" t="str">
        <f>IF(C2847="","",_xlfn.IFNA(_xlfn.XLOOKUP(C2847,'CADASTRO CLIENTE'!$B$2:$B$9815,'CADASTRO CLIENTE'!$C$2:$C$9815),"NÃO ENCONTRADO"))</f>
        <v>DIARIO DE PERNAMBUCO</v>
      </c>
    </row>
    <row r="2848" spans="1:19" hidden="1" x14ac:dyDescent="0.3">
      <c r="A2848" t="s">
        <v>19</v>
      </c>
      <c r="B2848" t="s">
        <v>20</v>
      </c>
      <c r="C2848" t="s">
        <v>3521</v>
      </c>
      <c r="D2848" t="s">
        <v>3522</v>
      </c>
      <c r="F2848" s="1">
        <v>46210</v>
      </c>
      <c r="G2848" s="1">
        <v>46210</v>
      </c>
      <c r="H2848">
        <v>49054</v>
      </c>
      <c r="I2848" s="1">
        <v>46211</v>
      </c>
      <c r="J2848" s="2">
        <v>46023</v>
      </c>
      <c r="K2848">
        <v>0</v>
      </c>
      <c r="L2848" s="1">
        <v>46211</v>
      </c>
      <c r="M2848">
        <v>0</v>
      </c>
      <c r="N2848" s="3">
        <v>13379.26</v>
      </c>
      <c r="O2848" t="s">
        <v>3053</v>
      </c>
      <c r="P2848" t="s">
        <v>3054</v>
      </c>
      <c r="Q2848" t="s">
        <v>3865</v>
      </c>
      <c r="R2848" t="s">
        <v>26</v>
      </c>
      <c r="S2848" s="4" t="str">
        <f>IF(C2848="","",_xlfn.IFNA(_xlfn.XLOOKUP(C2848,'CADASTRO CLIENTE'!$B$2:$B$9815,'CADASTRO CLIENTE'!$C$2:$C$9815),"NÃO ENCONTRADO"))</f>
        <v>CONDOMINIO AGUA CRISTAL</v>
      </c>
    </row>
    <row r="2849" spans="1:19" hidden="1" x14ac:dyDescent="0.3">
      <c r="A2849" t="s">
        <v>19</v>
      </c>
      <c r="B2849" t="s">
        <v>20</v>
      </c>
      <c r="C2849" t="s">
        <v>785</v>
      </c>
      <c r="D2849" t="s">
        <v>786</v>
      </c>
      <c r="F2849" s="1">
        <v>46239</v>
      </c>
      <c r="G2849" s="1">
        <v>46239</v>
      </c>
      <c r="H2849">
        <v>49758</v>
      </c>
      <c r="I2849" s="1">
        <v>46249</v>
      </c>
      <c r="J2849" s="2">
        <v>46023</v>
      </c>
      <c r="K2849">
        <v>0</v>
      </c>
      <c r="L2849" s="1">
        <v>46252</v>
      </c>
      <c r="M2849">
        <v>0</v>
      </c>
      <c r="N2849" s="3">
        <v>1562.38</v>
      </c>
      <c r="O2849" t="s">
        <v>3053</v>
      </c>
      <c r="P2849" t="s">
        <v>3054</v>
      </c>
      <c r="Q2849" t="s">
        <v>3738</v>
      </c>
      <c r="R2849" t="s">
        <v>26</v>
      </c>
      <c r="S2849" s="4" t="str">
        <f>IF(C2849="","",_xlfn.IFNA(_xlfn.XLOOKUP(C2849,'CADASTRO CLIENTE'!$B$2:$B$9815,'CADASTRO CLIENTE'!$C$2:$C$9815),"NÃO ENCONTRADO"))</f>
        <v>PADARIA VALERIA</v>
      </c>
    </row>
    <row r="2850" spans="1:19" hidden="1" x14ac:dyDescent="0.3">
      <c r="A2850" t="s">
        <v>19</v>
      </c>
      <c r="B2850" t="s">
        <v>20</v>
      </c>
      <c r="C2850" t="s">
        <v>2472</v>
      </c>
      <c r="D2850" t="s">
        <v>2473</v>
      </c>
      <c r="F2850" s="1">
        <v>46239</v>
      </c>
      <c r="G2850" s="1">
        <v>46239</v>
      </c>
      <c r="H2850">
        <v>49884</v>
      </c>
      <c r="I2850" s="1">
        <v>46244</v>
      </c>
      <c r="J2850" s="2">
        <v>46023</v>
      </c>
      <c r="K2850">
        <v>0</v>
      </c>
      <c r="L2850" s="1">
        <v>46244</v>
      </c>
      <c r="M2850">
        <v>0</v>
      </c>
      <c r="N2850" s="3">
        <v>20672.849999999999</v>
      </c>
      <c r="O2850" t="s">
        <v>3053</v>
      </c>
      <c r="P2850" t="s">
        <v>3054</v>
      </c>
      <c r="Q2850" t="s">
        <v>3433</v>
      </c>
      <c r="R2850" t="s">
        <v>26</v>
      </c>
      <c r="S2850" s="4" t="str">
        <f>IF(C2850="","",_xlfn.IFNA(_xlfn.XLOOKUP(C2850,'CADASTRO CLIENTE'!$B$2:$B$9815,'CADASTRO CLIENTE'!$C$2:$C$9815),"NÃO ENCONTRADO"))</f>
        <v>CENTERPLEX - MACEIO</v>
      </c>
    </row>
    <row r="2851" spans="1:19" hidden="1" x14ac:dyDescent="0.3">
      <c r="A2851" t="s">
        <v>19</v>
      </c>
      <c r="B2851" t="s">
        <v>20</v>
      </c>
      <c r="C2851" t="s">
        <v>3866</v>
      </c>
      <c r="D2851" t="s">
        <v>3867</v>
      </c>
      <c r="F2851" s="1">
        <v>46238</v>
      </c>
      <c r="G2851" s="1">
        <v>46238</v>
      </c>
      <c r="H2851">
        <v>49609</v>
      </c>
      <c r="I2851" s="1">
        <v>46249</v>
      </c>
      <c r="J2851" s="2">
        <v>46023</v>
      </c>
      <c r="K2851">
        <v>0</v>
      </c>
      <c r="L2851" s="1">
        <v>46241</v>
      </c>
      <c r="M2851">
        <v>0</v>
      </c>
      <c r="N2851" s="3">
        <v>21546.03</v>
      </c>
      <c r="O2851" t="s">
        <v>3053</v>
      </c>
      <c r="P2851" t="s">
        <v>3054</v>
      </c>
      <c r="Q2851" t="s">
        <v>3868</v>
      </c>
      <c r="R2851" t="s">
        <v>26</v>
      </c>
      <c r="S2851" s="4" t="str">
        <f>IF(C2851="","",_xlfn.IFNA(_xlfn.XLOOKUP(C2851,'CADASTRO CLIENTE'!$B$2:$B$9815,'CADASTRO CLIENTE'!$C$2:$C$9815),"NÃO ENCONTRADO"))</f>
        <v>CABANGA IATE CLUBE</v>
      </c>
    </row>
    <row r="2852" spans="1:19" hidden="1" x14ac:dyDescent="0.3">
      <c r="A2852" t="s">
        <v>19</v>
      </c>
      <c r="B2852" t="s">
        <v>20</v>
      </c>
      <c r="C2852" t="s">
        <v>1792</v>
      </c>
      <c r="D2852" t="s">
        <v>123</v>
      </c>
      <c r="F2852" s="1">
        <v>46209</v>
      </c>
      <c r="G2852" s="1">
        <v>46209</v>
      </c>
      <c r="H2852">
        <v>48879</v>
      </c>
      <c r="I2852" s="1">
        <v>46218</v>
      </c>
      <c r="J2852" s="2">
        <v>46023</v>
      </c>
      <c r="K2852">
        <v>0</v>
      </c>
      <c r="L2852" s="1">
        <v>46218</v>
      </c>
      <c r="M2852">
        <v>0</v>
      </c>
      <c r="N2852" s="3">
        <v>10429.57</v>
      </c>
      <c r="O2852" t="s">
        <v>3053</v>
      </c>
      <c r="P2852" t="s">
        <v>3054</v>
      </c>
      <c r="Q2852" t="s">
        <v>4604</v>
      </c>
      <c r="R2852" t="s">
        <v>26</v>
      </c>
      <c r="S2852" s="4" t="str">
        <f>IF(C2852="","",_xlfn.IFNA(_xlfn.XLOOKUP(C2852,'CADASTRO CLIENTE'!$B$2:$B$9815,'CADASTRO CLIENTE'!$C$2:$C$9815),"NÃO ENCONTRADO"))</f>
        <v>NASSAU EDITORA RADIO E TV LTDA</v>
      </c>
    </row>
    <row r="2853" spans="1:19" hidden="1" x14ac:dyDescent="0.3">
      <c r="A2853" t="s">
        <v>19</v>
      </c>
      <c r="B2853" t="s">
        <v>20</v>
      </c>
      <c r="C2853" t="s">
        <v>3371</v>
      </c>
      <c r="D2853" t="s">
        <v>3372</v>
      </c>
      <c r="F2853" s="1">
        <v>46238</v>
      </c>
      <c r="G2853" s="1">
        <v>46238</v>
      </c>
      <c r="H2853">
        <v>49557</v>
      </c>
      <c r="I2853" s="1">
        <v>46249</v>
      </c>
      <c r="J2853" s="2">
        <v>46023</v>
      </c>
      <c r="K2853">
        <v>0</v>
      </c>
      <c r="L2853" s="1">
        <v>46252</v>
      </c>
      <c r="M2853">
        <v>0</v>
      </c>
      <c r="N2853" s="3">
        <v>20141.39</v>
      </c>
      <c r="O2853" t="s">
        <v>3053</v>
      </c>
      <c r="P2853" t="s">
        <v>3054</v>
      </c>
      <c r="Q2853" t="s">
        <v>3373</v>
      </c>
      <c r="R2853" t="s">
        <v>26</v>
      </c>
      <c r="S2853" s="4" t="str">
        <f>IF(C2853="","",_xlfn.IFNA(_xlfn.XLOOKUP(C2853,'CADASTRO CLIENTE'!$B$2:$B$9815,'CADASTRO CLIENTE'!$C$2:$C$9815),"NÃO ENCONTRADO"))</f>
        <v>ITAH RESIDENCE</v>
      </c>
    </row>
    <row r="2854" spans="1:19" hidden="1" x14ac:dyDescent="0.3">
      <c r="A2854" t="s">
        <v>19</v>
      </c>
      <c r="B2854" t="s">
        <v>20</v>
      </c>
      <c r="C2854" t="s">
        <v>1191</v>
      </c>
      <c r="D2854" t="s">
        <v>1192</v>
      </c>
      <c r="F2854" s="1">
        <v>46267</v>
      </c>
      <c r="G2854" s="1">
        <v>46267</v>
      </c>
      <c r="H2854">
        <v>50300</v>
      </c>
      <c r="I2854" s="1">
        <v>46280</v>
      </c>
      <c r="J2854" s="2">
        <v>46023</v>
      </c>
      <c r="K2854">
        <v>0</v>
      </c>
      <c r="L2854" s="1">
        <v>46281</v>
      </c>
      <c r="M2854">
        <v>0</v>
      </c>
      <c r="N2854" s="3">
        <v>10166.879999999999</v>
      </c>
      <c r="O2854" t="s">
        <v>3053</v>
      </c>
      <c r="P2854" t="s">
        <v>3054</v>
      </c>
      <c r="Q2854" t="s">
        <v>5270</v>
      </c>
      <c r="R2854" t="s">
        <v>26</v>
      </c>
      <c r="S2854" s="4" t="str">
        <f>IF(C2854="","",_xlfn.IFNA(_xlfn.XLOOKUP(C2854,'CADASTRO CLIENTE'!$B$2:$B$9815,'CADASTRO CLIENTE'!$C$2:$C$9815),"NÃO ENCONTRADO"))</f>
        <v>CHICA PITANGA</v>
      </c>
    </row>
    <row r="2855" spans="1:19" hidden="1" x14ac:dyDescent="0.3">
      <c r="A2855" t="s">
        <v>19</v>
      </c>
      <c r="B2855" t="s">
        <v>20</v>
      </c>
      <c r="C2855" t="s">
        <v>3247</v>
      </c>
      <c r="D2855" t="s">
        <v>3248</v>
      </c>
      <c r="F2855" s="1">
        <v>46268</v>
      </c>
      <c r="G2855" s="1">
        <v>46268</v>
      </c>
      <c r="H2855">
        <v>50694</v>
      </c>
      <c r="I2855" s="1">
        <v>46280</v>
      </c>
      <c r="J2855" s="2">
        <v>46023</v>
      </c>
      <c r="K2855">
        <v>0</v>
      </c>
      <c r="L2855" s="1">
        <v>46281</v>
      </c>
      <c r="M2855">
        <v>0</v>
      </c>
      <c r="N2855" s="3">
        <v>3031.28</v>
      </c>
      <c r="O2855" t="s">
        <v>3053</v>
      </c>
      <c r="P2855" t="s">
        <v>3054</v>
      </c>
      <c r="Q2855" t="s">
        <v>5259</v>
      </c>
      <c r="R2855" t="s">
        <v>26</v>
      </c>
      <c r="S2855" s="4" t="str">
        <f>IF(C2855="","",_xlfn.IFNA(_xlfn.XLOOKUP(C2855,'CADASTRO CLIENTE'!$B$2:$B$9815,'CADASTRO CLIENTE'!$C$2:$C$9815),"NÃO ENCONTRADO"))</f>
        <v>VILA VERDE</v>
      </c>
    </row>
    <row r="2856" spans="1:19" hidden="1" x14ac:dyDescent="0.3">
      <c r="A2856" t="s">
        <v>19</v>
      </c>
      <c r="B2856" t="s">
        <v>31</v>
      </c>
      <c r="C2856" t="s">
        <v>3099</v>
      </c>
      <c r="D2856" t="s">
        <v>523</v>
      </c>
      <c r="F2856" s="1">
        <v>46261</v>
      </c>
      <c r="G2856" s="1">
        <v>46249</v>
      </c>
      <c r="H2856">
        <v>806</v>
      </c>
      <c r="I2856" s="1">
        <v>46280</v>
      </c>
      <c r="J2856" s="2">
        <v>46023</v>
      </c>
      <c r="K2856">
        <v>0</v>
      </c>
      <c r="L2856" s="1">
        <v>46281</v>
      </c>
      <c r="M2856">
        <v>0</v>
      </c>
      <c r="N2856">
        <v>757.59</v>
      </c>
      <c r="O2856" t="s">
        <v>3053</v>
      </c>
      <c r="P2856" t="s">
        <v>3054</v>
      </c>
      <c r="Q2856" t="s">
        <v>5251</v>
      </c>
      <c r="R2856" t="s">
        <v>26</v>
      </c>
      <c r="S2856" s="4" t="str">
        <f>IF(C2856="","",_xlfn.IFNA(_xlfn.XLOOKUP(C2856,'CADASTRO CLIENTE'!$B$2:$B$9815,'CADASTRO CLIENTE'!$C$2:$C$9815),"NÃO ENCONTRADO"))</f>
        <v>UNIMED RECIFE - PAO</v>
      </c>
    </row>
    <row r="2857" spans="1:19" hidden="1" x14ac:dyDescent="0.3">
      <c r="A2857" t="s">
        <v>19</v>
      </c>
      <c r="B2857" t="s">
        <v>31</v>
      </c>
      <c r="C2857" t="s">
        <v>691</v>
      </c>
      <c r="D2857" t="s">
        <v>692</v>
      </c>
      <c r="F2857" s="1">
        <v>46267</v>
      </c>
      <c r="G2857" s="1">
        <v>46267</v>
      </c>
      <c r="H2857">
        <v>1052</v>
      </c>
      <c r="I2857" s="1">
        <v>46295</v>
      </c>
      <c r="J2857" s="2">
        <v>46023</v>
      </c>
      <c r="K2857">
        <v>0</v>
      </c>
      <c r="L2857" s="1">
        <v>46296</v>
      </c>
      <c r="M2857">
        <v>0</v>
      </c>
      <c r="N2857">
        <v>690.93</v>
      </c>
      <c r="O2857" t="s">
        <v>3053</v>
      </c>
      <c r="P2857" t="s">
        <v>3054</v>
      </c>
      <c r="Q2857" t="s">
        <v>26861</v>
      </c>
      <c r="R2857" t="s">
        <v>26</v>
      </c>
      <c r="S2857" s="4" t="str">
        <f>IF(C2857="","",_xlfn.IFNA(_xlfn.XLOOKUP(C2857,'CADASTRO CLIENTE'!$B$2:$B$9815,'CADASTRO CLIENTE'!$C$2:$C$9815),"NÃO ENCONTRADO"))</f>
        <v>DIPLOMATA BOA VIAGEM 2</v>
      </c>
    </row>
    <row r="2858" spans="1:19" hidden="1" x14ac:dyDescent="0.3">
      <c r="A2858" t="s">
        <v>19</v>
      </c>
      <c r="B2858" t="s">
        <v>20</v>
      </c>
      <c r="C2858" t="s">
        <v>2783</v>
      </c>
      <c r="D2858" t="s">
        <v>1424</v>
      </c>
      <c r="F2858" s="1">
        <v>46269</v>
      </c>
      <c r="G2858" s="1">
        <v>46269</v>
      </c>
      <c r="H2858">
        <v>50782</v>
      </c>
      <c r="I2858" s="1">
        <v>46274</v>
      </c>
      <c r="J2858" s="2">
        <v>46023</v>
      </c>
      <c r="K2858">
        <v>0</v>
      </c>
      <c r="L2858" s="1">
        <v>46275</v>
      </c>
      <c r="M2858">
        <v>0</v>
      </c>
      <c r="N2858" s="3">
        <v>22059.43</v>
      </c>
      <c r="O2858" t="s">
        <v>3053</v>
      </c>
      <c r="P2858" t="s">
        <v>3054</v>
      </c>
      <c r="Q2858" t="s">
        <v>4196</v>
      </c>
      <c r="R2858" t="s">
        <v>26</v>
      </c>
      <c r="S2858" s="4" t="str">
        <f>IF(C2858="","",_xlfn.IFNA(_xlfn.XLOOKUP(C2858,'CADASTRO CLIENTE'!$B$2:$B$9815,'CADASTRO CLIENTE'!$C$2:$C$9815),"NÃO ENCONTRADO"))</f>
        <v>FENIX SIRINHAEM</v>
      </c>
    </row>
    <row r="2859" spans="1:19" hidden="1" x14ac:dyDescent="0.3">
      <c r="A2859" t="s">
        <v>19</v>
      </c>
      <c r="B2859" t="s">
        <v>20</v>
      </c>
      <c r="C2859" t="s">
        <v>2399</v>
      </c>
      <c r="D2859" t="s">
        <v>2400</v>
      </c>
      <c r="F2859" s="1">
        <v>46268</v>
      </c>
      <c r="G2859" s="1">
        <v>46268</v>
      </c>
      <c r="H2859">
        <v>50626</v>
      </c>
      <c r="I2859" s="1">
        <v>46274</v>
      </c>
      <c r="J2859" s="2">
        <v>46023</v>
      </c>
      <c r="K2859">
        <v>0</v>
      </c>
      <c r="L2859" s="1">
        <v>46275</v>
      </c>
      <c r="M2859">
        <v>0</v>
      </c>
      <c r="N2859" s="3">
        <v>47144.97</v>
      </c>
      <c r="O2859" t="s">
        <v>3053</v>
      </c>
      <c r="P2859" t="s">
        <v>3054</v>
      </c>
      <c r="Q2859" t="s">
        <v>3830</v>
      </c>
      <c r="R2859" t="s">
        <v>26</v>
      </c>
      <c r="S2859" s="4" t="str">
        <f>IF(C2859="","",_xlfn.IFNA(_xlfn.XLOOKUP(C2859,'CADASTRO CLIENTE'!$B$2:$B$9815,'CADASTRO CLIENTE'!$C$2:$C$9815),"NÃO ENCONTRADO"))</f>
        <v>NORONHA PESCADOS</v>
      </c>
    </row>
    <row r="2860" spans="1:19" hidden="1" x14ac:dyDescent="0.3">
      <c r="A2860" t="s">
        <v>19</v>
      </c>
      <c r="B2860" t="s">
        <v>31</v>
      </c>
      <c r="C2860" t="s">
        <v>1403</v>
      </c>
      <c r="D2860" t="s">
        <v>1404</v>
      </c>
      <c r="F2860" s="1">
        <v>46225</v>
      </c>
      <c r="G2860" s="1">
        <v>46225</v>
      </c>
      <c r="H2860">
        <v>54</v>
      </c>
      <c r="I2860" s="1">
        <v>46233</v>
      </c>
      <c r="J2860" s="2">
        <v>46023</v>
      </c>
      <c r="K2860">
        <v>0</v>
      </c>
      <c r="L2860" s="1">
        <v>46233</v>
      </c>
      <c r="M2860">
        <v>0</v>
      </c>
      <c r="N2860" s="3">
        <v>1287.51</v>
      </c>
      <c r="O2860" t="s">
        <v>3053</v>
      </c>
      <c r="P2860" t="s">
        <v>3054</v>
      </c>
      <c r="Q2860" t="s">
        <v>4748</v>
      </c>
      <c r="R2860" t="s">
        <v>26</v>
      </c>
      <c r="S2860" s="4" t="str">
        <f>IF(C2860="","",_xlfn.IFNA(_xlfn.XLOOKUP(C2860,'CADASTRO CLIENTE'!$B$2:$B$9815,'CADASTRO CLIENTE'!$C$2:$C$9815),"NÃO ENCONTRADO"))</f>
        <v>ITABIRA INDUSTRIAL</v>
      </c>
    </row>
    <row r="2861" spans="1:19" hidden="1" x14ac:dyDescent="0.3">
      <c r="A2861" t="s">
        <v>19</v>
      </c>
      <c r="B2861" t="s">
        <v>20</v>
      </c>
      <c r="C2861" t="s">
        <v>4385</v>
      </c>
      <c r="D2861" t="s">
        <v>4386</v>
      </c>
      <c r="F2861" s="1">
        <v>46206</v>
      </c>
      <c r="G2861" s="1">
        <v>46206</v>
      </c>
      <c r="H2861">
        <v>48489</v>
      </c>
      <c r="I2861" s="1">
        <v>46223</v>
      </c>
      <c r="J2861" s="2">
        <v>46023</v>
      </c>
      <c r="K2861">
        <v>0</v>
      </c>
      <c r="L2861" s="1">
        <v>46223</v>
      </c>
      <c r="M2861">
        <v>0</v>
      </c>
      <c r="N2861" s="3">
        <v>1374.8</v>
      </c>
      <c r="O2861" t="s">
        <v>3053</v>
      </c>
      <c r="P2861" t="s">
        <v>3054</v>
      </c>
      <c r="Q2861" t="s">
        <v>4387</v>
      </c>
      <c r="R2861" t="s">
        <v>26</v>
      </c>
      <c r="S2861" s="4" t="str">
        <f>IF(C2861="","",_xlfn.IFNA(_xlfn.XLOOKUP(C2861,'CADASTRO CLIENTE'!$B$2:$B$9815,'CADASTRO CLIENTE'!$C$2:$C$9815),"NÃO ENCONTRADO"))</f>
        <v>PERNAMBUCO DESENVOLVIMENTO INDUSTRIAL</v>
      </c>
    </row>
    <row r="2862" spans="1:19" hidden="1" x14ac:dyDescent="0.3">
      <c r="A2862" t="s">
        <v>19</v>
      </c>
      <c r="B2862" t="s">
        <v>20</v>
      </c>
      <c r="C2862" t="s">
        <v>3768</v>
      </c>
      <c r="D2862" t="s">
        <v>3769</v>
      </c>
      <c r="F2862" s="1">
        <v>46267</v>
      </c>
      <c r="G2862" s="1">
        <v>46267</v>
      </c>
      <c r="H2862">
        <v>50352</v>
      </c>
      <c r="I2862" s="1">
        <v>46280</v>
      </c>
      <c r="J2862" s="2">
        <v>46023</v>
      </c>
      <c r="K2862">
        <v>0</v>
      </c>
      <c r="L2862" s="1">
        <v>46280</v>
      </c>
      <c r="M2862">
        <v>0</v>
      </c>
      <c r="N2862" s="3">
        <v>6801.16</v>
      </c>
      <c r="O2862" t="s">
        <v>3053</v>
      </c>
      <c r="P2862" t="s">
        <v>3054</v>
      </c>
      <c r="Q2862" t="s">
        <v>4642</v>
      </c>
      <c r="R2862" t="s">
        <v>26</v>
      </c>
      <c r="S2862" s="4" t="str">
        <f>IF(C2862="","",_xlfn.IFNA(_xlfn.XLOOKUP(C2862,'CADASTRO CLIENTE'!$B$2:$B$9815,'CADASTRO CLIENTE'!$C$2:$C$9815),"NÃO ENCONTRADO"))</f>
        <v>ACC</v>
      </c>
    </row>
    <row r="2863" spans="1:19" hidden="1" x14ac:dyDescent="0.3">
      <c r="A2863" t="s">
        <v>19</v>
      </c>
      <c r="B2863" t="s">
        <v>20</v>
      </c>
      <c r="C2863" t="s">
        <v>3290</v>
      </c>
      <c r="D2863" t="s">
        <v>141</v>
      </c>
      <c r="F2863" s="1">
        <v>46238</v>
      </c>
      <c r="G2863" s="1">
        <v>46238</v>
      </c>
      <c r="H2863">
        <v>49585</v>
      </c>
      <c r="I2863" s="1">
        <v>46255</v>
      </c>
      <c r="J2863" s="2">
        <v>46023</v>
      </c>
      <c r="K2863">
        <v>0</v>
      </c>
      <c r="L2863" s="1">
        <v>46248</v>
      </c>
      <c r="M2863">
        <v>0</v>
      </c>
      <c r="N2863" s="3">
        <v>51585.57</v>
      </c>
      <c r="O2863" t="s">
        <v>3053</v>
      </c>
      <c r="P2863" t="s">
        <v>3054</v>
      </c>
      <c r="Q2863" t="s">
        <v>3291</v>
      </c>
      <c r="R2863" t="s">
        <v>26</v>
      </c>
      <c r="S2863" s="4" t="str">
        <f>IF(C2863="","",_xlfn.IFNA(_xlfn.XLOOKUP(C2863,'CADASTRO CLIENTE'!$B$2:$B$9815,'CADASTRO CLIENTE'!$C$2:$C$9815),"NÃO ENCONTRADO"))</f>
        <v>BASE NAVAL DE NATAL</v>
      </c>
    </row>
    <row r="2864" spans="1:19" hidden="1" x14ac:dyDescent="0.3">
      <c r="A2864" t="s">
        <v>19</v>
      </c>
      <c r="B2864" t="s">
        <v>20</v>
      </c>
      <c r="C2864" t="s">
        <v>2545</v>
      </c>
      <c r="D2864" t="s">
        <v>2546</v>
      </c>
      <c r="F2864" s="1">
        <v>46239</v>
      </c>
      <c r="G2864" s="1">
        <v>46239</v>
      </c>
      <c r="H2864">
        <v>49765</v>
      </c>
      <c r="I2864" s="1">
        <v>46244</v>
      </c>
      <c r="J2864" s="2">
        <v>46023</v>
      </c>
      <c r="K2864">
        <v>0</v>
      </c>
      <c r="L2864" s="1">
        <v>46245</v>
      </c>
      <c r="M2864">
        <v>0</v>
      </c>
      <c r="N2864" s="3">
        <v>70822.899999999994</v>
      </c>
      <c r="O2864" t="s">
        <v>3053</v>
      </c>
      <c r="P2864" t="s">
        <v>3054</v>
      </c>
      <c r="Q2864" t="s">
        <v>4851</v>
      </c>
      <c r="R2864" t="s">
        <v>26</v>
      </c>
      <c r="S2864" s="4" t="str">
        <f>IF(C2864="","",_xlfn.IFNA(_xlfn.XLOOKUP(C2864,'CADASTRO CLIENTE'!$B$2:$B$9815,'CADASTRO CLIENTE'!$C$2:$C$9815),"NÃO ENCONTRADO"))</f>
        <v>USINA PETRIBU - CARGA</v>
      </c>
    </row>
    <row r="2865" spans="1:19" hidden="1" x14ac:dyDescent="0.3">
      <c r="A2865" t="s">
        <v>19</v>
      </c>
      <c r="B2865" t="s">
        <v>31</v>
      </c>
      <c r="C2865" t="s">
        <v>3172</v>
      </c>
      <c r="D2865" t="s">
        <v>3173</v>
      </c>
      <c r="F2865" s="1">
        <v>46267</v>
      </c>
      <c r="G2865" s="1">
        <v>46267</v>
      </c>
      <c r="H2865">
        <v>1115</v>
      </c>
      <c r="I2865" s="1">
        <v>46295</v>
      </c>
      <c r="J2865" s="2">
        <v>46023</v>
      </c>
      <c r="K2865">
        <v>0</v>
      </c>
      <c r="L2865" s="1">
        <v>46276</v>
      </c>
      <c r="M2865">
        <v>0</v>
      </c>
      <c r="N2865">
        <v>476.75</v>
      </c>
      <c r="O2865" t="s">
        <v>3053</v>
      </c>
      <c r="P2865" t="s">
        <v>3054</v>
      </c>
      <c r="Q2865" t="s">
        <v>4168</v>
      </c>
      <c r="R2865" t="s">
        <v>26</v>
      </c>
      <c r="S2865" s="4" t="str">
        <f>IF(C2865="","",_xlfn.IFNA(_xlfn.XLOOKUP(C2865,'CADASTRO CLIENTE'!$B$2:$B$9815,'CADASTRO CLIENTE'!$C$2:$C$9815),"NÃO ENCONTRADO"))</f>
        <v>LACERDA E CAMPELO</v>
      </c>
    </row>
    <row r="2866" spans="1:19" hidden="1" x14ac:dyDescent="0.3">
      <c r="A2866" t="s">
        <v>19</v>
      </c>
      <c r="B2866" t="s">
        <v>31</v>
      </c>
      <c r="C2866" t="s">
        <v>4042</v>
      </c>
      <c r="D2866" t="s">
        <v>523</v>
      </c>
      <c r="F2866" s="1">
        <v>46232</v>
      </c>
      <c r="G2866" s="1">
        <v>46232</v>
      </c>
      <c r="H2866">
        <v>403</v>
      </c>
      <c r="I2866" s="1">
        <v>46244</v>
      </c>
      <c r="J2866" s="2">
        <v>46023</v>
      </c>
      <c r="K2866">
        <v>0</v>
      </c>
      <c r="L2866" s="1">
        <v>46240</v>
      </c>
      <c r="M2866">
        <v>0</v>
      </c>
      <c r="N2866">
        <v>717.23</v>
      </c>
      <c r="O2866" t="s">
        <v>3053</v>
      </c>
      <c r="P2866" t="s">
        <v>3054</v>
      </c>
      <c r="Q2866" t="s">
        <v>4043</v>
      </c>
      <c r="R2866" t="s">
        <v>26</v>
      </c>
      <c r="S2866" s="4" t="str">
        <f>IF(C2866="","",_xlfn.IFNA(_xlfn.XLOOKUP(C2866,'CADASTRO CLIENTE'!$B$2:$B$9815,'CADASTRO CLIENTE'!$C$2:$C$9815),"NÃO ENCONTRADO"))</f>
        <v>UNIMED RECIFE - C ADM</v>
      </c>
    </row>
    <row r="2867" spans="1:19" hidden="1" x14ac:dyDescent="0.3">
      <c r="A2867" t="s">
        <v>19</v>
      </c>
      <c r="B2867" t="s">
        <v>20</v>
      </c>
      <c r="C2867" t="s">
        <v>3768</v>
      </c>
      <c r="D2867" t="s">
        <v>3769</v>
      </c>
      <c r="F2867" s="1">
        <v>46210</v>
      </c>
      <c r="G2867" s="1">
        <v>46210</v>
      </c>
      <c r="H2867">
        <v>49006</v>
      </c>
      <c r="I2867" s="1">
        <v>46218</v>
      </c>
      <c r="J2867" s="2">
        <v>46023</v>
      </c>
      <c r="K2867">
        <v>0</v>
      </c>
      <c r="L2867" s="1">
        <v>46216</v>
      </c>
      <c r="M2867">
        <v>0</v>
      </c>
      <c r="N2867" s="3">
        <v>6629.1</v>
      </c>
      <c r="O2867" t="s">
        <v>3053</v>
      </c>
      <c r="P2867" t="s">
        <v>3054</v>
      </c>
      <c r="Q2867" t="s">
        <v>4155</v>
      </c>
      <c r="R2867" t="s">
        <v>26</v>
      </c>
      <c r="S2867" s="4" t="str">
        <f>IF(C2867="","",_xlfn.IFNA(_xlfn.XLOOKUP(C2867,'CADASTRO CLIENTE'!$B$2:$B$9815,'CADASTRO CLIENTE'!$C$2:$C$9815),"NÃO ENCONTRADO"))</f>
        <v>ACC</v>
      </c>
    </row>
    <row r="2868" spans="1:19" hidden="1" x14ac:dyDescent="0.3">
      <c r="A2868" t="s">
        <v>19</v>
      </c>
      <c r="B2868" t="s">
        <v>20</v>
      </c>
      <c r="C2868" t="s">
        <v>1371</v>
      </c>
      <c r="D2868" t="s">
        <v>1372</v>
      </c>
      <c r="F2868" s="1">
        <v>46274</v>
      </c>
      <c r="G2868" s="1">
        <v>46274</v>
      </c>
      <c r="H2868">
        <v>50939</v>
      </c>
      <c r="I2868" s="1">
        <v>46280</v>
      </c>
      <c r="J2868" s="2">
        <v>46023</v>
      </c>
      <c r="K2868">
        <v>0</v>
      </c>
      <c r="L2868" s="1">
        <v>46279</v>
      </c>
      <c r="M2868">
        <v>0</v>
      </c>
      <c r="N2868" s="3">
        <v>6623.35</v>
      </c>
      <c r="O2868" t="s">
        <v>3053</v>
      </c>
      <c r="P2868" t="s">
        <v>3054</v>
      </c>
      <c r="Q2868" t="s">
        <v>3778</v>
      </c>
      <c r="R2868" t="s">
        <v>26</v>
      </c>
      <c r="S2868" s="4" t="str">
        <f>IF(C2868="","",_xlfn.IFNA(_xlfn.XLOOKUP(C2868,'CADASTRO CLIENTE'!$B$2:$B$9815,'CADASTRO CLIENTE'!$C$2:$C$9815),"NÃO ENCONTRADO"))</f>
        <v>CENTERPLEX - JOAO PESSOA</v>
      </c>
    </row>
    <row r="2869" spans="1:19" hidden="1" x14ac:dyDescent="0.3">
      <c r="A2869" t="s">
        <v>19</v>
      </c>
      <c r="B2869" t="s">
        <v>31</v>
      </c>
      <c r="C2869" t="s">
        <v>2953</v>
      </c>
      <c r="D2869" t="s">
        <v>2954</v>
      </c>
      <c r="F2869" s="1">
        <v>46230</v>
      </c>
      <c r="G2869" s="1">
        <v>46230</v>
      </c>
      <c r="H2869">
        <v>349</v>
      </c>
      <c r="I2869" s="1">
        <v>46244</v>
      </c>
      <c r="J2869" s="2">
        <v>46023</v>
      </c>
      <c r="K2869">
        <v>0</v>
      </c>
      <c r="L2869" s="1">
        <v>46245</v>
      </c>
      <c r="M2869">
        <v>0</v>
      </c>
      <c r="N2869" s="3">
        <v>1035.1300000000001</v>
      </c>
      <c r="O2869" t="s">
        <v>3053</v>
      </c>
      <c r="P2869" t="s">
        <v>3054</v>
      </c>
      <c r="Q2869" t="s">
        <v>3352</v>
      </c>
      <c r="R2869" t="s">
        <v>26</v>
      </c>
      <c r="S2869" s="4" t="str">
        <f>IF(C2869="","",_xlfn.IFNA(_xlfn.XLOOKUP(C2869,'CADASTRO CLIENTE'!$B$2:$B$9815,'CADASTRO CLIENTE'!$C$2:$C$9815),"NÃO ENCONTRADO"))</f>
        <v>SOBASICO</v>
      </c>
    </row>
    <row r="2870" spans="1:19" hidden="1" x14ac:dyDescent="0.3">
      <c r="A2870" t="s">
        <v>19</v>
      </c>
      <c r="B2870" t="s">
        <v>20</v>
      </c>
      <c r="C2870" t="s">
        <v>531</v>
      </c>
      <c r="D2870" t="s">
        <v>532</v>
      </c>
      <c r="F2870" s="1">
        <v>46206</v>
      </c>
      <c r="G2870" s="1">
        <v>46206</v>
      </c>
      <c r="H2870">
        <v>48515</v>
      </c>
      <c r="I2870" s="1">
        <v>46218</v>
      </c>
      <c r="J2870" s="2">
        <v>46023</v>
      </c>
      <c r="K2870">
        <v>0</v>
      </c>
      <c r="L2870" s="1">
        <v>46231</v>
      </c>
      <c r="M2870">
        <v>342.06</v>
      </c>
      <c r="N2870" s="3">
        <v>14253.4</v>
      </c>
      <c r="O2870" t="s">
        <v>3053</v>
      </c>
      <c r="P2870" t="s">
        <v>3054</v>
      </c>
      <c r="Q2870" t="s">
        <v>4057</v>
      </c>
      <c r="R2870" t="s">
        <v>26</v>
      </c>
      <c r="S2870" s="4" t="str">
        <f>IF(C2870="","",_xlfn.IFNA(_xlfn.XLOOKUP(C2870,'CADASTRO CLIENTE'!$B$2:$B$9815,'CADASTRO CLIENTE'!$C$2:$C$9815),"NÃO ENCONTRADO"))</f>
        <v>LABCHECAP 01</v>
      </c>
    </row>
    <row r="2871" spans="1:19" hidden="1" x14ac:dyDescent="0.3">
      <c r="A2871" t="s">
        <v>19</v>
      </c>
      <c r="B2871" t="s">
        <v>20</v>
      </c>
      <c r="C2871" t="s">
        <v>1667</v>
      </c>
      <c r="D2871" t="s">
        <v>552</v>
      </c>
      <c r="F2871" s="1">
        <v>46240</v>
      </c>
      <c r="G2871" s="1">
        <v>46240</v>
      </c>
      <c r="H2871">
        <v>49943</v>
      </c>
      <c r="I2871" s="1">
        <v>46249</v>
      </c>
      <c r="J2871" s="2">
        <v>46023</v>
      </c>
      <c r="K2871">
        <v>0</v>
      </c>
      <c r="L2871" s="1">
        <v>46252</v>
      </c>
      <c r="M2871">
        <v>0</v>
      </c>
      <c r="N2871" s="3">
        <v>7217.01</v>
      </c>
      <c r="O2871" t="s">
        <v>3053</v>
      </c>
      <c r="P2871" t="s">
        <v>3054</v>
      </c>
      <c r="Q2871" t="s">
        <v>3455</v>
      </c>
      <c r="R2871" t="s">
        <v>26</v>
      </c>
      <c r="S2871" s="4" t="str">
        <f>IF(C2871="","",_xlfn.IFNA(_xlfn.XLOOKUP(C2871,'CADASTRO CLIENTE'!$B$2:$B$9815,'CADASTRO CLIENTE'!$C$2:$C$9815),"NÃO ENCONTRADO"))</f>
        <v>CASA DOS FRIOS</v>
      </c>
    </row>
    <row r="2872" spans="1:19" hidden="1" x14ac:dyDescent="0.3">
      <c r="A2872" t="s">
        <v>19</v>
      </c>
      <c r="B2872" t="s">
        <v>31</v>
      </c>
      <c r="C2872" t="s">
        <v>1382</v>
      </c>
      <c r="D2872" t="s">
        <v>1383</v>
      </c>
      <c r="F2872" s="1">
        <v>46267</v>
      </c>
      <c r="G2872" s="1">
        <v>46267</v>
      </c>
      <c r="H2872">
        <v>994</v>
      </c>
      <c r="I2872" s="1">
        <v>46295</v>
      </c>
      <c r="J2872" s="2">
        <v>46023</v>
      </c>
      <c r="K2872">
        <v>0</v>
      </c>
      <c r="L2872" s="1">
        <v>46296</v>
      </c>
      <c r="M2872">
        <v>0</v>
      </c>
      <c r="N2872" s="3">
        <v>1546.36</v>
      </c>
      <c r="O2872" t="s">
        <v>3053</v>
      </c>
      <c r="P2872" t="s">
        <v>3054</v>
      </c>
      <c r="Q2872" t="s">
        <v>26862</v>
      </c>
      <c r="R2872" t="s">
        <v>26</v>
      </c>
      <c r="S2872" s="4" t="str">
        <f>IF(C2872="","",_xlfn.IFNA(_xlfn.XLOOKUP(C2872,'CADASTRO CLIENTE'!$B$2:$B$9815,'CADASTRO CLIENTE'!$C$2:$C$9815),"NÃO ENCONTRADO"))</f>
        <v>JOSÉ FERREIRA DA SILVA PLASTICOS</v>
      </c>
    </row>
    <row r="2873" spans="1:19" hidden="1" x14ac:dyDescent="0.3">
      <c r="A2873" t="s">
        <v>19</v>
      </c>
      <c r="B2873" t="s">
        <v>20</v>
      </c>
      <c r="C2873" t="s">
        <v>1445</v>
      </c>
      <c r="D2873" t="s">
        <v>1446</v>
      </c>
      <c r="F2873" s="1">
        <v>46210</v>
      </c>
      <c r="G2873" s="1">
        <v>46210</v>
      </c>
      <c r="H2873">
        <v>49073</v>
      </c>
      <c r="I2873" s="1">
        <v>46218</v>
      </c>
      <c r="J2873" s="2">
        <v>46023</v>
      </c>
      <c r="K2873">
        <v>0</v>
      </c>
      <c r="L2873" s="1">
        <v>46218</v>
      </c>
      <c r="M2873">
        <v>0</v>
      </c>
      <c r="N2873" s="3">
        <v>2336.65</v>
      </c>
      <c r="O2873" t="s">
        <v>3053</v>
      </c>
      <c r="P2873" t="s">
        <v>3054</v>
      </c>
      <c r="Q2873" t="s">
        <v>3998</v>
      </c>
      <c r="R2873" t="s">
        <v>26</v>
      </c>
      <c r="S2873" s="4" t="str">
        <f>IF(C2873="","",_xlfn.IFNA(_xlfn.XLOOKUP(C2873,'CADASTRO CLIENTE'!$B$2:$B$9815,'CADASTRO CLIENTE'!$C$2:$C$9815),"NÃO ENCONTRADO"))</f>
        <v>RESINORT</v>
      </c>
    </row>
    <row r="2874" spans="1:19" hidden="1" x14ac:dyDescent="0.3">
      <c r="A2874" t="s">
        <v>47</v>
      </c>
      <c r="B2874" t="s">
        <v>31</v>
      </c>
      <c r="C2874" t="s">
        <v>2871</v>
      </c>
      <c r="D2874" t="s">
        <v>2872</v>
      </c>
      <c r="K2874">
        <v>0</v>
      </c>
      <c r="L2874" s="1">
        <v>46204</v>
      </c>
      <c r="M2874">
        <v>0</v>
      </c>
      <c r="N2874">
        <v>281.39999999999998</v>
      </c>
      <c r="O2874" t="s">
        <v>3053</v>
      </c>
      <c r="P2874" t="s">
        <v>34</v>
      </c>
      <c r="Q2874" t="s">
        <v>4738</v>
      </c>
      <c r="R2874" t="s">
        <v>26</v>
      </c>
      <c r="S2874" s="4" t="str">
        <f>IF(C2874="","",_xlfn.IFNA(_xlfn.XLOOKUP(C2874,'CADASTRO CLIENTE'!$B$2:$B$9815,'CADASTRO CLIENTE'!$C$2:$C$9815),"NÃO ENCONTRADO"))</f>
        <v>PASSAMANARIA SAO VITOR</v>
      </c>
    </row>
    <row r="2875" spans="1:19" hidden="1" x14ac:dyDescent="0.3">
      <c r="A2875" t="s">
        <v>19</v>
      </c>
      <c r="B2875" t="s">
        <v>31</v>
      </c>
      <c r="C2875" t="s">
        <v>318</v>
      </c>
      <c r="D2875" t="s">
        <v>319</v>
      </c>
      <c r="F2875" s="1">
        <v>46267</v>
      </c>
      <c r="G2875" s="1">
        <v>46267</v>
      </c>
      <c r="H2875">
        <v>944</v>
      </c>
      <c r="I2875" s="1">
        <v>46295</v>
      </c>
      <c r="J2875" s="2">
        <v>46023</v>
      </c>
      <c r="K2875">
        <v>0</v>
      </c>
      <c r="L2875" s="1">
        <v>46296</v>
      </c>
      <c r="M2875">
        <v>0</v>
      </c>
      <c r="N2875" s="3">
        <v>1071.3800000000001</v>
      </c>
      <c r="O2875" t="s">
        <v>3053</v>
      </c>
      <c r="P2875" t="s">
        <v>3054</v>
      </c>
      <c r="Q2875" t="s">
        <v>26863</v>
      </c>
      <c r="R2875" t="s">
        <v>26</v>
      </c>
      <c r="S2875" s="4" t="str">
        <f>IF(C2875="","",_xlfn.IFNA(_xlfn.XLOOKUP(C2875,'CADASTRO CLIENTE'!$B$2:$B$9815,'CADASTRO CLIENTE'!$C$2:$C$9815),"NÃO ENCONTRADO"))</f>
        <v>ALGOBOM</v>
      </c>
    </row>
    <row r="2876" spans="1:19" hidden="1" x14ac:dyDescent="0.3">
      <c r="A2876" t="s">
        <v>19</v>
      </c>
      <c r="B2876" t="s">
        <v>31</v>
      </c>
      <c r="C2876" t="s">
        <v>2579</v>
      </c>
      <c r="D2876" t="s">
        <v>523</v>
      </c>
      <c r="F2876" s="1">
        <v>46224</v>
      </c>
      <c r="G2876" s="1">
        <v>46224</v>
      </c>
      <c r="H2876">
        <v>10</v>
      </c>
      <c r="I2876" s="1">
        <v>46254</v>
      </c>
      <c r="J2876" s="2">
        <v>46023</v>
      </c>
      <c r="K2876">
        <v>0</v>
      </c>
      <c r="L2876" s="1">
        <v>46255</v>
      </c>
      <c r="M2876">
        <v>0</v>
      </c>
      <c r="N2876">
        <v>291.73</v>
      </c>
      <c r="O2876" t="s">
        <v>3053</v>
      </c>
      <c r="P2876" t="s">
        <v>3054</v>
      </c>
      <c r="Q2876" t="s">
        <v>4611</v>
      </c>
      <c r="R2876" t="s">
        <v>26</v>
      </c>
      <c r="S2876" s="4" t="str">
        <f>IF(C2876="","",_xlfn.IFNA(_xlfn.XLOOKUP(C2876,'CADASTRO CLIENTE'!$B$2:$B$9815,'CADASTRO CLIENTE'!$C$2:$C$9815),"NÃO ENCONTRADO"))</f>
        <v>UNIMED RECIFE - PABV</v>
      </c>
    </row>
    <row r="2877" spans="1:19" hidden="1" x14ac:dyDescent="0.3">
      <c r="A2877" t="s">
        <v>19</v>
      </c>
      <c r="B2877" t="s">
        <v>20</v>
      </c>
      <c r="C2877" t="s">
        <v>3994</v>
      </c>
      <c r="D2877" t="s">
        <v>3995</v>
      </c>
      <c r="F2877" s="1">
        <v>46267</v>
      </c>
      <c r="G2877" s="1">
        <v>46267</v>
      </c>
      <c r="H2877">
        <v>50353</v>
      </c>
      <c r="I2877" s="1">
        <v>46280</v>
      </c>
      <c r="J2877" s="2">
        <v>46023</v>
      </c>
      <c r="K2877">
        <v>0</v>
      </c>
      <c r="L2877" s="1">
        <v>46280</v>
      </c>
      <c r="M2877">
        <v>0</v>
      </c>
      <c r="N2877" s="3">
        <v>5196.6099999999997</v>
      </c>
      <c r="O2877" t="s">
        <v>3053</v>
      </c>
      <c r="P2877" t="s">
        <v>3054</v>
      </c>
      <c r="Q2877" t="s">
        <v>4146</v>
      </c>
      <c r="R2877" t="s">
        <v>26</v>
      </c>
      <c r="S2877" s="4" t="str">
        <f>IF(C2877="","",_xlfn.IFNA(_xlfn.XLOOKUP(C2877,'CADASTRO CLIENTE'!$B$2:$B$9815,'CADASTRO CLIENTE'!$C$2:$C$9815),"NÃO ENCONTRADO"))</f>
        <v>EDIFICIO ALAMEDA CASA FORTE</v>
      </c>
    </row>
    <row r="2878" spans="1:19" hidden="1" x14ac:dyDescent="0.3">
      <c r="A2878" t="s">
        <v>19</v>
      </c>
      <c r="B2878" t="s">
        <v>31</v>
      </c>
      <c r="C2878" t="s">
        <v>1159</v>
      </c>
      <c r="D2878" t="s">
        <v>1160</v>
      </c>
      <c r="F2878" s="1">
        <v>46269</v>
      </c>
      <c r="G2878" s="1">
        <v>46269</v>
      </c>
      <c r="H2878">
        <v>1150</v>
      </c>
      <c r="I2878" s="1">
        <v>46280</v>
      </c>
      <c r="J2878" s="2">
        <v>46023</v>
      </c>
      <c r="K2878">
        <v>0</v>
      </c>
      <c r="L2878" s="1">
        <v>46281</v>
      </c>
      <c r="M2878">
        <v>0</v>
      </c>
      <c r="N2878" s="3">
        <v>4136.2299999999996</v>
      </c>
      <c r="O2878" t="s">
        <v>3053</v>
      </c>
      <c r="P2878" t="s">
        <v>3054</v>
      </c>
      <c r="Q2878" t="s">
        <v>5207</v>
      </c>
      <c r="R2878" t="s">
        <v>26</v>
      </c>
      <c r="S2878" s="4" t="str">
        <f>IF(C2878="","",_xlfn.IFNA(_xlfn.XLOOKUP(C2878,'CADASTRO CLIENTE'!$B$2:$B$9815,'CADASTRO CLIENTE'!$C$2:$C$9815),"NÃO ENCONTRADO"))</f>
        <v>CESAR</v>
      </c>
    </row>
    <row r="2879" spans="1:19" hidden="1" x14ac:dyDescent="0.3">
      <c r="A2879" t="s">
        <v>19</v>
      </c>
      <c r="B2879" t="s">
        <v>20</v>
      </c>
      <c r="C2879" t="s">
        <v>3872</v>
      </c>
      <c r="D2879" t="s">
        <v>3873</v>
      </c>
      <c r="F2879" s="1">
        <v>46267</v>
      </c>
      <c r="G2879" s="1">
        <v>46267</v>
      </c>
      <c r="H2879">
        <v>50332</v>
      </c>
      <c r="I2879" s="1">
        <v>46280</v>
      </c>
      <c r="J2879" s="2">
        <v>46023</v>
      </c>
      <c r="K2879">
        <v>0</v>
      </c>
      <c r="L2879" s="1">
        <v>46281</v>
      </c>
      <c r="M2879">
        <v>0</v>
      </c>
      <c r="N2879" s="3">
        <v>12290.55</v>
      </c>
      <c r="O2879" t="s">
        <v>3053</v>
      </c>
      <c r="P2879" t="s">
        <v>3054</v>
      </c>
      <c r="Q2879" t="s">
        <v>5271</v>
      </c>
      <c r="R2879" t="s">
        <v>26</v>
      </c>
      <c r="S2879" s="4" t="str">
        <f>IF(C2879="","",_xlfn.IFNA(_xlfn.XLOOKUP(C2879,'CADASTRO CLIENTE'!$B$2:$B$9815,'CADASTRO CLIENTE'!$C$2:$C$9815),"NÃO ENCONTRADO"))</f>
        <v>ELIPET RECICLAGEM</v>
      </c>
    </row>
    <row r="2880" spans="1:19" hidden="1" x14ac:dyDescent="0.3">
      <c r="A2880" t="s">
        <v>19</v>
      </c>
      <c r="B2880" t="s">
        <v>20</v>
      </c>
      <c r="C2880" t="s">
        <v>824</v>
      </c>
      <c r="D2880" t="s">
        <v>716</v>
      </c>
      <c r="F2880" s="1">
        <v>46268</v>
      </c>
      <c r="G2880" s="1">
        <v>46268</v>
      </c>
      <c r="H2880">
        <v>50474</v>
      </c>
      <c r="I2880" s="1">
        <v>46280</v>
      </c>
      <c r="J2880" s="2">
        <v>46023</v>
      </c>
      <c r="K2880">
        <v>0</v>
      </c>
      <c r="L2880" s="1">
        <v>46281</v>
      </c>
      <c r="M2880">
        <v>0</v>
      </c>
      <c r="N2880" s="3">
        <v>7032.29</v>
      </c>
      <c r="O2880" t="s">
        <v>3053</v>
      </c>
      <c r="P2880" t="s">
        <v>3054</v>
      </c>
      <c r="Q2880" t="s">
        <v>5294</v>
      </c>
      <c r="R2880" t="s">
        <v>26</v>
      </c>
      <c r="S2880" s="4" t="str">
        <f>IF(C2880="","",_xlfn.IFNA(_xlfn.XLOOKUP(C2880,'CADASTRO CLIENTE'!$B$2:$B$9815,'CADASTRO CLIENTE'!$C$2:$C$9815),"NÃO ENCONTRADO"))</f>
        <v>BORBOREMA</v>
      </c>
    </row>
    <row r="2881" spans="1:19" hidden="1" x14ac:dyDescent="0.3">
      <c r="A2881" t="s">
        <v>19</v>
      </c>
      <c r="B2881" t="s">
        <v>31</v>
      </c>
      <c r="C2881" t="s">
        <v>2232</v>
      </c>
      <c r="D2881" t="s">
        <v>1610</v>
      </c>
      <c r="F2881" s="1">
        <v>46267</v>
      </c>
      <c r="G2881" s="1">
        <v>46267</v>
      </c>
      <c r="H2881">
        <v>821</v>
      </c>
      <c r="I2881" s="1">
        <v>46295</v>
      </c>
      <c r="J2881" s="2">
        <v>46023</v>
      </c>
      <c r="K2881">
        <v>0</v>
      </c>
      <c r="L2881" s="1">
        <v>46296</v>
      </c>
      <c r="M2881">
        <v>0</v>
      </c>
      <c r="N2881" s="3">
        <v>3002.79</v>
      </c>
      <c r="O2881" t="s">
        <v>3053</v>
      </c>
      <c r="P2881" t="s">
        <v>3054</v>
      </c>
      <c r="Q2881" t="s">
        <v>26864</v>
      </c>
      <c r="R2881" t="s">
        <v>26</v>
      </c>
      <c r="S2881" s="4" t="str">
        <f>IF(C2881="","",_xlfn.IFNA(_xlfn.XLOOKUP(C2881,'CADASTRO CLIENTE'!$B$2:$B$9815,'CADASTRO CLIENTE'!$C$2:$C$9815),"NÃO ENCONTRADO"))</f>
        <v>PRIME SEAFOOD - PE</v>
      </c>
    </row>
    <row r="2882" spans="1:19" hidden="1" x14ac:dyDescent="0.3">
      <c r="A2882" t="s">
        <v>19</v>
      </c>
      <c r="B2882" t="s">
        <v>31</v>
      </c>
      <c r="C2882" t="s">
        <v>347</v>
      </c>
      <c r="D2882" t="s">
        <v>348</v>
      </c>
      <c r="F2882" s="1">
        <v>46225</v>
      </c>
      <c r="G2882" s="1">
        <v>46225</v>
      </c>
      <c r="H2882">
        <v>45</v>
      </c>
      <c r="I2882" s="1">
        <v>46233</v>
      </c>
      <c r="J2882" s="2">
        <v>46023</v>
      </c>
      <c r="K2882">
        <v>0</v>
      </c>
      <c r="L2882" s="1">
        <v>46234</v>
      </c>
      <c r="M2882">
        <v>0</v>
      </c>
      <c r="N2882">
        <v>894.53</v>
      </c>
      <c r="O2882" t="s">
        <v>3053</v>
      </c>
      <c r="P2882" t="s">
        <v>3054</v>
      </c>
      <c r="Q2882" t="s">
        <v>4799</v>
      </c>
      <c r="R2882" t="s">
        <v>26</v>
      </c>
      <c r="S2882" s="4" t="str">
        <f>IF(C2882="","",_xlfn.IFNA(_xlfn.XLOOKUP(C2882,'CADASTRO CLIENTE'!$B$2:$B$9815,'CADASTRO CLIENTE'!$C$2:$C$9815),"NÃO ENCONTRADO"))</f>
        <v>MINERAÇÃO PAULISTA</v>
      </c>
    </row>
    <row r="2883" spans="1:19" hidden="1" x14ac:dyDescent="0.3">
      <c r="A2883" t="s">
        <v>19</v>
      </c>
      <c r="B2883" t="s">
        <v>20</v>
      </c>
      <c r="C2883" t="s">
        <v>3071</v>
      </c>
      <c r="D2883" t="s">
        <v>3072</v>
      </c>
      <c r="F2883" s="1">
        <v>46268</v>
      </c>
      <c r="G2883" s="1">
        <v>46268</v>
      </c>
      <c r="H2883">
        <v>50707</v>
      </c>
      <c r="I2883" s="1">
        <v>46280</v>
      </c>
      <c r="J2883" s="2">
        <v>46023</v>
      </c>
      <c r="K2883">
        <v>0</v>
      </c>
      <c r="L2883" s="1">
        <v>46273</v>
      </c>
      <c r="M2883">
        <v>0</v>
      </c>
      <c r="N2883" s="3">
        <v>6062.12</v>
      </c>
      <c r="O2883" t="s">
        <v>3053</v>
      </c>
      <c r="P2883" t="s">
        <v>3054</v>
      </c>
      <c r="Q2883" t="s">
        <v>3073</v>
      </c>
      <c r="R2883" t="s">
        <v>26</v>
      </c>
      <c r="S2883" s="4" t="str">
        <f>IF(C2883="","",_xlfn.IFNA(_xlfn.XLOOKUP(C2883,'CADASTRO CLIENTE'!$B$2:$B$9815,'CADASTRO CLIENTE'!$C$2:$C$9815),"NÃO ENCONTRADO"))</f>
        <v>MIRAPRAIA</v>
      </c>
    </row>
    <row r="2884" spans="1:19" hidden="1" x14ac:dyDescent="0.3">
      <c r="A2884" t="s">
        <v>19</v>
      </c>
      <c r="B2884" t="s">
        <v>20</v>
      </c>
      <c r="C2884" t="s">
        <v>4822</v>
      </c>
      <c r="D2884" t="s">
        <v>3900</v>
      </c>
      <c r="F2884" s="1">
        <v>46209</v>
      </c>
      <c r="G2884" s="1">
        <v>46209</v>
      </c>
      <c r="H2884">
        <v>48983</v>
      </c>
      <c r="I2884" s="1">
        <v>46228</v>
      </c>
      <c r="J2884" s="2">
        <v>46023</v>
      </c>
      <c r="K2884">
        <v>0</v>
      </c>
      <c r="L2884" s="1">
        <v>46251</v>
      </c>
      <c r="M2884">
        <v>211.73</v>
      </c>
      <c r="N2884" s="3">
        <v>7936.69</v>
      </c>
      <c r="O2884" t="s">
        <v>3053</v>
      </c>
      <c r="P2884" t="s">
        <v>3054</v>
      </c>
      <c r="Q2884" t="s">
        <v>4823</v>
      </c>
      <c r="R2884" t="s">
        <v>26</v>
      </c>
      <c r="S2884" s="4" t="str">
        <f>IF(C2884="","",_xlfn.IFNA(_xlfn.XLOOKUP(C2884,'CADASTRO CLIENTE'!$B$2:$B$9815,'CADASTRO CLIENTE'!$C$2:$C$9815),"NÃO ENCONTRADO"))</f>
        <v>C AZUIR LESSA</v>
      </c>
    </row>
    <row r="2885" spans="1:19" hidden="1" x14ac:dyDescent="0.3">
      <c r="A2885" t="s">
        <v>19</v>
      </c>
      <c r="B2885" t="s">
        <v>31</v>
      </c>
      <c r="C2885" t="s">
        <v>1445</v>
      </c>
      <c r="D2885" t="s">
        <v>1446</v>
      </c>
      <c r="F2885" s="1">
        <v>46267</v>
      </c>
      <c r="G2885" s="1">
        <v>46267</v>
      </c>
      <c r="H2885">
        <v>1095</v>
      </c>
      <c r="I2885" s="1">
        <v>46295</v>
      </c>
      <c r="J2885" s="2">
        <v>46023</v>
      </c>
      <c r="K2885">
        <v>0</v>
      </c>
      <c r="L2885" s="1">
        <v>46296</v>
      </c>
      <c r="M2885">
        <v>0</v>
      </c>
      <c r="N2885">
        <v>595.79999999999995</v>
      </c>
      <c r="O2885" t="s">
        <v>3053</v>
      </c>
      <c r="P2885" t="s">
        <v>3054</v>
      </c>
      <c r="Q2885" t="s">
        <v>26865</v>
      </c>
      <c r="R2885" t="s">
        <v>26</v>
      </c>
      <c r="S2885" s="4" t="str">
        <f>IF(C2885="","",_xlfn.IFNA(_xlfn.XLOOKUP(C2885,'CADASTRO CLIENTE'!$B$2:$B$9815,'CADASTRO CLIENTE'!$C$2:$C$9815),"NÃO ENCONTRADO"))</f>
        <v>RESINORT</v>
      </c>
    </row>
    <row r="2886" spans="1:19" hidden="1" x14ac:dyDescent="0.3">
      <c r="A2886" t="s">
        <v>19</v>
      </c>
      <c r="B2886" t="s">
        <v>20</v>
      </c>
      <c r="C2886" t="s">
        <v>2753</v>
      </c>
      <c r="D2886" t="s">
        <v>2754</v>
      </c>
      <c r="F2886" s="1">
        <v>46268</v>
      </c>
      <c r="G2886" s="1">
        <v>46268</v>
      </c>
      <c r="H2886">
        <v>50591</v>
      </c>
      <c r="I2886" s="1">
        <v>46280</v>
      </c>
      <c r="J2886" s="2">
        <v>46023</v>
      </c>
      <c r="K2886">
        <v>0</v>
      </c>
      <c r="L2886" s="1">
        <v>46281</v>
      </c>
      <c r="M2886">
        <v>0</v>
      </c>
      <c r="N2886" s="3">
        <v>5631.48</v>
      </c>
      <c r="O2886" t="s">
        <v>3053</v>
      </c>
      <c r="P2886" t="s">
        <v>3054</v>
      </c>
      <c r="Q2886" t="s">
        <v>5139</v>
      </c>
      <c r="R2886" t="s">
        <v>26</v>
      </c>
      <c r="S2886" s="4" t="str">
        <f>IF(C2886="","",_xlfn.IFNA(_xlfn.XLOOKUP(C2886,'CADASTRO CLIENTE'!$B$2:$B$9815,'CADASTRO CLIENTE'!$C$2:$C$9815),"NÃO ENCONTRADO"))</f>
        <v>EMPRESARIAL ALBERT EINSTEIN</v>
      </c>
    </row>
    <row r="2887" spans="1:19" hidden="1" x14ac:dyDescent="0.3">
      <c r="A2887" t="s">
        <v>19</v>
      </c>
      <c r="B2887" t="s">
        <v>20</v>
      </c>
      <c r="C2887" t="s">
        <v>3804</v>
      </c>
      <c r="D2887" t="s">
        <v>3447</v>
      </c>
      <c r="F2887" s="1">
        <v>46210</v>
      </c>
      <c r="G2887" s="1">
        <v>46210</v>
      </c>
      <c r="H2887">
        <v>49092</v>
      </c>
      <c r="I2887" s="1">
        <v>46212</v>
      </c>
      <c r="J2887" s="2">
        <v>46023</v>
      </c>
      <c r="K2887">
        <v>0</v>
      </c>
      <c r="L2887" s="1">
        <v>46211</v>
      </c>
      <c r="M2887">
        <v>0</v>
      </c>
      <c r="N2887" s="3">
        <v>10900.64</v>
      </c>
      <c r="O2887" t="s">
        <v>3053</v>
      </c>
      <c r="P2887" t="s">
        <v>3054</v>
      </c>
      <c r="Q2887" t="s">
        <v>4369</v>
      </c>
      <c r="R2887" t="s">
        <v>26</v>
      </c>
      <c r="S2887" s="4" t="str">
        <f>IF(C2887="","",_xlfn.IFNA(_xlfn.XLOOKUP(C2887,'CADASTRO CLIENTE'!$B$2:$B$9815,'CADASTRO CLIENTE'!$C$2:$C$9815),"NÃO ENCONTRADO"))</f>
        <v>LAMINOR</v>
      </c>
    </row>
    <row r="2888" spans="1:19" hidden="1" x14ac:dyDescent="0.3">
      <c r="A2888" t="s">
        <v>19</v>
      </c>
      <c r="B2888" t="s">
        <v>20</v>
      </c>
      <c r="C2888" t="s">
        <v>3423</v>
      </c>
      <c r="D2888" t="s">
        <v>704</v>
      </c>
      <c r="F2888" s="1">
        <v>46209</v>
      </c>
      <c r="G2888" s="1">
        <v>46209</v>
      </c>
      <c r="H2888">
        <v>48787</v>
      </c>
      <c r="I2888" s="1">
        <v>46218</v>
      </c>
      <c r="J2888" s="2">
        <v>46023</v>
      </c>
      <c r="K2888">
        <v>0</v>
      </c>
      <c r="L2888" s="1">
        <v>46218</v>
      </c>
      <c r="M2888">
        <v>0</v>
      </c>
      <c r="N2888" s="3">
        <v>2128.6</v>
      </c>
      <c r="O2888" t="s">
        <v>3053</v>
      </c>
      <c r="P2888" t="s">
        <v>3054</v>
      </c>
      <c r="Q2888" t="s">
        <v>3424</v>
      </c>
      <c r="R2888" t="s">
        <v>26</v>
      </c>
      <c r="S2888" s="4" t="str">
        <f>IF(C2888="","",_xlfn.IFNA(_xlfn.XLOOKUP(C2888,'CADASTRO CLIENTE'!$B$2:$B$9815,'CADASTRO CLIENTE'!$C$2:$C$9815),"NÃO ENCONTRADO"))</f>
        <v>UP - PRAIA DO CANTO</v>
      </c>
    </row>
    <row r="2889" spans="1:19" hidden="1" x14ac:dyDescent="0.3">
      <c r="A2889" t="s">
        <v>19</v>
      </c>
      <c r="B2889" t="s">
        <v>20</v>
      </c>
      <c r="C2889" t="s">
        <v>703</v>
      </c>
      <c r="D2889" t="s">
        <v>704</v>
      </c>
      <c r="F2889" s="1">
        <v>46209</v>
      </c>
      <c r="G2889" s="1">
        <v>46209</v>
      </c>
      <c r="H2889">
        <v>48786</v>
      </c>
      <c r="I2889" s="1">
        <v>46218</v>
      </c>
      <c r="J2889" s="2">
        <v>46023</v>
      </c>
      <c r="K2889">
        <v>0</v>
      </c>
      <c r="L2889" s="1">
        <v>46218</v>
      </c>
      <c r="M2889">
        <v>0</v>
      </c>
      <c r="N2889" s="3">
        <v>8556.82</v>
      </c>
      <c r="O2889" t="s">
        <v>3053</v>
      </c>
      <c r="P2889" t="s">
        <v>3054</v>
      </c>
      <c r="Q2889" t="s">
        <v>3110</v>
      </c>
      <c r="R2889" t="s">
        <v>26</v>
      </c>
      <c r="S2889" s="4" t="str">
        <f>IF(C2889="","",_xlfn.IFNA(_xlfn.XLOOKUP(C2889,'CADASTRO CLIENTE'!$B$2:$B$9815,'CADASTRO CLIENTE'!$C$2:$C$9815),"NÃO ENCONTRADO"))</f>
        <v>UP - VILA VELHA</v>
      </c>
    </row>
    <row r="2890" spans="1:19" hidden="1" x14ac:dyDescent="0.3">
      <c r="A2890" t="s">
        <v>19</v>
      </c>
      <c r="B2890" t="s">
        <v>20</v>
      </c>
      <c r="C2890" t="s">
        <v>956</v>
      </c>
      <c r="D2890" t="s">
        <v>957</v>
      </c>
      <c r="F2890" s="1">
        <v>46217</v>
      </c>
      <c r="G2890" s="1">
        <v>46217</v>
      </c>
      <c r="H2890">
        <v>49269</v>
      </c>
      <c r="I2890" s="1">
        <v>46220</v>
      </c>
      <c r="J2890" s="2">
        <v>46023</v>
      </c>
      <c r="K2890">
        <v>0</v>
      </c>
      <c r="L2890" s="1">
        <v>46220</v>
      </c>
      <c r="M2890">
        <v>0</v>
      </c>
      <c r="N2890" s="3">
        <v>5798.03</v>
      </c>
      <c r="O2890" t="s">
        <v>3053</v>
      </c>
      <c r="P2890" t="s">
        <v>3054</v>
      </c>
      <c r="Q2890" t="s">
        <v>4033</v>
      </c>
      <c r="R2890" t="s">
        <v>26</v>
      </c>
      <c r="S2890" s="4" t="str">
        <f>IF(C2890="","",_xlfn.IFNA(_xlfn.XLOOKUP(C2890,'CADASTRO CLIENTE'!$B$2:$B$9815,'CADASTRO CLIENTE'!$C$2:$C$9815),"NÃO ENCONTRADO"))</f>
        <v>POSTO IBIZA</v>
      </c>
    </row>
    <row r="2891" spans="1:19" hidden="1" x14ac:dyDescent="0.3">
      <c r="A2891" t="s">
        <v>19</v>
      </c>
      <c r="B2891" t="s">
        <v>20</v>
      </c>
      <c r="C2891" t="s">
        <v>3413</v>
      </c>
      <c r="D2891" t="s">
        <v>3414</v>
      </c>
      <c r="F2891" s="1">
        <v>46237</v>
      </c>
      <c r="G2891" s="1">
        <v>46237</v>
      </c>
      <c r="H2891">
        <v>49440</v>
      </c>
      <c r="I2891" s="1">
        <v>46249</v>
      </c>
      <c r="J2891" s="2">
        <v>46023</v>
      </c>
      <c r="K2891">
        <v>0</v>
      </c>
      <c r="L2891" s="1">
        <v>46248</v>
      </c>
      <c r="M2891">
        <v>0</v>
      </c>
      <c r="N2891" s="3">
        <v>4285.91</v>
      </c>
      <c r="O2891" t="s">
        <v>3053</v>
      </c>
      <c r="P2891" t="s">
        <v>3054</v>
      </c>
      <c r="Q2891" t="s">
        <v>4150</v>
      </c>
      <c r="R2891" t="s">
        <v>26</v>
      </c>
      <c r="S2891" s="4" t="str">
        <f>IF(C2891="","",_xlfn.IFNA(_xlfn.XLOOKUP(C2891,'CADASTRO CLIENTE'!$B$2:$B$9815,'CADASTRO CLIENTE'!$C$2:$C$9815),"NÃO ENCONTRADO"))</f>
        <v>CONDOMINIO DO EDIFICIO GIARDINO</v>
      </c>
    </row>
    <row r="2892" spans="1:19" hidden="1" x14ac:dyDescent="0.3">
      <c r="A2892" t="s">
        <v>19</v>
      </c>
      <c r="B2892" t="s">
        <v>20</v>
      </c>
      <c r="C2892" t="s">
        <v>3012</v>
      </c>
      <c r="D2892" t="s">
        <v>3013</v>
      </c>
      <c r="F2892" s="1">
        <v>46266</v>
      </c>
      <c r="G2892" s="1">
        <v>46266</v>
      </c>
      <c r="H2892">
        <v>50230</v>
      </c>
      <c r="I2892" s="1">
        <v>46277</v>
      </c>
      <c r="J2892" s="2">
        <v>46023</v>
      </c>
      <c r="K2892">
        <v>0</v>
      </c>
      <c r="L2892" s="1">
        <v>46280</v>
      </c>
      <c r="M2892">
        <v>0</v>
      </c>
      <c r="N2892" s="3">
        <v>182681.18</v>
      </c>
      <c r="O2892" t="s">
        <v>3053</v>
      </c>
      <c r="P2892" t="s">
        <v>3054</v>
      </c>
      <c r="Q2892" t="s">
        <v>4696</v>
      </c>
      <c r="R2892" t="s">
        <v>26</v>
      </c>
      <c r="S2892" s="4" t="str">
        <f>IF(C2892="","",_xlfn.IFNA(_xlfn.XLOOKUP(C2892,'CADASTRO CLIENTE'!$B$2:$B$9815,'CADASTRO CLIENTE'!$C$2:$C$9815),"NÃO ENCONTRADO"))</f>
        <v>BRAZILIAN PET FOOD</v>
      </c>
    </row>
    <row r="2893" spans="1:19" hidden="1" x14ac:dyDescent="0.3">
      <c r="A2893" t="s">
        <v>19</v>
      </c>
      <c r="B2893" t="s">
        <v>31</v>
      </c>
      <c r="C2893" t="s">
        <v>372</v>
      </c>
      <c r="D2893" t="s">
        <v>373</v>
      </c>
      <c r="F2893" s="1">
        <v>46267</v>
      </c>
      <c r="G2893" s="1">
        <v>46267</v>
      </c>
      <c r="H2893">
        <v>916</v>
      </c>
      <c r="I2893" s="1">
        <v>46295</v>
      </c>
      <c r="J2893" s="2">
        <v>46023</v>
      </c>
      <c r="K2893">
        <v>0</v>
      </c>
      <c r="L2893" s="1">
        <v>46296</v>
      </c>
      <c r="M2893">
        <v>0</v>
      </c>
      <c r="N2893">
        <v>916.13</v>
      </c>
      <c r="O2893" t="s">
        <v>3053</v>
      </c>
      <c r="P2893" t="s">
        <v>3054</v>
      </c>
      <c r="Q2893" t="s">
        <v>26866</v>
      </c>
      <c r="R2893" t="s">
        <v>26</v>
      </c>
      <c r="S2893" s="4" t="str">
        <f>IF(C2893="","",_xlfn.IFNA(_xlfn.XLOOKUP(C2893,'CADASTRO CLIENTE'!$B$2:$B$9815,'CADASTRO CLIENTE'!$C$2:$C$9815),"NÃO ENCONTRADO"))</f>
        <v>AABB</v>
      </c>
    </row>
    <row r="2894" spans="1:19" hidden="1" x14ac:dyDescent="0.3">
      <c r="A2894" t="s">
        <v>19</v>
      </c>
      <c r="B2894" t="s">
        <v>31</v>
      </c>
      <c r="C2894" t="s">
        <v>1090</v>
      </c>
      <c r="D2894" t="s">
        <v>1091</v>
      </c>
      <c r="F2894" s="1">
        <v>46248</v>
      </c>
      <c r="G2894" s="1">
        <v>46248</v>
      </c>
      <c r="H2894">
        <v>718</v>
      </c>
      <c r="I2894" s="1">
        <v>46264</v>
      </c>
      <c r="J2894" s="2">
        <v>46023</v>
      </c>
      <c r="K2894">
        <v>0</v>
      </c>
      <c r="L2894" s="1">
        <v>46265</v>
      </c>
      <c r="M2894">
        <v>0</v>
      </c>
      <c r="N2894" s="3">
        <v>1126.2</v>
      </c>
      <c r="O2894" t="s">
        <v>3053</v>
      </c>
      <c r="P2894" t="s">
        <v>3054</v>
      </c>
      <c r="Q2894" t="s">
        <v>3709</v>
      </c>
      <c r="R2894" t="s">
        <v>26</v>
      </c>
      <c r="S2894" s="4" t="str">
        <f>IF(C2894="","",_xlfn.IFNA(_xlfn.XLOOKUP(C2894,'CADASTRO CLIENTE'!$B$2:$B$9815,'CADASTRO CLIENTE'!$C$2:$C$9815),"NÃO ENCONTRADO"))</f>
        <v>ITACIMPASA</v>
      </c>
    </row>
    <row r="2895" spans="1:19" hidden="1" x14ac:dyDescent="0.3">
      <c r="A2895" t="s">
        <v>19</v>
      </c>
      <c r="B2895" t="s">
        <v>31</v>
      </c>
      <c r="C2895" t="s">
        <v>1896</v>
      </c>
      <c r="D2895" t="s">
        <v>1897</v>
      </c>
      <c r="F2895" s="1">
        <v>46248</v>
      </c>
      <c r="G2895" s="1">
        <v>46248</v>
      </c>
      <c r="H2895">
        <v>460</v>
      </c>
      <c r="I2895" s="1">
        <v>46264</v>
      </c>
      <c r="J2895" s="2">
        <v>46023</v>
      </c>
      <c r="K2895">
        <v>0</v>
      </c>
      <c r="L2895" s="1">
        <v>46266</v>
      </c>
      <c r="M2895">
        <v>0</v>
      </c>
      <c r="N2895" s="3">
        <v>2874.23</v>
      </c>
      <c r="O2895" t="s">
        <v>3053</v>
      </c>
      <c r="P2895" t="s">
        <v>3054</v>
      </c>
      <c r="Q2895" t="s">
        <v>4006</v>
      </c>
      <c r="R2895" t="s">
        <v>26</v>
      </c>
      <c r="S2895" s="4" t="str">
        <f>IF(C2895="","",_xlfn.IFNA(_xlfn.XLOOKUP(C2895,'CADASTRO CLIENTE'!$B$2:$B$9815,'CADASTRO CLIENTE'!$C$2:$C$9815),"NÃO ENCONTRADO"))</f>
        <v>AECISA FPS</v>
      </c>
    </row>
    <row r="2896" spans="1:19" hidden="1" x14ac:dyDescent="0.3">
      <c r="A2896" t="s">
        <v>19</v>
      </c>
      <c r="B2896" t="s">
        <v>20</v>
      </c>
      <c r="C2896" t="s">
        <v>569</v>
      </c>
      <c r="D2896" t="s">
        <v>187</v>
      </c>
      <c r="F2896" s="1">
        <v>46274</v>
      </c>
      <c r="G2896" s="1">
        <v>46274</v>
      </c>
      <c r="H2896">
        <v>50978</v>
      </c>
      <c r="I2896" s="1">
        <v>46277</v>
      </c>
      <c r="J2896" s="2">
        <v>46023</v>
      </c>
      <c r="K2896">
        <v>0</v>
      </c>
      <c r="L2896" s="1">
        <v>46280</v>
      </c>
      <c r="M2896">
        <v>0</v>
      </c>
      <c r="N2896" s="3">
        <v>9764.7900000000009</v>
      </c>
      <c r="O2896" t="s">
        <v>3053</v>
      </c>
      <c r="P2896" t="s">
        <v>3054</v>
      </c>
      <c r="Q2896" t="s">
        <v>3703</v>
      </c>
      <c r="R2896" t="s">
        <v>26</v>
      </c>
      <c r="S2896" s="4" t="str">
        <f>IF(C2896="","",_xlfn.IFNA(_xlfn.XLOOKUP(C2896,'CADASTRO CLIENTE'!$B$2:$B$9815,'CADASTRO CLIENTE'!$C$2:$C$9815),"NÃO ENCONTRADO"))</f>
        <v>BONANZA - LOJA 44</v>
      </c>
    </row>
    <row r="2897" spans="1:19" hidden="1" x14ac:dyDescent="0.3">
      <c r="A2897" t="s">
        <v>19</v>
      </c>
      <c r="B2897" t="s">
        <v>20</v>
      </c>
      <c r="C2897" t="s">
        <v>2568</v>
      </c>
      <c r="D2897" t="s">
        <v>2569</v>
      </c>
      <c r="F2897" s="1">
        <v>46237</v>
      </c>
      <c r="G2897" s="1">
        <v>46237</v>
      </c>
      <c r="H2897">
        <v>49351</v>
      </c>
      <c r="I2897" s="1">
        <v>46255</v>
      </c>
      <c r="J2897" s="2">
        <v>46023</v>
      </c>
      <c r="K2897">
        <v>0</v>
      </c>
      <c r="L2897" s="1">
        <v>46258</v>
      </c>
      <c r="M2897">
        <v>0</v>
      </c>
      <c r="N2897" s="3">
        <v>2187.54</v>
      </c>
      <c r="O2897" t="s">
        <v>3053</v>
      </c>
      <c r="P2897" t="s">
        <v>3054</v>
      </c>
      <c r="Q2897" t="s">
        <v>3632</v>
      </c>
      <c r="R2897" t="s">
        <v>26</v>
      </c>
      <c r="S2897" s="4" t="str">
        <f>IF(C2897="","",_xlfn.IFNA(_xlfn.XLOOKUP(C2897,'CADASTRO CLIENTE'!$B$2:$B$9815,'CADASTRO CLIENTE'!$C$2:$C$9815),"NÃO ENCONTRADO"))</f>
        <v>SOCIEDADE EDUCATIVA DEODORO</v>
      </c>
    </row>
    <row r="2898" spans="1:19" hidden="1" x14ac:dyDescent="0.3">
      <c r="A2898" t="s">
        <v>19</v>
      </c>
      <c r="B2898" t="s">
        <v>20</v>
      </c>
      <c r="C2898" t="s">
        <v>293</v>
      </c>
      <c r="D2898" t="s">
        <v>294</v>
      </c>
      <c r="F2898" s="1">
        <v>46267</v>
      </c>
      <c r="G2898" s="1">
        <v>46267</v>
      </c>
      <c r="H2898">
        <v>50283</v>
      </c>
      <c r="I2898" s="1">
        <v>46280</v>
      </c>
      <c r="J2898" s="2">
        <v>46023</v>
      </c>
      <c r="K2898">
        <v>0</v>
      </c>
      <c r="L2898" s="1">
        <v>46281</v>
      </c>
      <c r="M2898">
        <v>0</v>
      </c>
      <c r="N2898" s="3">
        <v>10630.66</v>
      </c>
      <c r="O2898" t="s">
        <v>3053</v>
      </c>
      <c r="P2898" t="s">
        <v>3054</v>
      </c>
      <c r="Q2898" t="s">
        <v>5333</v>
      </c>
      <c r="R2898" t="s">
        <v>26</v>
      </c>
      <c r="S2898" s="4" t="str">
        <f>IF(C2898="","",_xlfn.IFNA(_xlfn.XLOOKUP(C2898,'CADASTRO CLIENTE'!$B$2:$B$9815,'CADASTRO CLIENTE'!$C$2:$C$9815),"NÃO ENCONTRADO"))</f>
        <v>PIEROT BAR</v>
      </c>
    </row>
    <row r="2899" spans="1:19" hidden="1" x14ac:dyDescent="0.3">
      <c r="A2899" t="s">
        <v>19</v>
      </c>
      <c r="B2899" t="s">
        <v>20</v>
      </c>
      <c r="C2899" t="s">
        <v>266</v>
      </c>
      <c r="D2899" t="s">
        <v>267</v>
      </c>
      <c r="F2899" s="1">
        <v>46237</v>
      </c>
      <c r="G2899" s="1">
        <v>46237</v>
      </c>
      <c r="H2899">
        <v>49409</v>
      </c>
      <c r="I2899" s="1">
        <v>46244</v>
      </c>
      <c r="J2899" s="2">
        <v>46023</v>
      </c>
      <c r="K2899">
        <v>0</v>
      </c>
      <c r="L2899" s="1">
        <v>46245</v>
      </c>
      <c r="M2899">
        <v>0</v>
      </c>
      <c r="N2899" s="3">
        <v>4566.3</v>
      </c>
      <c r="O2899" t="s">
        <v>3053</v>
      </c>
      <c r="P2899" t="s">
        <v>3054</v>
      </c>
      <c r="Q2899" t="s">
        <v>4014</v>
      </c>
      <c r="R2899" t="s">
        <v>26</v>
      </c>
      <c r="S2899" s="4" t="str">
        <f>IF(C2899="","",_xlfn.IFNA(_xlfn.XLOOKUP(C2899,'CADASTRO CLIENTE'!$B$2:$B$9815,'CADASTRO CLIENTE'!$C$2:$C$9815),"NÃO ENCONTRADO"))</f>
        <v>SUPERGAS - FILIAL</v>
      </c>
    </row>
    <row r="2900" spans="1:19" hidden="1" x14ac:dyDescent="0.3">
      <c r="A2900" t="s">
        <v>19</v>
      </c>
      <c r="B2900" t="s">
        <v>20</v>
      </c>
      <c r="C2900" t="s">
        <v>534</v>
      </c>
      <c r="D2900" t="s">
        <v>267</v>
      </c>
      <c r="F2900" s="1">
        <v>46237</v>
      </c>
      <c r="G2900" s="1">
        <v>46237</v>
      </c>
      <c r="H2900">
        <v>49404</v>
      </c>
      <c r="I2900" s="1">
        <v>46244</v>
      </c>
      <c r="J2900" s="2">
        <v>46023</v>
      </c>
      <c r="K2900">
        <v>0</v>
      </c>
      <c r="L2900" s="1">
        <v>46245</v>
      </c>
      <c r="M2900">
        <v>0</v>
      </c>
      <c r="N2900">
        <v>546.65</v>
      </c>
      <c r="O2900" t="s">
        <v>3053</v>
      </c>
      <c r="P2900" t="s">
        <v>3054</v>
      </c>
      <c r="Q2900" t="s">
        <v>3975</v>
      </c>
      <c r="R2900" t="s">
        <v>26</v>
      </c>
      <c r="S2900" s="4" t="str">
        <f>IF(C2900="","",_xlfn.IFNA(_xlfn.XLOOKUP(C2900,'CADASTRO CLIENTE'!$B$2:$B$9815,'CADASTRO CLIENTE'!$C$2:$C$9815),"NÃO ENCONTRADO"))</f>
        <v>SUPERGAS - MATRIZ</v>
      </c>
    </row>
    <row r="2901" spans="1:19" hidden="1" x14ac:dyDescent="0.3">
      <c r="A2901" t="s">
        <v>19</v>
      </c>
      <c r="B2901" t="s">
        <v>31</v>
      </c>
      <c r="C2901" t="s">
        <v>3544</v>
      </c>
      <c r="D2901" t="s">
        <v>3545</v>
      </c>
      <c r="F2901" s="1">
        <v>46258</v>
      </c>
      <c r="G2901" s="1">
        <v>46258</v>
      </c>
      <c r="H2901">
        <v>803</v>
      </c>
      <c r="I2901" s="1">
        <v>46275</v>
      </c>
      <c r="J2901" s="2">
        <v>46023</v>
      </c>
      <c r="K2901">
        <v>0</v>
      </c>
      <c r="L2901" s="1">
        <v>46276</v>
      </c>
      <c r="M2901">
        <v>0</v>
      </c>
      <c r="N2901" s="3">
        <v>2815.5</v>
      </c>
      <c r="O2901" t="s">
        <v>3053</v>
      </c>
      <c r="P2901" t="s">
        <v>3054</v>
      </c>
      <c r="Q2901" t="s">
        <v>3915</v>
      </c>
      <c r="R2901" t="s">
        <v>26</v>
      </c>
      <c r="S2901" s="4" t="str">
        <f>IF(C2901="","",_xlfn.IFNA(_xlfn.XLOOKUP(C2901,'CADASTRO CLIENTE'!$B$2:$B$9815,'CADASTRO CLIENTE'!$C$2:$C$9815),"NÃO ENCONTRADO"))</f>
        <v>ENAE</v>
      </c>
    </row>
    <row r="2902" spans="1:19" hidden="1" x14ac:dyDescent="0.3">
      <c r="A2902" t="s">
        <v>19</v>
      </c>
      <c r="B2902" t="s">
        <v>31</v>
      </c>
      <c r="C2902" t="s">
        <v>2268</v>
      </c>
      <c r="D2902" t="s">
        <v>448</v>
      </c>
      <c r="F2902" s="1">
        <v>46258</v>
      </c>
      <c r="G2902" s="1">
        <v>46258</v>
      </c>
      <c r="H2902">
        <v>789</v>
      </c>
      <c r="I2902" s="1">
        <v>46275</v>
      </c>
      <c r="J2902" s="2">
        <v>46023</v>
      </c>
      <c r="K2902">
        <v>0</v>
      </c>
      <c r="L2902" s="1">
        <v>46276</v>
      </c>
      <c r="M2902">
        <v>0</v>
      </c>
      <c r="N2902">
        <v>286.05</v>
      </c>
      <c r="O2902" t="s">
        <v>3053</v>
      </c>
      <c r="P2902" t="s">
        <v>3054</v>
      </c>
      <c r="Q2902" t="s">
        <v>4048</v>
      </c>
      <c r="R2902" t="s">
        <v>26</v>
      </c>
      <c r="S2902" s="4" t="str">
        <f>IF(C2902="","",_xlfn.IFNA(_xlfn.XLOOKUP(C2902,'CADASTRO CLIENTE'!$B$2:$B$9815,'CADASTRO CLIENTE'!$C$2:$C$9815),"NÃO ENCONTRADO"))</f>
        <v>TUPAN FILIAL 41</v>
      </c>
    </row>
    <row r="2903" spans="1:19" hidden="1" x14ac:dyDescent="0.3">
      <c r="A2903" t="s">
        <v>19</v>
      </c>
      <c r="B2903" t="s">
        <v>20</v>
      </c>
      <c r="C2903" t="s">
        <v>3273</v>
      </c>
      <c r="D2903" t="s">
        <v>3274</v>
      </c>
      <c r="F2903" s="1">
        <v>46269</v>
      </c>
      <c r="G2903" s="1">
        <v>46269</v>
      </c>
      <c r="H2903">
        <v>50759</v>
      </c>
      <c r="I2903" s="1">
        <v>46280</v>
      </c>
      <c r="J2903" s="2">
        <v>46023</v>
      </c>
      <c r="K2903">
        <v>0</v>
      </c>
      <c r="L2903" s="1">
        <v>46281</v>
      </c>
      <c r="M2903">
        <v>0</v>
      </c>
      <c r="N2903" s="3">
        <v>9058.94</v>
      </c>
      <c r="O2903" t="s">
        <v>3053</v>
      </c>
      <c r="P2903" t="s">
        <v>3054</v>
      </c>
      <c r="Q2903" t="s">
        <v>5292</v>
      </c>
      <c r="R2903" t="s">
        <v>26</v>
      </c>
      <c r="S2903" s="4" t="str">
        <f>IF(C2903="","",_xlfn.IFNA(_xlfn.XLOOKUP(C2903,'CADASTRO CLIENTE'!$B$2:$B$9815,'CADASTRO CLIENTE'!$C$2:$C$9815),"NÃO ENCONTRADO"))</f>
        <v>COND NOVO MUNDO</v>
      </c>
    </row>
    <row r="2904" spans="1:19" hidden="1" x14ac:dyDescent="0.3">
      <c r="A2904" t="s">
        <v>19</v>
      </c>
      <c r="B2904" t="s">
        <v>31</v>
      </c>
      <c r="C2904" t="s">
        <v>2022</v>
      </c>
      <c r="D2904" t="s">
        <v>2023</v>
      </c>
      <c r="F2904" s="1">
        <v>46248</v>
      </c>
      <c r="G2904" s="1">
        <v>46248</v>
      </c>
      <c r="H2904">
        <v>646</v>
      </c>
      <c r="I2904" s="1">
        <v>46264</v>
      </c>
      <c r="J2904" s="2">
        <v>46023</v>
      </c>
      <c r="K2904">
        <v>0</v>
      </c>
      <c r="L2904" s="1">
        <v>46259</v>
      </c>
      <c r="M2904">
        <v>0</v>
      </c>
      <c r="N2904">
        <v>724.22</v>
      </c>
      <c r="O2904" t="s">
        <v>3053</v>
      </c>
      <c r="P2904" t="s">
        <v>3054</v>
      </c>
      <c r="Q2904" t="s">
        <v>3668</v>
      </c>
      <c r="R2904" t="s">
        <v>26</v>
      </c>
      <c r="S2904" s="4" t="str">
        <f>IF(C2904="","",_xlfn.IFNA(_xlfn.XLOOKUP(C2904,'CADASTRO CLIENTE'!$B$2:$B$9815,'CADASTRO CLIENTE'!$C$2:$C$9815),"NÃO ENCONTRADO"))</f>
        <v>CT RENAL</v>
      </c>
    </row>
    <row r="2905" spans="1:19" hidden="1" x14ac:dyDescent="0.3">
      <c r="A2905" t="s">
        <v>19</v>
      </c>
      <c r="B2905" t="s">
        <v>31</v>
      </c>
      <c r="C2905" t="s">
        <v>2236</v>
      </c>
      <c r="D2905" t="s">
        <v>2237</v>
      </c>
      <c r="F2905" s="1">
        <v>46267</v>
      </c>
      <c r="G2905" s="1">
        <v>46267</v>
      </c>
      <c r="H2905">
        <v>990</v>
      </c>
      <c r="I2905" s="1">
        <v>46295</v>
      </c>
      <c r="J2905" s="2">
        <v>46023</v>
      </c>
      <c r="K2905">
        <v>0</v>
      </c>
      <c r="L2905" s="1">
        <v>46296</v>
      </c>
      <c r="M2905">
        <v>0</v>
      </c>
      <c r="N2905">
        <v>522.29</v>
      </c>
      <c r="O2905" t="s">
        <v>3053</v>
      </c>
      <c r="P2905" t="s">
        <v>3054</v>
      </c>
      <c r="Q2905" t="s">
        <v>26867</v>
      </c>
      <c r="R2905" t="s">
        <v>26</v>
      </c>
      <c r="S2905" s="4" t="str">
        <f>IF(C2905="","",_xlfn.IFNA(_xlfn.XLOOKUP(C2905,'CADASTRO CLIENTE'!$B$2:$B$9815,'CADASTRO CLIENTE'!$C$2:$C$9815),"NÃO ENCONTRADO"))</f>
        <v>POSTO FIJI</v>
      </c>
    </row>
    <row r="2906" spans="1:19" hidden="1" x14ac:dyDescent="0.3">
      <c r="A2906" t="s">
        <v>19</v>
      </c>
      <c r="B2906" t="s">
        <v>20</v>
      </c>
      <c r="C2906" t="s">
        <v>1595</v>
      </c>
      <c r="D2906" t="s">
        <v>1596</v>
      </c>
      <c r="F2906" s="1">
        <v>46239</v>
      </c>
      <c r="G2906" s="1">
        <v>46239</v>
      </c>
      <c r="H2906">
        <v>49897</v>
      </c>
      <c r="I2906" s="1">
        <v>46249</v>
      </c>
      <c r="J2906" s="2">
        <v>46023</v>
      </c>
      <c r="K2906">
        <v>0</v>
      </c>
      <c r="L2906" s="1">
        <v>46252</v>
      </c>
      <c r="M2906">
        <v>0</v>
      </c>
      <c r="N2906" s="3">
        <v>3445.46</v>
      </c>
      <c r="O2906" t="s">
        <v>3053</v>
      </c>
      <c r="P2906" t="s">
        <v>3054</v>
      </c>
      <c r="Q2906" t="s">
        <v>3653</v>
      </c>
      <c r="R2906" t="s">
        <v>26</v>
      </c>
      <c r="S2906" s="4" t="str">
        <f>IF(C2906="","",_xlfn.IFNA(_xlfn.XLOOKUP(C2906,'CADASTRO CLIENTE'!$B$2:$B$9815,'CADASTRO CLIENTE'!$C$2:$C$9815),"NÃO ENCONTRADO"))</f>
        <v>MARIA GENITA</v>
      </c>
    </row>
    <row r="2907" spans="1:19" hidden="1" x14ac:dyDescent="0.3">
      <c r="A2907" t="s">
        <v>19</v>
      </c>
      <c r="B2907" t="s">
        <v>31</v>
      </c>
      <c r="C2907" t="s">
        <v>1696</v>
      </c>
      <c r="D2907" t="s">
        <v>532</v>
      </c>
      <c r="F2907" s="1">
        <v>46283</v>
      </c>
      <c r="G2907" s="1">
        <v>46283</v>
      </c>
      <c r="H2907">
        <v>1173</v>
      </c>
      <c r="I2907" s="1">
        <v>46295</v>
      </c>
      <c r="J2907" s="2">
        <v>46023</v>
      </c>
      <c r="K2907">
        <v>0</v>
      </c>
      <c r="L2907" s="1">
        <v>46296</v>
      </c>
      <c r="M2907">
        <v>0</v>
      </c>
      <c r="N2907" s="3">
        <v>1071.9100000000001</v>
      </c>
      <c r="O2907" t="s">
        <v>3053</v>
      </c>
      <c r="P2907" t="s">
        <v>3054</v>
      </c>
      <c r="Q2907" t="s">
        <v>26868</v>
      </c>
      <c r="R2907" t="s">
        <v>26</v>
      </c>
      <c r="S2907" s="4" t="str">
        <f>IF(C2907="","",_xlfn.IFNA(_xlfn.XLOOKUP(C2907,'CADASTRO CLIENTE'!$B$2:$B$9815,'CADASTRO CLIENTE'!$C$2:$C$9815),"NÃO ENCONTRADO"))</f>
        <v>LABCHECAP 02</v>
      </c>
    </row>
    <row r="2908" spans="1:19" hidden="1" x14ac:dyDescent="0.3">
      <c r="A2908" t="s">
        <v>19</v>
      </c>
      <c r="B2908" t="s">
        <v>20</v>
      </c>
      <c r="C2908" t="s">
        <v>3192</v>
      </c>
      <c r="D2908" t="s">
        <v>1574</v>
      </c>
      <c r="F2908" s="1">
        <v>46213</v>
      </c>
      <c r="G2908" s="1">
        <v>46213</v>
      </c>
      <c r="H2908">
        <v>49241</v>
      </c>
      <c r="I2908" s="1">
        <v>46223</v>
      </c>
      <c r="J2908" s="2">
        <v>46023</v>
      </c>
      <c r="K2908">
        <v>0</v>
      </c>
      <c r="L2908" s="1">
        <v>46220</v>
      </c>
      <c r="M2908">
        <v>0</v>
      </c>
      <c r="N2908" s="3">
        <v>7168.02</v>
      </c>
      <c r="O2908" t="s">
        <v>3053</v>
      </c>
      <c r="P2908" t="s">
        <v>3054</v>
      </c>
      <c r="Q2908" t="s">
        <v>3777</v>
      </c>
      <c r="R2908" t="s">
        <v>26</v>
      </c>
      <c r="S2908" s="4" t="str">
        <f>IF(C2908="","",_xlfn.IFNA(_xlfn.XLOOKUP(C2908,'CADASTRO CLIENTE'!$B$2:$B$9815,'CADASTRO CLIENTE'!$C$2:$C$9815),"NÃO ENCONTRADO"))</f>
        <v>SAL E BRASA - ARACAJU</v>
      </c>
    </row>
    <row r="2909" spans="1:19" hidden="1" x14ac:dyDescent="0.3">
      <c r="A2909" t="s">
        <v>19</v>
      </c>
      <c r="B2909" t="s">
        <v>20</v>
      </c>
      <c r="C2909" t="s">
        <v>3251</v>
      </c>
      <c r="D2909" t="s">
        <v>3252</v>
      </c>
      <c r="F2909" s="1">
        <v>46238</v>
      </c>
      <c r="G2909" s="1">
        <v>46238</v>
      </c>
      <c r="H2909">
        <v>49571</v>
      </c>
      <c r="I2909" s="1">
        <v>46249</v>
      </c>
      <c r="J2909" s="2">
        <v>46023</v>
      </c>
      <c r="K2909">
        <v>0</v>
      </c>
      <c r="L2909" s="1">
        <v>46245</v>
      </c>
      <c r="M2909">
        <v>0</v>
      </c>
      <c r="N2909" s="3">
        <v>27363.23</v>
      </c>
      <c r="O2909" t="s">
        <v>3053</v>
      </c>
      <c r="P2909" t="s">
        <v>3054</v>
      </c>
      <c r="Q2909" t="s">
        <v>3831</v>
      </c>
      <c r="R2909" t="s">
        <v>26</v>
      </c>
      <c r="S2909" s="4" t="str">
        <f>IF(C2909="","",_xlfn.IFNA(_xlfn.XLOOKUP(C2909,'CADASTRO CLIENTE'!$B$2:$B$9815,'CADASTRO CLIENTE'!$C$2:$C$9815),"NÃO ENCONTRADO"))</f>
        <v>RADIO E TV TAPAJOS</v>
      </c>
    </row>
    <row r="2910" spans="1:19" hidden="1" x14ac:dyDescent="0.3">
      <c r="A2910" t="s">
        <v>19</v>
      </c>
      <c r="B2910" t="s">
        <v>20</v>
      </c>
      <c r="C2910" t="s">
        <v>3147</v>
      </c>
      <c r="D2910" t="s">
        <v>3148</v>
      </c>
      <c r="F2910" s="1">
        <v>46239</v>
      </c>
      <c r="G2910" s="1">
        <v>46239</v>
      </c>
      <c r="H2910">
        <v>49815</v>
      </c>
      <c r="I2910" s="1">
        <v>46249</v>
      </c>
      <c r="J2910" s="2">
        <v>46023</v>
      </c>
      <c r="K2910">
        <v>0</v>
      </c>
      <c r="L2910" s="1">
        <v>46244</v>
      </c>
      <c r="M2910">
        <v>0</v>
      </c>
      <c r="N2910">
        <v>889.78</v>
      </c>
      <c r="O2910" t="s">
        <v>3053</v>
      </c>
      <c r="P2910" t="s">
        <v>3054</v>
      </c>
      <c r="Q2910" t="s">
        <v>4583</v>
      </c>
      <c r="R2910" t="s">
        <v>26</v>
      </c>
      <c r="S2910" s="4" t="str">
        <f>IF(C2910="","",_xlfn.IFNA(_xlfn.XLOOKUP(C2910,'CADASTRO CLIENTE'!$B$2:$B$9815,'CADASTRO CLIENTE'!$C$2:$C$9815),"NÃO ENCONTRADO"))</f>
        <v>VT PROJETOS</v>
      </c>
    </row>
    <row r="2911" spans="1:19" hidden="1" x14ac:dyDescent="0.3">
      <c r="A2911" t="s">
        <v>19</v>
      </c>
      <c r="B2911" t="s">
        <v>31</v>
      </c>
      <c r="C2911" t="s">
        <v>1406</v>
      </c>
      <c r="D2911" t="s">
        <v>1407</v>
      </c>
      <c r="F2911" s="1">
        <v>46225</v>
      </c>
      <c r="G2911" s="1">
        <v>46225</v>
      </c>
      <c r="H2911">
        <v>28</v>
      </c>
      <c r="I2911" s="1">
        <v>46233</v>
      </c>
      <c r="J2911" s="2">
        <v>46023</v>
      </c>
      <c r="K2911">
        <v>0</v>
      </c>
      <c r="L2911" s="1">
        <v>46234</v>
      </c>
      <c r="M2911">
        <v>0</v>
      </c>
      <c r="N2911" s="3">
        <v>2699.62</v>
      </c>
      <c r="O2911" t="s">
        <v>3053</v>
      </c>
      <c r="P2911" t="s">
        <v>3054</v>
      </c>
      <c r="Q2911" t="s">
        <v>3107</v>
      </c>
      <c r="R2911" t="s">
        <v>26</v>
      </c>
      <c r="S2911" s="4" t="str">
        <f>IF(C2911="","",_xlfn.IFNA(_xlfn.XLOOKUP(C2911,'CADASTRO CLIENTE'!$B$2:$B$9815,'CADASTRO CLIENTE'!$C$2:$C$9815),"NÃO ENCONTRADO"))</f>
        <v>BENTONISA</v>
      </c>
    </row>
    <row r="2912" spans="1:19" hidden="1" x14ac:dyDescent="0.3">
      <c r="A2912" t="s">
        <v>19</v>
      </c>
      <c r="B2912" t="s">
        <v>20</v>
      </c>
      <c r="C2912" t="s">
        <v>902</v>
      </c>
      <c r="D2912" t="s">
        <v>903</v>
      </c>
      <c r="F2912" s="1">
        <v>46240</v>
      </c>
      <c r="G2912" s="1">
        <v>46240</v>
      </c>
      <c r="H2912">
        <v>49931</v>
      </c>
      <c r="I2912" s="1">
        <v>46249</v>
      </c>
      <c r="J2912" s="2">
        <v>46023</v>
      </c>
      <c r="K2912">
        <v>0</v>
      </c>
      <c r="L2912" s="1">
        <v>46252</v>
      </c>
      <c r="M2912">
        <v>0</v>
      </c>
      <c r="N2912" s="3">
        <v>1147.04</v>
      </c>
      <c r="O2912" t="s">
        <v>3053</v>
      </c>
      <c r="P2912" t="s">
        <v>3054</v>
      </c>
      <c r="Q2912" t="s">
        <v>4058</v>
      </c>
      <c r="R2912" t="s">
        <v>26</v>
      </c>
      <c r="S2912" s="4" t="str">
        <f>IF(C2912="","",_xlfn.IFNA(_xlfn.XLOOKUP(C2912,'CADASTRO CLIENTE'!$B$2:$B$9815,'CADASTRO CLIENTE'!$C$2:$C$9815),"NÃO ENCONTRADO"))</f>
        <v>COLÉGIO AVANÇAR</v>
      </c>
    </row>
    <row r="2913" spans="1:19" hidden="1" x14ac:dyDescent="0.3">
      <c r="A2913" t="s">
        <v>19</v>
      </c>
      <c r="B2913" t="s">
        <v>20</v>
      </c>
      <c r="C2913" t="s">
        <v>2175</v>
      </c>
      <c r="D2913" t="s">
        <v>2176</v>
      </c>
      <c r="F2913" s="1">
        <v>46241</v>
      </c>
      <c r="G2913" s="1">
        <v>46241</v>
      </c>
      <c r="H2913">
        <v>50096</v>
      </c>
      <c r="I2913" s="1">
        <v>46244</v>
      </c>
      <c r="J2913" s="2">
        <v>46023</v>
      </c>
      <c r="K2913">
        <v>0</v>
      </c>
      <c r="L2913" s="1">
        <v>46245</v>
      </c>
      <c r="M2913">
        <v>0</v>
      </c>
      <c r="N2913" s="3">
        <v>6774.54</v>
      </c>
      <c r="O2913" t="s">
        <v>3053</v>
      </c>
      <c r="P2913" t="s">
        <v>3054</v>
      </c>
      <c r="Q2913" t="s">
        <v>4522</v>
      </c>
      <c r="R2913" t="s">
        <v>26</v>
      </c>
      <c r="S2913" s="4" t="str">
        <f>IF(C2913="","",_xlfn.IFNA(_xlfn.XLOOKUP(C2913,'CADASTRO CLIENTE'!$B$2:$B$9815,'CADASTRO CLIENTE'!$C$2:$C$9815),"NÃO ENCONTRADO"))</f>
        <v>CENTERPLEX LIMEIRA</v>
      </c>
    </row>
    <row r="2914" spans="1:19" hidden="1" x14ac:dyDescent="0.3">
      <c r="A2914" t="s">
        <v>19</v>
      </c>
      <c r="B2914" t="s">
        <v>31</v>
      </c>
      <c r="C2914" t="s">
        <v>1526</v>
      </c>
      <c r="D2914" t="s">
        <v>448</v>
      </c>
      <c r="F2914" s="1">
        <v>46267</v>
      </c>
      <c r="G2914" s="1">
        <v>46267</v>
      </c>
      <c r="H2914">
        <v>1133</v>
      </c>
      <c r="I2914" s="1">
        <v>46295</v>
      </c>
      <c r="J2914" s="2">
        <v>46023</v>
      </c>
      <c r="K2914">
        <v>0</v>
      </c>
      <c r="L2914" s="1">
        <v>46296</v>
      </c>
      <c r="M2914">
        <v>0</v>
      </c>
      <c r="N2914">
        <v>286.05</v>
      </c>
      <c r="O2914" t="s">
        <v>3053</v>
      </c>
      <c r="P2914" t="s">
        <v>3054</v>
      </c>
      <c r="Q2914" t="s">
        <v>26869</v>
      </c>
      <c r="R2914" t="s">
        <v>26</v>
      </c>
      <c r="S2914" s="4" t="str">
        <f>IF(C2914="","",_xlfn.IFNA(_xlfn.XLOOKUP(C2914,'CADASTRO CLIENTE'!$B$2:$B$9815,'CADASTRO CLIENTE'!$C$2:$C$9815),"NÃO ENCONTRADO"))</f>
        <v>TUPAN FILIAL 35</v>
      </c>
    </row>
    <row r="2915" spans="1:19" hidden="1" x14ac:dyDescent="0.3">
      <c r="A2915" t="s">
        <v>47</v>
      </c>
      <c r="B2915" t="s">
        <v>31</v>
      </c>
      <c r="C2915" t="s">
        <v>873</v>
      </c>
      <c r="D2915" t="s">
        <v>874</v>
      </c>
      <c r="K2915">
        <v>0</v>
      </c>
      <c r="L2915" s="1">
        <v>46204</v>
      </c>
      <c r="M2915">
        <v>0</v>
      </c>
      <c r="N2915">
        <v>475.36</v>
      </c>
      <c r="O2915" t="s">
        <v>3053</v>
      </c>
      <c r="P2915" t="s">
        <v>34</v>
      </c>
      <c r="Q2915" t="s">
        <v>4815</v>
      </c>
      <c r="R2915" t="s">
        <v>26</v>
      </c>
      <c r="S2915" s="4" t="str">
        <f>IF(C2915="","",_xlfn.IFNA(_xlfn.XLOOKUP(C2915,'CADASTRO CLIENTE'!$B$2:$B$9815,'CADASTRO CLIENTE'!$C$2:$C$9815),"NÃO ENCONTRADO"))</f>
        <v>EDEMAR PORTO ALIMENTOS E BEBIDAS</v>
      </c>
    </row>
    <row r="2916" spans="1:19" hidden="1" x14ac:dyDescent="0.3">
      <c r="A2916" t="s">
        <v>19</v>
      </c>
      <c r="B2916" t="s">
        <v>31</v>
      </c>
      <c r="C2916" t="s">
        <v>341</v>
      </c>
      <c r="D2916" t="s">
        <v>342</v>
      </c>
      <c r="F2916" s="1">
        <v>46267</v>
      </c>
      <c r="G2916" s="1">
        <v>46267</v>
      </c>
      <c r="H2916">
        <v>892</v>
      </c>
      <c r="I2916" s="1">
        <v>46295</v>
      </c>
      <c r="J2916" s="2">
        <v>46023</v>
      </c>
      <c r="K2916">
        <v>0</v>
      </c>
      <c r="L2916" s="1">
        <v>46296</v>
      </c>
      <c r="M2916">
        <v>0</v>
      </c>
      <c r="N2916" s="3">
        <v>2346.25</v>
      </c>
      <c r="O2916" t="s">
        <v>3053</v>
      </c>
      <c r="P2916" t="s">
        <v>3054</v>
      </c>
      <c r="Q2916" t="s">
        <v>26870</v>
      </c>
      <c r="R2916" t="s">
        <v>26</v>
      </c>
      <c r="S2916" s="4" t="str">
        <f>IF(C2916="","",_xlfn.IFNA(_xlfn.XLOOKUP(C2916,'CADASTRO CLIENTE'!$B$2:$B$9815,'CADASTRO CLIENTE'!$C$2:$C$9815),"NÃO ENCONTRADO"))</f>
        <v>SPP VI</v>
      </c>
    </row>
    <row r="2917" spans="1:19" hidden="1" x14ac:dyDescent="0.3">
      <c r="A2917" t="s">
        <v>19</v>
      </c>
      <c r="B2917" t="s">
        <v>31</v>
      </c>
      <c r="C2917" t="s">
        <v>2290</v>
      </c>
      <c r="D2917" t="s">
        <v>2291</v>
      </c>
      <c r="F2917" s="1">
        <v>46248</v>
      </c>
      <c r="G2917" s="1">
        <v>46248</v>
      </c>
      <c r="H2917">
        <v>478</v>
      </c>
      <c r="I2917" s="1">
        <v>46264</v>
      </c>
      <c r="J2917" s="2">
        <v>46023</v>
      </c>
      <c r="K2917">
        <v>0</v>
      </c>
      <c r="L2917" s="1">
        <v>46266</v>
      </c>
      <c r="M2917">
        <v>0</v>
      </c>
      <c r="N2917" s="3">
        <v>2683</v>
      </c>
      <c r="O2917" t="s">
        <v>3053</v>
      </c>
      <c r="P2917" t="s">
        <v>3054</v>
      </c>
      <c r="Q2917" t="s">
        <v>3128</v>
      </c>
      <c r="R2917" t="s">
        <v>26</v>
      </c>
      <c r="S2917" s="4" t="str">
        <f>IF(C2917="","",_xlfn.IFNA(_xlfn.XLOOKUP(C2917,'CADASTRO CLIENTE'!$B$2:$B$9815,'CADASTRO CLIENTE'!$C$2:$C$9815),"NÃO ENCONTRADO"))</f>
        <v>MIASSABA</v>
      </c>
    </row>
    <row r="2918" spans="1:19" hidden="1" x14ac:dyDescent="0.3">
      <c r="A2918" t="s">
        <v>19</v>
      </c>
      <c r="B2918" t="s">
        <v>20</v>
      </c>
      <c r="C2918" t="s">
        <v>4034</v>
      </c>
      <c r="D2918" t="s">
        <v>4035</v>
      </c>
      <c r="F2918" s="1">
        <v>46239</v>
      </c>
      <c r="G2918" s="1">
        <v>46239</v>
      </c>
      <c r="H2918">
        <v>49819</v>
      </c>
      <c r="I2918" s="1">
        <v>46245</v>
      </c>
      <c r="J2918" s="2">
        <v>46023</v>
      </c>
      <c r="K2918">
        <v>0</v>
      </c>
      <c r="L2918" s="1">
        <v>46246</v>
      </c>
      <c r="M2918">
        <v>0</v>
      </c>
      <c r="N2918">
        <v>152.97999999999999</v>
      </c>
      <c r="O2918" t="s">
        <v>3053</v>
      </c>
      <c r="P2918" t="s">
        <v>3054</v>
      </c>
      <c r="Q2918" t="s">
        <v>4036</v>
      </c>
      <c r="R2918" t="s">
        <v>26</v>
      </c>
      <c r="S2918" s="4" t="str">
        <f>IF(C2918="","",_xlfn.IFNA(_xlfn.XLOOKUP(C2918,'CADASTRO CLIENTE'!$B$2:$B$9815,'CADASTRO CLIENTE'!$C$2:$C$9815),"NÃO ENCONTRADO"))</f>
        <v>QUEIROZ DISTRIBUIDORA</v>
      </c>
    </row>
    <row r="2919" spans="1:19" hidden="1" x14ac:dyDescent="0.3">
      <c r="A2919" t="s">
        <v>19</v>
      </c>
      <c r="B2919" t="s">
        <v>20</v>
      </c>
      <c r="C2919" t="s">
        <v>1009</v>
      </c>
      <c r="D2919" t="s">
        <v>1010</v>
      </c>
      <c r="F2919" s="1">
        <v>46206</v>
      </c>
      <c r="G2919" s="1">
        <v>46206</v>
      </c>
      <c r="H2919">
        <v>48449</v>
      </c>
      <c r="I2919" s="1">
        <v>46211</v>
      </c>
      <c r="J2919" s="2">
        <v>46023</v>
      </c>
      <c r="K2919">
        <v>0</v>
      </c>
      <c r="L2919" s="1">
        <v>46210</v>
      </c>
      <c r="M2919">
        <v>0</v>
      </c>
      <c r="N2919" s="3">
        <v>2657.96</v>
      </c>
      <c r="O2919" t="s">
        <v>3053</v>
      </c>
      <c r="P2919" t="s">
        <v>3054</v>
      </c>
      <c r="Q2919" t="s">
        <v>3987</v>
      </c>
      <c r="R2919" t="s">
        <v>26</v>
      </c>
      <c r="S2919" s="4" t="str">
        <f>IF(C2919="","",_xlfn.IFNA(_xlfn.XLOOKUP(C2919,'CADASTRO CLIENTE'!$B$2:$B$9815,'CADASTRO CLIENTE'!$C$2:$C$9815),"NÃO ENCONTRADO"))</f>
        <v>ACOMAIS LTDA</v>
      </c>
    </row>
    <row r="2920" spans="1:19" hidden="1" x14ac:dyDescent="0.3">
      <c r="A2920" t="s">
        <v>19</v>
      </c>
      <c r="B2920" t="s">
        <v>31</v>
      </c>
      <c r="C2920" t="s">
        <v>387</v>
      </c>
      <c r="D2920" t="s">
        <v>388</v>
      </c>
      <c r="F2920" s="1">
        <v>46230</v>
      </c>
      <c r="G2920" s="1">
        <v>46230</v>
      </c>
      <c r="H2920">
        <v>311</v>
      </c>
      <c r="I2920" s="1">
        <v>46244</v>
      </c>
      <c r="J2920" s="2">
        <v>46023</v>
      </c>
      <c r="K2920">
        <v>0</v>
      </c>
      <c r="L2920" s="1">
        <v>46251</v>
      </c>
      <c r="M2920">
        <v>0</v>
      </c>
      <c r="N2920">
        <v>820.64</v>
      </c>
      <c r="O2920" t="s">
        <v>3053</v>
      </c>
      <c r="P2920" t="s">
        <v>3054</v>
      </c>
      <c r="Q2920" t="s">
        <v>4853</v>
      </c>
      <c r="R2920" t="s">
        <v>26</v>
      </c>
      <c r="S2920" s="4" t="str">
        <f>IF(C2920="","",_xlfn.IFNA(_xlfn.XLOOKUP(C2920,'CADASTRO CLIENTE'!$B$2:$B$9815,'CADASTRO CLIENTE'!$C$2:$C$9815),"NÃO ENCONTRADO"))</f>
        <v>CONDOMINIO RESORT DO LADO</v>
      </c>
    </row>
    <row r="2921" spans="1:19" hidden="1" x14ac:dyDescent="0.3">
      <c r="A2921" t="s">
        <v>19</v>
      </c>
      <c r="B2921" t="s">
        <v>20</v>
      </c>
      <c r="C2921" t="s">
        <v>3184</v>
      </c>
      <c r="D2921" t="s">
        <v>3185</v>
      </c>
      <c r="F2921" s="1">
        <v>46205</v>
      </c>
      <c r="G2921" s="1">
        <v>46205</v>
      </c>
      <c r="H2921">
        <v>48399</v>
      </c>
      <c r="I2921" s="1">
        <v>46218</v>
      </c>
      <c r="J2921" s="2">
        <v>46023</v>
      </c>
      <c r="K2921">
        <v>0</v>
      </c>
      <c r="L2921" s="1">
        <v>46220</v>
      </c>
      <c r="M2921">
        <v>0</v>
      </c>
      <c r="N2921" s="3">
        <v>1616.91</v>
      </c>
      <c r="O2921" t="s">
        <v>3053</v>
      </c>
      <c r="P2921" t="s">
        <v>3054</v>
      </c>
      <c r="Q2921" t="s">
        <v>4597</v>
      </c>
      <c r="R2921" t="s">
        <v>26</v>
      </c>
      <c r="S2921" s="4" t="str">
        <f>IF(C2921="","",_xlfn.IFNA(_xlfn.XLOOKUP(C2921,'CADASTRO CLIENTE'!$B$2:$B$9815,'CADASTRO CLIENTE'!$C$2:$C$9815),"NÃO ENCONTRADO"))</f>
        <v>CENTRO ESCOLAR CAROCHINHA</v>
      </c>
    </row>
    <row r="2922" spans="1:19" hidden="1" x14ac:dyDescent="0.3">
      <c r="A2922" t="s">
        <v>19</v>
      </c>
      <c r="B2922" t="s">
        <v>20</v>
      </c>
      <c r="C2922" t="s">
        <v>582</v>
      </c>
      <c r="D2922" t="s">
        <v>583</v>
      </c>
      <c r="F2922" s="1">
        <v>46239</v>
      </c>
      <c r="G2922" s="1">
        <v>46239</v>
      </c>
      <c r="H2922">
        <v>49691</v>
      </c>
      <c r="I2922" s="1">
        <v>46244</v>
      </c>
      <c r="J2922" s="2">
        <v>46023</v>
      </c>
      <c r="K2922">
        <v>0</v>
      </c>
      <c r="L2922" s="1">
        <v>46244</v>
      </c>
      <c r="M2922">
        <v>0</v>
      </c>
      <c r="N2922" s="3">
        <v>25277.54</v>
      </c>
      <c r="O2922" t="s">
        <v>3053</v>
      </c>
      <c r="P2922" t="s">
        <v>3054</v>
      </c>
      <c r="Q2922" t="s">
        <v>3803</v>
      </c>
      <c r="R2922" t="s">
        <v>26</v>
      </c>
      <c r="S2922" s="4" t="str">
        <f>IF(C2922="","",_xlfn.IFNA(_xlfn.XLOOKUP(C2922,'CADASTRO CLIENTE'!$B$2:$B$9815,'CADASTRO CLIENTE'!$C$2:$C$9815),"NÃO ENCONTRADO"))</f>
        <v>SACOLAS ECOLOGICAS</v>
      </c>
    </row>
    <row r="2923" spans="1:19" hidden="1" x14ac:dyDescent="0.3">
      <c r="A2923" t="s">
        <v>19</v>
      </c>
      <c r="B2923" t="s">
        <v>31</v>
      </c>
      <c r="C2923" t="s">
        <v>3267</v>
      </c>
      <c r="D2923" t="s">
        <v>3268</v>
      </c>
      <c r="F2923" s="1">
        <v>46267</v>
      </c>
      <c r="G2923" s="1">
        <v>46267</v>
      </c>
      <c r="H2923">
        <v>1016</v>
      </c>
      <c r="I2923" s="1">
        <v>46295</v>
      </c>
      <c r="J2923" s="2">
        <v>46023</v>
      </c>
      <c r="K2923">
        <v>0</v>
      </c>
      <c r="L2923" s="1">
        <v>46296</v>
      </c>
      <c r="M2923">
        <v>0</v>
      </c>
      <c r="N2923">
        <v>367.64</v>
      </c>
      <c r="O2923" t="s">
        <v>3053</v>
      </c>
      <c r="P2923" t="s">
        <v>3054</v>
      </c>
      <c r="Q2923" t="s">
        <v>26871</v>
      </c>
      <c r="R2923" t="s">
        <v>26</v>
      </c>
      <c r="S2923" s="4" t="str">
        <f>IF(C2923="","",_xlfn.IFNA(_xlfn.XLOOKUP(C2923,'CADASTRO CLIENTE'!$B$2:$B$9815,'CADASTRO CLIENTE'!$C$2:$C$9815),"NÃO ENCONTRADO"))</f>
        <v>CABO CORPORATE</v>
      </c>
    </row>
    <row r="2924" spans="1:19" hidden="1" x14ac:dyDescent="0.3">
      <c r="A2924" t="s">
        <v>19</v>
      </c>
      <c r="B2924" t="s">
        <v>31</v>
      </c>
      <c r="C2924" t="s">
        <v>223</v>
      </c>
      <c r="D2924" t="s">
        <v>224</v>
      </c>
      <c r="F2924" s="1">
        <v>46267</v>
      </c>
      <c r="G2924" s="1">
        <v>46267</v>
      </c>
      <c r="H2924">
        <v>1081</v>
      </c>
      <c r="I2924" s="1">
        <v>46295</v>
      </c>
      <c r="J2924" s="2">
        <v>46023</v>
      </c>
      <c r="K2924">
        <v>0</v>
      </c>
      <c r="L2924" s="1">
        <v>46296</v>
      </c>
      <c r="M2924">
        <v>0</v>
      </c>
      <c r="N2924">
        <v>690.93</v>
      </c>
      <c r="O2924" t="s">
        <v>3053</v>
      </c>
      <c r="P2924" t="s">
        <v>3054</v>
      </c>
      <c r="Q2924" t="s">
        <v>26872</v>
      </c>
      <c r="R2924" t="s">
        <v>26</v>
      </c>
      <c r="S2924" s="4" t="str">
        <f>IF(C2924="","",_xlfn.IFNA(_xlfn.XLOOKUP(C2924,'CADASTRO CLIENTE'!$B$2:$B$9815,'CADASTRO CLIENTE'!$C$2:$C$9815),"NÃO ENCONTRADO"))</f>
        <v>DIPLOMATA BOA VIAGEM</v>
      </c>
    </row>
    <row r="2925" spans="1:19" hidden="1" x14ac:dyDescent="0.3">
      <c r="A2925" t="s">
        <v>19</v>
      </c>
      <c r="B2925" t="s">
        <v>20</v>
      </c>
      <c r="C2925" t="s">
        <v>2427</v>
      </c>
      <c r="D2925" t="s">
        <v>2428</v>
      </c>
      <c r="F2925" s="1">
        <v>46206</v>
      </c>
      <c r="G2925" s="1">
        <v>46206</v>
      </c>
      <c r="H2925">
        <v>48666</v>
      </c>
      <c r="I2925" s="1">
        <v>46218</v>
      </c>
      <c r="J2925" s="2">
        <v>46023</v>
      </c>
      <c r="K2925">
        <v>0</v>
      </c>
      <c r="L2925" s="1">
        <v>46212</v>
      </c>
      <c r="M2925">
        <v>0</v>
      </c>
      <c r="N2925" s="3">
        <v>1032.01</v>
      </c>
      <c r="O2925" t="s">
        <v>3053</v>
      </c>
      <c r="P2925" t="s">
        <v>3054</v>
      </c>
      <c r="Q2925" t="s">
        <v>3817</v>
      </c>
      <c r="R2925" t="s">
        <v>26</v>
      </c>
      <c r="S2925" s="4" t="str">
        <f>IF(C2925="","",_xlfn.IFNA(_xlfn.XLOOKUP(C2925,'CADASTRO CLIENTE'!$B$2:$B$9815,'CADASTRO CLIENTE'!$C$2:$C$9815),"NÃO ENCONTRADO"))</f>
        <v>LEANDRO OLIVEIRA  SERVICOS</v>
      </c>
    </row>
    <row r="2926" spans="1:19" hidden="1" x14ac:dyDescent="0.3">
      <c r="A2926" t="s">
        <v>19</v>
      </c>
      <c r="B2926" t="s">
        <v>20</v>
      </c>
      <c r="C2926" t="s">
        <v>3407</v>
      </c>
      <c r="D2926" t="s">
        <v>552</v>
      </c>
      <c r="F2926" s="1">
        <v>46269</v>
      </c>
      <c r="G2926" s="1">
        <v>46269</v>
      </c>
      <c r="H2926">
        <v>50772</v>
      </c>
      <c r="I2926" s="1">
        <v>46280</v>
      </c>
      <c r="J2926" s="2">
        <v>46023</v>
      </c>
      <c r="K2926">
        <v>0</v>
      </c>
      <c r="L2926" s="1">
        <v>46281</v>
      </c>
      <c r="M2926">
        <v>0</v>
      </c>
      <c r="N2926" s="3">
        <v>8646.98</v>
      </c>
      <c r="O2926" t="s">
        <v>3053</v>
      </c>
      <c r="P2926" t="s">
        <v>3054</v>
      </c>
      <c r="Q2926" t="s">
        <v>5195</v>
      </c>
      <c r="R2926" t="s">
        <v>26</v>
      </c>
      <c r="S2926" s="4" t="str">
        <f>IF(C2926="","",_xlfn.IFNA(_xlfn.XLOOKUP(C2926,'CADASTRO CLIENTE'!$B$2:$B$9815,'CADASTRO CLIENTE'!$C$2:$C$9815),"NÃO ENCONTRADO"))</f>
        <v>CASA DOS FRIOS GRAÇAS</v>
      </c>
    </row>
    <row r="2927" spans="1:19" hidden="1" x14ac:dyDescent="0.3">
      <c r="A2927" t="s">
        <v>19</v>
      </c>
      <c r="B2927" t="s">
        <v>31</v>
      </c>
      <c r="C2927" t="s">
        <v>1769</v>
      </c>
      <c r="D2927" t="s">
        <v>1770</v>
      </c>
      <c r="F2927" s="1">
        <v>46248</v>
      </c>
      <c r="G2927" s="1">
        <v>46248</v>
      </c>
      <c r="H2927">
        <v>519</v>
      </c>
      <c r="I2927" s="1">
        <v>46264</v>
      </c>
      <c r="J2927" s="2">
        <v>46023</v>
      </c>
      <c r="K2927">
        <v>0</v>
      </c>
      <c r="L2927" s="1">
        <v>46266</v>
      </c>
      <c r="M2927">
        <v>0</v>
      </c>
      <c r="N2927" s="3">
        <v>1659.64</v>
      </c>
      <c r="O2927" t="s">
        <v>3053</v>
      </c>
      <c r="P2927" t="s">
        <v>3054</v>
      </c>
      <c r="Q2927" t="s">
        <v>3863</v>
      </c>
      <c r="R2927" t="s">
        <v>26</v>
      </c>
      <c r="S2927" s="4" t="str">
        <f>IF(C2927="","",_xlfn.IFNA(_xlfn.XLOOKUP(C2927,'CADASTRO CLIENTE'!$B$2:$B$9815,'CADASTRO CLIENTE'!$C$2:$C$9815),"NÃO ENCONTRADO"))</f>
        <v>RENOVAR</v>
      </c>
    </row>
    <row r="2928" spans="1:19" hidden="1" x14ac:dyDescent="0.3">
      <c r="A2928" t="s">
        <v>19</v>
      </c>
      <c r="B2928" t="s">
        <v>20</v>
      </c>
      <c r="C2928" t="s">
        <v>2759</v>
      </c>
      <c r="D2928" t="s">
        <v>2760</v>
      </c>
      <c r="F2928" s="1">
        <v>46209</v>
      </c>
      <c r="G2928" s="1">
        <v>46209</v>
      </c>
      <c r="H2928">
        <v>48881</v>
      </c>
      <c r="I2928" s="1">
        <v>46218</v>
      </c>
      <c r="J2928" s="2">
        <v>46023</v>
      </c>
      <c r="K2928">
        <v>0</v>
      </c>
      <c r="L2928" s="1">
        <v>46217</v>
      </c>
      <c r="M2928">
        <v>0</v>
      </c>
      <c r="N2928" s="3">
        <v>6502.65</v>
      </c>
      <c r="O2928" t="s">
        <v>3053</v>
      </c>
      <c r="P2928" t="s">
        <v>3054</v>
      </c>
      <c r="Q2928" t="s">
        <v>3450</v>
      </c>
      <c r="R2928" t="s">
        <v>26</v>
      </c>
      <c r="S2928" s="4" t="str">
        <f>IF(C2928="","",_xlfn.IFNA(_xlfn.XLOOKUP(C2928,'CADASTRO CLIENTE'!$B$2:$B$9815,'CADASTRO CLIENTE'!$C$2:$C$9815),"NÃO ENCONTRADO"))</f>
        <v>DE ANGELIS</v>
      </c>
    </row>
    <row r="2929" spans="1:19" hidden="1" x14ac:dyDescent="0.3">
      <c r="A2929" t="s">
        <v>19</v>
      </c>
      <c r="B2929" t="s">
        <v>20</v>
      </c>
      <c r="C2929" t="s">
        <v>3040</v>
      </c>
      <c r="D2929" t="s">
        <v>991</v>
      </c>
      <c r="F2929" s="1">
        <v>46273</v>
      </c>
      <c r="G2929" s="1">
        <v>46273</v>
      </c>
      <c r="H2929">
        <v>50856</v>
      </c>
      <c r="I2929" s="1">
        <v>46280</v>
      </c>
      <c r="J2929" s="2">
        <v>46023</v>
      </c>
      <c r="K2929">
        <v>0</v>
      </c>
      <c r="L2929" s="1">
        <v>46281</v>
      </c>
      <c r="M2929">
        <v>0</v>
      </c>
      <c r="N2929" s="3">
        <v>14213.11</v>
      </c>
      <c r="O2929" t="s">
        <v>3053</v>
      </c>
      <c r="P2929" t="s">
        <v>3054</v>
      </c>
      <c r="Q2929" t="s">
        <v>5188</v>
      </c>
      <c r="R2929" t="s">
        <v>26</v>
      </c>
      <c r="S2929" s="4" t="str">
        <f>IF(C2929="","",_xlfn.IFNA(_xlfn.XLOOKUP(C2929,'CADASTRO CLIENTE'!$B$2:$B$9815,'CADASTRO CLIENTE'!$C$2:$C$9815),"NÃO ENCONTRADO"))</f>
        <v>TBFORTE - REC</v>
      </c>
    </row>
    <row r="2930" spans="1:19" hidden="1" x14ac:dyDescent="0.3">
      <c r="A2930" t="s">
        <v>19</v>
      </c>
      <c r="B2930" t="s">
        <v>20</v>
      </c>
      <c r="C2930" t="s">
        <v>3492</v>
      </c>
      <c r="D2930" t="s">
        <v>3493</v>
      </c>
      <c r="F2930" s="1">
        <v>46268</v>
      </c>
      <c r="G2930" s="1">
        <v>46268</v>
      </c>
      <c r="H2930">
        <v>50642</v>
      </c>
      <c r="I2930" s="1">
        <v>46280</v>
      </c>
      <c r="J2930" s="2">
        <v>46023</v>
      </c>
      <c r="K2930">
        <v>0</v>
      </c>
      <c r="L2930" s="1">
        <v>46275</v>
      </c>
      <c r="M2930">
        <v>0</v>
      </c>
      <c r="N2930" s="3">
        <v>2961.6</v>
      </c>
      <c r="O2930" t="s">
        <v>3053</v>
      </c>
      <c r="P2930" t="s">
        <v>3054</v>
      </c>
      <c r="Q2930" t="s">
        <v>3849</v>
      </c>
      <c r="R2930" t="s">
        <v>26</v>
      </c>
      <c r="S2930" s="4" t="str">
        <f>IF(C2930="","",_xlfn.IFNA(_xlfn.XLOOKUP(C2930,'CADASTRO CLIENTE'!$B$2:$B$9815,'CADASTRO CLIENTE'!$C$2:$C$9815),"NÃO ENCONTRADO"))</f>
        <v>SITIO DAS ROSEIRAS</v>
      </c>
    </row>
    <row r="2931" spans="1:19" hidden="1" x14ac:dyDescent="0.3">
      <c r="A2931" t="s">
        <v>19</v>
      </c>
      <c r="B2931" t="s">
        <v>31</v>
      </c>
      <c r="C2931" t="s">
        <v>582</v>
      </c>
      <c r="D2931" t="s">
        <v>583</v>
      </c>
      <c r="F2931" s="1">
        <v>46267</v>
      </c>
      <c r="G2931" s="1">
        <v>46267</v>
      </c>
      <c r="H2931">
        <v>869</v>
      </c>
      <c r="I2931" s="1">
        <v>46295</v>
      </c>
      <c r="J2931" s="2">
        <v>46023</v>
      </c>
      <c r="K2931">
        <v>0</v>
      </c>
      <c r="L2931" s="1">
        <v>46296</v>
      </c>
      <c r="M2931">
        <v>0</v>
      </c>
      <c r="N2931" s="3">
        <v>3748.53</v>
      </c>
      <c r="O2931" t="s">
        <v>3053</v>
      </c>
      <c r="P2931" t="s">
        <v>3054</v>
      </c>
      <c r="Q2931" t="s">
        <v>26873</v>
      </c>
      <c r="R2931" t="s">
        <v>26</v>
      </c>
      <c r="S2931" s="4" t="str">
        <f>IF(C2931="","",_xlfn.IFNA(_xlfn.XLOOKUP(C2931,'CADASTRO CLIENTE'!$B$2:$B$9815,'CADASTRO CLIENTE'!$C$2:$C$9815),"NÃO ENCONTRADO"))</f>
        <v>SACOLAS ECOLOGICAS</v>
      </c>
    </row>
    <row r="2932" spans="1:19" hidden="1" x14ac:dyDescent="0.3">
      <c r="A2932" t="s">
        <v>19</v>
      </c>
      <c r="B2932" t="s">
        <v>20</v>
      </c>
      <c r="C2932" t="s">
        <v>1009</v>
      </c>
      <c r="D2932" t="s">
        <v>1010</v>
      </c>
      <c r="F2932" s="1">
        <v>46266</v>
      </c>
      <c r="G2932" s="1">
        <v>46266</v>
      </c>
      <c r="H2932">
        <v>50207</v>
      </c>
      <c r="I2932" s="1">
        <v>46274</v>
      </c>
      <c r="J2932" s="2">
        <v>46023</v>
      </c>
      <c r="K2932">
        <v>0</v>
      </c>
      <c r="L2932" s="1">
        <v>46274</v>
      </c>
      <c r="M2932">
        <v>0</v>
      </c>
      <c r="N2932" s="3">
        <v>2762.11</v>
      </c>
      <c r="O2932" t="s">
        <v>3053</v>
      </c>
      <c r="P2932" t="s">
        <v>3054</v>
      </c>
      <c r="Q2932" t="s">
        <v>4600</v>
      </c>
      <c r="R2932" t="s">
        <v>26</v>
      </c>
      <c r="S2932" s="4" t="str">
        <f>IF(C2932="","",_xlfn.IFNA(_xlfn.XLOOKUP(C2932,'CADASTRO CLIENTE'!$B$2:$B$9815,'CADASTRO CLIENTE'!$C$2:$C$9815),"NÃO ENCONTRADO"))</f>
        <v>ACOMAIS LTDA</v>
      </c>
    </row>
    <row r="2933" spans="1:19" hidden="1" x14ac:dyDescent="0.3">
      <c r="A2933" t="s">
        <v>19</v>
      </c>
      <c r="B2933" t="s">
        <v>31</v>
      </c>
      <c r="C2933" t="s">
        <v>2676</v>
      </c>
      <c r="D2933" t="s">
        <v>2677</v>
      </c>
      <c r="F2933" s="1">
        <v>46267</v>
      </c>
      <c r="G2933" s="1">
        <v>46267</v>
      </c>
      <c r="H2933">
        <v>946</v>
      </c>
      <c r="I2933" s="1">
        <v>46295</v>
      </c>
      <c r="J2933" s="2">
        <v>46023</v>
      </c>
      <c r="K2933">
        <v>0</v>
      </c>
      <c r="L2933" s="1">
        <v>46295</v>
      </c>
      <c r="M2933">
        <v>0</v>
      </c>
      <c r="N2933">
        <v>655.78</v>
      </c>
      <c r="O2933" t="s">
        <v>3053</v>
      </c>
      <c r="P2933" t="s">
        <v>3054</v>
      </c>
      <c r="Q2933" t="s">
        <v>26874</v>
      </c>
      <c r="R2933" t="s">
        <v>26</v>
      </c>
      <c r="S2933" s="4" t="str">
        <f>IF(C2933="","",_xlfn.IFNA(_xlfn.XLOOKUP(C2933,'CADASTRO CLIENTE'!$B$2:$B$9815,'CADASTRO CLIENTE'!$C$2:$C$9815),"NÃO ENCONTRADO"))</f>
        <v>EMPRESARIAL GRAHAM BELL</v>
      </c>
    </row>
    <row r="2934" spans="1:19" hidden="1" x14ac:dyDescent="0.3">
      <c r="A2934" t="s">
        <v>19</v>
      </c>
      <c r="B2934" t="s">
        <v>31</v>
      </c>
      <c r="C2934" t="s">
        <v>1609</v>
      </c>
      <c r="D2934" t="s">
        <v>1610</v>
      </c>
      <c r="F2934" s="1">
        <v>46248</v>
      </c>
      <c r="G2934" s="1">
        <v>46248</v>
      </c>
      <c r="H2934">
        <v>463</v>
      </c>
      <c r="I2934" s="1">
        <v>46264</v>
      </c>
      <c r="J2934" s="2">
        <v>46023</v>
      </c>
      <c r="K2934">
        <v>0</v>
      </c>
      <c r="L2934" s="1">
        <v>46266</v>
      </c>
      <c r="M2934">
        <v>0</v>
      </c>
      <c r="N2934" s="3">
        <v>3002.79</v>
      </c>
      <c r="O2934" t="s">
        <v>3053</v>
      </c>
      <c r="P2934" t="s">
        <v>3054</v>
      </c>
      <c r="Q2934" t="s">
        <v>3806</v>
      </c>
      <c r="R2934" t="s">
        <v>26</v>
      </c>
      <c r="S2934" s="4" t="str">
        <f>IF(C2934="","",_xlfn.IFNA(_xlfn.XLOOKUP(C2934,'CADASTRO CLIENTE'!$B$2:$B$9815,'CADASTRO CLIENTE'!$C$2:$C$9815),"NÃO ENCONTRADO"))</f>
        <v>PRIME SEAFOOD - BA</v>
      </c>
    </row>
    <row r="2935" spans="1:19" hidden="1" x14ac:dyDescent="0.3">
      <c r="A2935" t="s">
        <v>19</v>
      </c>
      <c r="B2935" t="s">
        <v>20</v>
      </c>
      <c r="C2935" t="s">
        <v>3311</v>
      </c>
      <c r="D2935" t="s">
        <v>3312</v>
      </c>
      <c r="F2935" s="1">
        <v>46266</v>
      </c>
      <c r="G2935" s="1">
        <v>46266</v>
      </c>
      <c r="H2935">
        <v>50224</v>
      </c>
      <c r="I2935" s="1">
        <v>46280</v>
      </c>
      <c r="J2935" s="2">
        <v>46023</v>
      </c>
      <c r="K2935">
        <v>0</v>
      </c>
      <c r="L2935" s="1">
        <v>46280</v>
      </c>
      <c r="M2935">
        <v>0</v>
      </c>
      <c r="N2935" s="3">
        <v>10544.77</v>
      </c>
      <c r="O2935" t="s">
        <v>3053</v>
      </c>
      <c r="P2935" t="s">
        <v>3054</v>
      </c>
      <c r="Q2935" t="s">
        <v>4652</v>
      </c>
      <c r="R2935" t="s">
        <v>26</v>
      </c>
      <c r="S2935" s="4" t="str">
        <f>IF(C2935="","",_xlfn.IFNA(_xlfn.XLOOKUP(C2935,'CADASTRO CLIENTE'!$B$2:$B$9815,'CADASTRO CLIENTE'!$C$2:$C$9815),"NÃO ENCONTRADO"))</f>
        <v>LINDOIA LTDA</v>
      </c>
    </row>
    <row r="2936" spans="1:19" hidden="1" x14ac:dyDescent="0.3">
      <c r="A2936" t="s">
        <v>19</v>
      </c>
      <c r="B2936" t="s">
        <v>31</v>
      </c>
      <c r="C2936" t="s">
        <v>3363</v>
      </c>
      <c r="D2936" t="s">
        <v>3364</v>
      </c>
      <c r="F2936" s="1">
        <v>46248</v>
      </c>
      <c r="G2936" s="1">
        <v>46248</v>
      </c>
      <c r="H2936">
        <v>723</v>
      </c>
      <c r="I2936" s="1">
        <v>46264</v>
      </c>
      <c r="J2936" s="2">
        <v>46023</v>
      </c>
      <c r="K2936">
        <v>0</v>
      </c>
      <c r="L2936" s="1">
        <v>46252</v>
      </c>
      <c r="M2936">
        <v>0</v>
      </c>
      <c r="N2936">
        <v>494.93</v>
      </c>
      <c r="O2936" t="s">
        <v>3053</v>
      </c>
      <c r="P2936" t="s">
        <v>3054</v>
      </c>
      <c r="Q2936" t="s">
        <v>3627</v>
      </c>
      <c r="R2936" t="s">
        <v>26</v>
      </c>
      <c r="S2936" s="4" t="str">
        <f>IF(C2936="","",_xlfn.IFNA(_xlfn.XLOOKUP(C2936,'CADASTRO CLIENTE'!$B$2:$B$9815,'CADASTRO CLIENTE'!$C$2:$C$9815),"NÃO ENCONTRADO"))</f>
        <v>MERCADINHO F. C</v>
      </c>
    </row>
    <row r="2937" spans="1:19" hidden="1" x14ac:dyDescent="0.3">
      <c r="A2937" t="s">
        <v>19</v>
      </c>
      <c r="B2937" t="s">
        <v>20</v>
      </c>
      <c r="C2937" t="s">
        <v>338</v>
      </c>
      <c r="D2937" t="s">
        <v>339</v>
      </c>
      <c r="F2937" s="1">
        <v>46267</v>
      </c>
      <c r="G2937" s="1">
        <v>46267</v>
      </c>
      <c r="H2937">
        <v>50266</v>
      </c>
      <c r="I2937" s="1">
        <v>46274</v>
      </c>
      <c r="J2937" s="2">
        <v>46023</v>
      </c>
      <c r="K2937">
        <v>0</v>
      </c>
      <c r="L2937" s="1">
        <v>46275</v>
      </c>
      <c r="M2937">
        <v>0</v>
      </c>
      <c r="N2937" s="3">
        <v>52122.71</v>
      </c>
      <c r="O2937" t="s">
        <v>3053</v>
      </c>
      <c r="P2937" t="s">
        <v>3054</v>
      </c>
      <c r="Q2937" t="s">
        <v>4120</v>
      </c>
      <c r="R2937" t="s">
        <v>26</v>
      </c>
      <c r="S2937" s="4" t="str">
        <f>IF(C2937="","",_xlfn.IFNA(_xlfn.XLOOKUP(C2937,'CADASTRO CLIENTE'!$B$2:$B$9815,'CADASTRO CLIENTE'!$C$2:$C$9815),"NÃO ENCONTRADO"))</f>
        <v>MESSEJANA</v>
      </c>
    </row>
    <row r="2938" spans="1:19" hidden="1" x14ac:dyDescent="0.3">
      <c r="A2938" t="s">
        <v>19</v>
      </c>
      <c r="B2938" t="s">
        <v>31</v>
      </c>
      <c r="C2938" t="s">
        <v>2976</v>
      </c>
      <c r="D2938" t="s">
        <v>2977</v>
      </c>
      <c r="F2938" s="1">
        <v>46230</v>
      </c>
      <c r="G2938" s="1">
        <v>46230</v>
      </c>
      <c r="H2938">
        <v>371</v>
      </c>
      <c r="I2938" s="1">
        <v>46244</v>
      </c>
      <c r="J2938" s="2">
        <v>46023</v>
      </c>
      <c r="K2938">
        <v>0</v>
      </c>
      <c r="L2938" s="1">
        <v>46265</v>
      </c>
      <c r="M2938">
        <v>0</v>
      </c>
      <c r="N2938" s="3">
        <v>1960.37</v>
      </c>
      <c r="O2938" t="s">
        <v>3053</v>
      </c>
      <c r="P2938" t="s">
        <v>3054</v>
      </c>
      <c r="Q2938" t="s">
        <v>4166</v>
      </c>
      <c r="R2938" t="s">
        <v>26</v>
      </c>
      <c r="S2938" s="4" t="str">
        <f>IF(C2938="","",_xlfn.IFNA(_xlfn.XLOOKUP(C2938,'CADASTRO CLIENTE'!$B$2:$B$9815,'CADASTRO CLIENTE'!$C$2:$C$9815),"NÃO ENCONTRADO"))</f>
        <v>USIVALE</v>
      </c>
    </row>
    <row r="2939" spans="1:19" hidden="1" x14ac:dyDescent="0.3">
      <c r="A2939" t="s">
        <v>19</v>
      </c>
      <c r="B2939" t="s">
        <v>31</v>
      </c>
      <c r="C2939" t="s">
        <v>3588</v>
      </c>
      <c r="D2939" t="s">
        <v>1033</v>
      </c>
      <c r="F2939" s="1">
        <v>46248</v>
      </c>
      <c r="G2939" s="1">
        <v>46248</v>
      </c>
      <c r="H2939">
        <v>597</v>
      </c>
      <c r="I2939" s="1">
        <v>46264</v>
      </c>
      <c r="J2939" s="2">
        <v>46023</v>
      </c>
      <c r="K2939">
        <v>0</v>
      </c>
      <c r="L2939" s="1">
        <v>46266</v>
      </c>
      <c r="M2939">
        <v>0</v>
      </c>
      <c r="N2939" s="3">
        <v>1025.8</v>
      </c>
      <c r="O2939" t="s">
        <v>3053</v>
      </c>
      <c r="P2939" t="s">
        <v>3054</v>
      </c>
      <c r="Q2939" t="s">
        <v>4821</v>
      </c>
      <c r="R2939" t="s">
        <v>26</v>
      </c>
      <c r="S2939" s="4" t="str">
        <f>IF(C2939="","",_xlfn.IFNA(_xlfn.XLOOKUP(C2939,'CADASTRO CLIENTE'!$B$2:$B$9815,'CADASTRO CLIENTE'!$C$2:$C$9815),"NÃO ENCONTRADO"))</f>
        <v>PETRONAC T1</v>
      </c>
    </row>
    <row r="2940" spans="1:19" hidden="1" x14ac:dyDescent="0.3">
      <c r="A2940" t="s">
        <v>19</v>
      </c>
      <c r="B2940" t="s">
        <v>31</v>
      </c>
      <c r="C2940" t="s">
        <v>2996</v>
      </c>
      <c r="D2940" t="s">
        <v>2997</v>
      </c>
      <c r="F2940" s="1">
        <v>46248</v>
      </c>
      <c r="G2940" s="1">
        <v>46248</v>
      </c>
      <c r="H2940">
        <v>535</v>
      </c>
      <c r="I2940" s="1">
        <v>46264</v>
      </c>
      <c r="J2940" s="2">
        <v>46023</v>
      </c>
      <c r="K2940">
        <v>0</v>
      </c>
      <c r="L2940" s="1">
        <v>46261</v>
      </c>
      <c r="M2940">
        <v>0</v>
      </c>
      <c r="N2940" s="3">
        <v>1073.2</v>
      </c>
      <c r="O2940" t="s">
        <v>3053</v>
      </c>
      <c r="P2940" t="s">
        <v>3054</v>
      </c>
      <c r="Q2940" t="s">
        <v>3289</v>
      </c>
      <c r="R2940" t="s">
        <v>26</v>
      </c>
      <c r="S2940" s="4" t="str">
        <f>IF(C2940="","",_xlfn.IFNA(_xlfn.XLOOKUP(C2940,'CADASTRO CLIENTE'!$B$2:$B$9815,'CADASTRO CLIENTE'!$C$2:$C$9815),"NÃO ENCONTRADO"))</f>
        <v>LOKFRIO CE</v>
      </c>
    </row>
    <row r="2941" spans="1:19" hidden="1" x14ac:dyDescent="0.3">
      <c r="A2941" t="s">
        <v>19</v>
      </c>
      <c r="B2941" t="s">
        <v>20</v>
      </c>
      <c r="C2941" t="s">
        <v>3892</v>
      </c>
      <c r="D2941" t="s">
        <v>552</v>
      </c>
      <c r="F2941" s="1">
        <v>46240</v>
      </c>
      <c r="G2941" s="1">
        <v>46240</v>
      </c>
      <c r="H2941">
        <v>49950</v>
      </c>
      <c r="I2941" s="1">
        <v>46249</v>
      </c>
      <c r="J2941" s="2">
        <v>46023</v>
      </c>
      <c r="K2941">
        <v>0</v>
      </c>
      <c r="L2941" s="1">
        <v>46252</v>
      </c>
      <c r="M2941">
        <v>0</v>
      </c>
      <c r="N2941" s="3">
        <v>6614.85</v>
      </c>
      <c r="O2941" t="s">
        <v>3053</v>
      </c>
      <c r="P2941" t="s">
        <v>3054</v>
      </c>
      <c r="Q2941" t="s">
        <v>3893</v>
      </c>
      <c r="R2941" t="s">
        <v>26</v>
      </c>
      <c r="S2941" s="4" t="str">
        <f>IF(C2941="","",_xlfn.IFNA(_xlfn.XLOOKUP(C2941,'CADASTRO CLIENTE'!$B$2:$B$9815,'CADASTRO CLIENTE'!$C$2:$C$9815),"NÃO ENCONTRADO"))</f>
        <v>CASA DOS FRIOS BV</v>
      </c>
    </row>
    <row r="2942" spans="1:19" hidden="1" x14ac:dyDescent="0.3">
      <c r="A2942" t="s">
        <v>19</v>
      </c>
      <c r="B2942" t="s">
        <v>20</v>
      </c>
      <c r="C2942" t="s">
        <v>2125</v>
      </c>
      <c r="D2942" t="s">
        <v>405</v>
      </c>
      <c r="F2942" s="1">
        <v>46239</v>
      </c>
      <c r="G2942" s="1">
        <v>46239</v>
      </c>
      <c r="H2942">
        <v>49734</v>
      </c>
      <c r="I2942" s="1">
        <v>46244</v>
      </c>
      <c r="J2942" s="2">
        <v>46023</v>
      </c>
      <c r="K2942">
        <v>0</v>
      </c>
      <c r="L2942" s="1">
        <v>46245</v>
      </c>
      <c r="M2942">
        <v>0</v>
      </c>
      <c r="N2942" s="3">
        <v>1103.5999999999999</v>
      </c>
      <c r="O2942" t="s">
        <v>3053</v>
      </c>
      <c r="P2942" t="s">
        <v>3054</v>
      </c>
      <c r="Q2942" t="s">
        <v>4086</v>
      </c>
      <c r="R2942" t="s">
        <v>26</v>
      </c>
      <c r="S2942" s="4" t="str">
        <f>IF(C2942="","",_xlfn.IFNA(_xlfn.XLOOKUP(C2942,'CADASTRO CLIENTE'!$B$2:$B$9815,'CADASTRO CLIENTE'!$C$2:$C$9815),"NÃO ENCONTRADO"))</f>
        <v>AGROFISH BRASIL</v>
      </c>
    </row>
    <row r="2943" spans="1:19" hidden="1" x14ac:dyDescent="0.3">
      <c r="A2943" t="s">
        <v>19</v>
      </c>
      <c r="B2943" t="s">
        <v>31</v>
      </c>
      <c r="C2943" t="s">
        <v>2765</v>
      </c>
      <c r="D2943" t="s">
        <v>2766</v>
      </c>
      <c r="F2943" s="1">
        <v>46230</v>
      </c>
      <c r="G2943" s="1">
        <v>46230</v>
      </c>
      <c r="H2943">
        <v>131</v>
      </c>
      <c r="I2943" s="1">
        <v>46244</v>
      </c>
      <c r="J2943" s="2">
        <v>46023</v>
      </c>
      <c r="K2943">
        <v>0</v>
      </c>
      <c r="L2943" s="1">
        <v>46245</v>
      </c>
      <c r="M2943">
        <v>0</v>
      </c>
      <c r="N2943">
        <v>938.5</v>
      </c>
      <c r="O2943" t="s">
        <v>3053</v>
      </c>
      <c r="P2943" t="s">
        <v>3054</v>
      </c>
      <c r="Q2943" t="s">
        <v>3158</v>
      </c>
      <c r="R2943" t="s">
        <v>26</v>
      </c>
      <c r="S2943" s="4" t="str">
        <f>IF(C2943="","",_xlfn.IFNA(_xlfn.XLOOKUP(C2943,'CADASTRO CLIENTE'!$B$2:$B$9815,'CADASTRO CLIENTE'!$C$2:$C$9815),"NÃO ENCONTRADO"))</f>
        <v>COLEGIO N SRA DE LOURDES</v>
      </c>
    </row>
    <row r="2944" spans="1:19" hidden="1" x14ac:dyDescent="0.3">
      <c r="A2944" t="s">
        <v>19</v>
      </c>
      <c r="B2944" t="s">
        <v>20</v>
      </c>
      <c r="C2944" t="s">
        <v>2125</v>
      </c>
      <c r="D2944" t="s">
        <v>405</v>
      </c>
      <c r="F2944" s="1">
        <v>46206</v>
      </c>
      <c r="G2944" s="1">
        <v>46206</v>
      </c>
      <c r="H2944">
        <v>48559</v>
      </c>
      <c r="I2944" s="1">
        <v>46211</v>
      </c>
      <c r="J2944" s="2">
        <v>46023</v>
      </c>
      <c r="K2944">
        <v>0</v>
      </c>
      <c r="L2944" s="1">
        <v>46211</v>
      </c>
      <c r="M2944">
        <v>0</v>
      </c>
      <c r="N2944" s="3">
        <v>1099.8699999999999</v>
      </c>
      <c r="O2944" t="s">
        <v>3053</v>
      </c>
      <c r="P2944" t="s">
        <v>3054</v>
      </c>
      <c r="Q2944" t="s">
        <v>3166</v>
      </c>
      <c r="R2944" t="s">
        <v>26</v>
      </c>
      <c r="S2944" s="4" t="str">
        <f>IF(C2944="","",_xlfn.IFNA(_xlfn.XLOOKUP(C2944,'CADASTRO CLIENTE'!$B$2:$B$9815,'CADASTRO CLIENTE'!$C$2:$C$9815),"NÃO ENCONTRADO"))</f>
        <v>AGROFISH BRASIL</v>
      </c>
    </row>
    <row r="2945" spans="1:19" hidden="1" x14ac:dyDescent="0.3">
      <c r="A2945" t="s">
        <v>19</v>
      </c>
      <c r="B2945" t="s">
        <v>20</v>
      </c>
      <c r="C2945" t="s">
        <v>230</v>
      </c>
      <c r="D2945" t="s">
        <v>231</v>
      </c>
      <c r="F2945" s="1">
        <v>46238</v>
      </c>
      <c r="G2945" s="1">
        <v>46238</v>
      </c>
      <c r="H2945">
        <v>49637</v>
      </c>
      <c r="I2945" s="1">
        <v>46249</v>
      </c>
      <c r="J2945" s="2">
        <v>46023</v>
      </c>
      <c r="K2945">
        <v>0</v>
      </c>
      <c r="L2945" s="1">
        <v>46252</v>
      </c>
      <c r="M2945">
        <v>0</v>
      </c>
      <c r="N2945" s="3">
        <v>4368.3999999999996</v>
      </c>
      <c r="O2945" t="s">
        <v>3053</v>
      </c>
      <c r="P2945" t="s">
        <v>3054</v>
      </c>
      <c r="Q2945" t="s">
        <v>4265</v>
      </c>
      <c r="R2945" t="s">
        <v>26</v>
      </c>
      <c r="S2945" s="4" t="str">
        <f>IF(C2945="","",_xlfn.IFNA(_xlfn.XLOOKUP(C2945,'CADASTRO CLIENTE'!$B$2:$B$9815,'CADASTRO CLIENTE'!$C$2:$C$9815),"NÃO ENCONTRADO"))</f>
        <v>AUTOBRAND</v>
      </c>
    </row>
    <row r="2946" spans="1:19" hidden="1" x14ac:dyDescent="0.3">
      <c r="A2946" t="s">
        <v>19</v>
      </c>
      <c r="B2946" t="s">
        <v>20</v>
      </c>
      <c r="C2946" t="s">
        <v>396</v>
      </c>
      <c r="D2946" t="s">
        <v>52</v>
      </c>
      <c r="F2946" s="1">
        <v>46267</v>
      </c>
      <c r="G2946" s="1">
        <v>46267</v>
      </c>
      <c r="H2946">
        <v>50405</v>
      </c>
      <c r="I2946" s="1">
        <v>46282</v>
      </c>
      <c r="J2946" s="2">
        <v>46023</v>
      </c>
      <c r="K2946">
        <v>0</v>
      </c>
      <c r="L2946" s="1">
        <v>46281</v>
      </c>
      <c r="M2946">
        <v>0</v>
      </c>
      <c r="N2946" s="3">
        <v>8022.58</v>
      </c>
      <c r="O2946" t="s">
        <v>3053</v>
      </c>
      <c r="P2946" t="s">
        <v>3054</v>
      </c>
      <c r="Q2946" t="s">
        <v>5170</v>
      </c>
      <c r="R2946" t="s">
        <v>26</v>
      </c>
      <c r="S2946" s="4" t="str">
        <f>IF(C2946="","",_xlfn.IFNA(_xlfn.XLOOKUP(C2946,'CADASTRO CLIENTE'!$B$2:$B$9815,'CADASTRO CLIENTE'!$C$2:$C$9815),"NÃO ENCONTRADO"))</f>
        <v>SER PA-QUINTINO</v>
      </c>
    </row>
    <row r="2947" spans="1:19" hidden="1" x14ac:dyDescent="0.3">
      <c r="A2947" t="s">
        <v>19</v>
      </c>
      <c r="B2947" t="s">
        <v>20</v>
      </c>
      <c r="C2947" t="s">
        <v>3964</v>
      </c>
      <c r="D2947" t="s">
        <v>3965</v>
      </c>
      <c r="F2947" s="1">
        <v>46240</v>
      </c>
      <c r="G2947" s="1">
        <v>46240</v>
      </c>
      <c r="H2947">
        <v>50029</v>
      </c>
      <c r="I2947" s="1">
        <v>46249</v>
      </c>
      <c r="J2947" s="2">
        <v>46023</v>
      </c>
      <c r="K2947">
        <v>0</v>
      </c>
      <c r="L2947" s="1">
        <v>46251</v>
      </c>
      <c r="M2947">
        <v>0</v>
      </c>
      <c r="N2947" s="3">
        <v>6403.77</v>
      </c>
      <c r="O2947" t="s">
        <v>3053</v>
      </c>
      <c r="P2947" t="s">
        <v>3054</v>
      </c>
      <c r="Q2947" t="s">
        <v>3966</v>
      </c>
      <c r="R2947" t="s">
        <v>26</v>
      </c>
      <c r="S2947" s="4" t="str">
        <f>IF(C2947="","",_xlfn.IFNA(_xlfn.XLOOKUP(C2947,'CADASTRO CLIENTE'!$B$2:$B$9815,'CADASTRO CLIENTE'!$C$2:$C$9815),"NÃO ENCONTRADO"))</f>
        <v>CAXANGA TRANSPORTE  UC 1</v>
      </c>
    </row>
    <row r="2948" spans="1:19" hidden="1" x14ac:dyDescent="0.3">
      <c r="A2948" t="s">
        <v>19</v>
      </c>
      <c r="B2948" t="s">
        <v>31</v>
      </c>
      <c r="C2948" t="s">
        <v>3063</v>
      </c>
      <c r="D2948" t="s">
        <v>3064</v>
      </c>
      <c r="F2948" s="1">
        <v>46267</v>
      </c>
      <c r="G2948" s="1">
        <v>46267</v>
      </c>
      <c r="H2948">
        <v>1069</v>
      </c>
      <c r="I2948" s="1">
        <v>46295</v>
      </c>
      <c r="J2948" s="2">
        <v>46023</v>
      </c>
      <c r="K2948">
        <v>0</v>
      </c>
      <c r="L2948" s="1">
        <v>46288</v>
      </c>
      <c r="M2948">
        <v>0</v>
      </c>
      <c r="N2948">
        <v>597.23</v>
      </c>
      <c r="O2948" t="s">
        <v>3053</v>
      </c>
      <c r="P2948" t="s">
        <v>3054</v>
      </c>
      <c r="Q2948" t="s">
        <v>26647</v>
      </c>
      <c r="R2948" t="s">
        <v>26</v>
      </c>
      <c r="S2948" s="4" t="str">
        <f>IF(C2948="","",_xlfn.IFNA(_xlfn.XLOOKUP(C2948,'CADASTRO CLIENTE'!$B$2:$B$9815,'CADASTRO CLIENTE'!$C$2:$C$9815),"NÃO ENCONTRADO"))</f>
        <v>JUBIABA VEICULOS</v>
      </c>
    </row>
    <row r="2949" spans="1:19" hidden="1" x14ac:dyDescent="0.3">
      <c r="A2949" t="s">
        <v>19</v>
      </c>
      <c r="B2949" t="s">
        <v>20</v>
      </c>
      <c r="C2949" t="s">
        <v>3386</v>
      </c>
      <c r="D2949" t="s">
        <v>1424</v>
      </c>
      <c r="F2949" s="1">
        <v>46240</v>
      </c>
      <c r="G2949" s="1">
        <v>46240</v>
      </c>
      <c r="H2949">
        <v>49956</v>
      </c>
      <c r="I2949" s="1">
        <v>46244</v>
      </c>
      <c r="J2949" s="2">
        <v>46023</v>
      </c>
      <c r="K2949">
        <v>0</v>
      </c>
      <c r="L2949" s="1">
        <v>46245</v>
      </c>
      <c r="M2949">
        <v>0</v>
      </c>
      <c r="N2949" s="3">
        <v>14776.5</v>
      </c>
      <c r="O2949" t="s">
        <v>3053</v>
      </c>
      <c r="P2949" t="s">
        <v>3054</v>
      </c>
      <c r="Q2949" t="s">
        <v>4466</v>
      </c>
      <c r="R2949" t="s">
        <v>26</v>
      </c>
      <c r="S2949" s="4" t="str">
        <f>IF(C2949="","",_xlfn.IFNA(_xlfn.XLOOKUP(C2949,'CADASTRO CLIENTE'!$B$2:$B$9815,'CADASTRO CLIENTE'!$C$2:$C$9815),"NÃO ENCONTRADO"))</f>
        <v>FENIX NOSSA SENHORA DO Ó</v>
      </c>
    </row>
    <row r="2950" spans="1:19" hidden="1" x14ac:dyDescent="0.3">
      <c r="A2950" t="s">
        <v>19</v>
      </c>
      <c r="B2950" t="s">
        <v>31</v>
      </c>
      <c r="C2950" t="s">
        <v>631</v>
      </c>
      <c r="D2950" t="s">
        <v>632</v>
      </c>
      <c r="F2950" s="1">
        <v>46248</v>
      </c>
      <c r="G2950" s="1">
        <v>46248</v>
      </c>
      <c r="H2950">
        <v>515</v>
      </c>
      <c r="I2950" s="1">
        <v>46264</v>
      </c>
      <c r="J2950" s="2">
        <v>46023</v>
      </c>
      <c r="K2950">
        <v>0</v>
      </c>
      <c r="L2950" s="1">
        <v>46266</v>
      </c>
      <c r="M2950">
        <v>0</v>
      </c>
      <c r="N2950">
        <v>789.2</v>
      </c>
      <c r="O2950" t="s">
        <v>3053</v>
      </c>
      <c r="P2950" t="s">
        <v>3054</v>
      </c>
      <c r="Q2950" t="s">
        <v>3835</v>
      </c>
      <c r="R2950" t="s">
        <v>26</v>
      </c>
      <c r="S2950" s="4" t="str">
        <f>IF(C2950="","",_xlfn.IFNA(_xlfn.XLOOKUP(C2950,'CADASTRO CLIENTE'!$B$2:$B$9815,'CADASTRO CLIENTE'!$C$2:$C$9815),"NÃO ENCONTRADO"))</f>
        <v>NAGEM</v>
      </c>
    </row>
    <row r="2951" spans="1:19" hidden="1" x14ac:dyDescent="0.3">
      <c r="A2951" t="s">
        <v>19</v>
      </c>
      <c r="B2951" t="s">
        <v>31</v>
      </c>
      <c r="C2951" t="s">
        <v>956</v>
      </c>
      <c r="D2951" t="s">
        <v>957</v>
      </c>
      <c r="F2951" s="1">
        <v>46248</v>
      </c>
      <c r="G2951" s="1">
        <v>46248</v>
      </c>
      <c r="H2951">
        <v>517</v>
      </c>
      <c r="I2951" s="1">
        <v>46264</v>
      </c>
      <c r="J2951" s="2">
        <v>46023</v>
      </c>
      <c r="K2951">
        <v>0</v>
      </c>
      <c r="L2951" s="1">
        <v>46266</v>
      </c>
      <c r="M2951">
        <v>0</v>
      </c>
      <c r="N2951">
        <v>476.75</v>
      </c>
      <c r="O2951" t="s">
        <v>3053</v>
      </c>
      <c r="P2951" t="s">
        <v>3054</v>
      </c>
      <c r="Q2951" t="s">
        <v>3958</v>
      </c>
      <c r="R2951" t="s">
        <v>26</v>
      </c>
      <c r="S2951" s="4" t="str">
        <f>IF(C2951="","",_xlfn.IFNA(_xlfn.XLOOKUP(C2951,'CADASTRO CLIENTE'!$B$2:$B$9815,'CADASTRO CLIENTE'!$C$2:$C$9815),"NÃO ENCONTRADO"))</f>
        <v>POSTO IBIZA</v>
      </c>
    </row>
    <row r="2952" spans="1:19" hidden="1" x14ac:dyDescent="0.3">
      <c r="A2952" t="s">
        <v>19</v>
      </c>
      <c r="B2952" t="s">
        <v>31</v>
      </c>
      <c r="C2952" t="s">
        <v>3496</v>
      </c>
      <c r="D2952" t="s">
        <v>3497</v>
      </c>
      <c r="F2952" s="1">
        <v>46267</v>
      </c>
      <c r="G2952" s="1">
        <v>46267</v>
      </c>
      <c r="H2952">
        <v>1045</v>
      </c>
      <c r="I2952" s="1">
        <v>46295</v>
      </c>
      <c r="J2952" s="2">
        <v>46023</v>
      </c>
      <c r="K2952">
        <v>0</v>
      </c>
      <c r="L2952" s="1">
        <v>46296</v>
      </c>
      <c r="M2952">
        <v>0</v>
      </c>
      <c r="N2952">
        <v>401.13</v>
      </c>
      <c r="O2952" t="s">
        <v>3053</v>
      </c>
      <c r="P2952" t="s">
        <v>3054</v>
      </c>
      <c r="Q2952" t="s">
        <v>26875</v>
      </c>
      <c r="R2952" t="s">
        <v>26</v>
      </c>
      <c r="S2952" s="4" t="str">
        <f>IF(C2952="","",_xlfn.IFNA(_xlfn.XLOOKUP(C2952,'CADASTRO CLIENTE'!$B$2:$B$9815,'CADASTRO CLIENTE'!$C$2:$C$9815),"NÃO ENCONTRADO"))</f>
        <v>CASA FORTE DELICATESSEN</v>
      </c>
    </row>
    <row r="2953" spans="1:19" hidden="1" x14ac:dyDescent="0.3">
      <c r="A2953" t="s">
        <v>19</v>
      </c>
      <c r="B2953" t="s">
        <v>20</v>
      </c>
      <c r="C2953" t="s">
        <v>2125</v>
      </c>
      <c r="D2953" t="s">
        <v>405</v>
      </c>
      <c r="F2953" s="1">
        <v>46268</v>
      </c>
      <c r="G2953" s="1">
        <v>46268</v>
      </c>
      <c r="H2953">
        <v>50573</v>
      </c>
      <c r="I2953" s="1">
        <v>46274</v>
      </c>
      <c r="J2953" s="2">
        <v>46023</v>
      </c>
      <c r="K2953">
        <v>0</v>
      </c>
      <c r="L2953" s="1">
        <v>46275</v>
      </c>
      <c r="M2953">
        <v>0</v>
      </c>
      <c r="N2953" s="3">
        <v>5971.33</v>
      </c>
      <c r="O2953" t="s">
        <v>3053</v>
      </c>
      <c r="P2953" t="s">
        <v>3054</v>
      </c>
      <c r="Q2953" t="s">
        <v>3460</v>
      </c>
      <c r="R2953" t="s">
        <v>26</v>
      </c>
      <c r="S2953" s="4" t="str">
        <f>IF(C2953="","",_xlfn.IFNA(_xlfn.XLOOKUP(C2953,'CADASTRO CLIENTE'!$B$2:$B$9815,'CADASTRO CLIENTE'!$C$2:$C$9815),"NÃO ENCONTRADO"))</f>
        <v>AGROFISH BRASIL</v>
      </c>
    </row>
    <row r="2954" spans="1:19" hidden="1" x14ac:dyDescent="0.3">
      <c r="A2954" t="s">
        <v>19</v>
      </c>
      <c r="B2954" t="s">
        <v>31</v>
      </c>
      <c r="C2954" t="s">
        <v>637</v>
      </c>
      <c r="D2954" t="s">
        <v>638</v>
      </c>
      <c r="F2954" s="1">
        <v>46230</v>
      </c>
      <c r="G2954" s="1">
        <v>46230</v>
      </c>
      <c r="H2954">
        <v>314</v>
      </c>
      <c r="I2954" s="1">
        <v>46244</v>
      </c>
      <c r="J2954" s="2">
        <v>46023</v>
      </c>
      <c r="K2954">
        <v>0</v>
      </c>
      <c r="L2954" s="1">
        <v>46245</v>
      </c>
      <c r="M2954">
        <v>0</v>
      </c>
      <c r="N2954">
        <v>823.34</v>
      </c>
      <c r="O2954" t="s">
        <v>3053</v>
      </c>
      <c r="P2954" t="s">
        <v>3054</v>
      </c>
      <c r="Q2954" t="s">
        <v>3919</v>
      </c>
      <c r="R2954" t="s">
        <v>26</v>
      </c>
      <c r="S2954" s="4" t="str">
        <f>IF(C2954="","",_xlfn.IFNA(_xlfn.XLOOKUP(C2954,'CADASTRO CLIENTE'!$B$2:$B$9815,'CADASTRO CLIENTE'!$C$2:$C$9815),"NÃO ENCONTRADO"))</f>
        <v>HACATA</v>
      </c>
    </row>
    <row r="2955" spans="1:19" hidden="1" x14ac:dyDescent="0.3">
      <c r="A2955" t="s">
        <v>19</v>
      </c>
      <c r="B2955" t="s">
        <v>20</v>
      </c>
      <c r="C2955" t="s">
        <v>3964</v>
      </c>
      <c r="D2955" t="s">
        <v>3965</v>
      </c>
      <c r="F2955" s="1">
        <v>46268</v>
      </c>
      <c r="G2955" s="1">
        <v>46268</v>
      </c>
      <c r="H2955">
        <v>50596</v>
      </c>
      <c r="I2955" s="1">
        <v>46280</v>
      </c>
      <c r="J2955" s="2">
        <v>46023</v>
      </c>
      <c r="K2955">
        <v>0</v>
      </c>
      <c r="L2955" s="1">
        <v>46281</v>
      </c>
      <c r="M2955">
        <v>0</v>
      </c>
      <c r="N2955" s="3">
        <v>6554.21</v>
      </c>
      <c r="O2955" t="s">
        <v>3053</v>
      </c>
      <c r="P2955" t="s">
        <v>3054</v>
      </c>
      <c r="Q2955" t="s">
        <v>5338</v>
      </c>
      <c r="R2955" t="s">
        <v>26</v>
      </c>
      <c r="S2955" s="4" t="str">
        <f>IF(C2955="","",_xlfn.IFNA(_xlfn.XLOOKUP(C2955,'CADASTRO CLIENTE'!$B$2:$B$9815,'CADASTRO CLIENTE'!$C$2:$C$9815),"NÃO ENCONTRADO"))</f>
        <v>CAXANGA TRANSPORTE  UC 1</v>
      </c>
    </row>
    <row r="2956" spans="1:19" hidden="1" x14ac:dyDescent="0.3">
      <c r="A2956" t="s">
        <v>19</v>
      </c>
      <c r="B2956" t="s">
        <v>20</v>
      </c>
      <c r="C2956" t="s">
        <v>2227</v>
      </c>
      <c r="D2956" t="s">
        <v>2228</v>
      </c>
      <c r="F2956" s="1">
        <v>46266</v>
      </c>
      <c r="G2956" s="1">
        <v>46266</v>
      </c>
      <c r="H2956">
        <v>50206</v>
      </c>
      <c r="I2956" s="1">
        <v>46280</v>
      </c>
      <c r="J2956" s="2">
        <v>46023</v>
      </c>
      <c r="K2956">
        <v>0</v>
      </c>
      <c r="L2956" s="1">
        <v>46281</v>
      </c>
      <c r="M2956">
        <v>0</v>
      </c>
      <c r="N2956" s="3">
        <v>7898.91</v>
      </c>
      <c r="O2956" t="s">
        <v>3053</v>
      </c>
      <c r="P2956" t="s">
        <v>3054</v>
      </c>
      <c r="Q2956" t="s">
        <v>5303</v>
      </c>
      <c r="R2956" t="s">
        <v>26</v>
      </c>
      <c r="S2956" s="4" t="str">
        <f>IF(C2956="","",_xlfn.IFNA(_xlfn.XLOOKUP(C2956,'CADASTRO CLIENTE'!$B$2:$B$9815,'CADASTRO CLIENTE'!$C$2:$C$9815),"NÃO ENCONTRADO"))</f>
        <v>ACQUAFORTE EIRELI</v>
      </c>
    </row>
    <row r="2957" spans="1:19" hidden="1" x14ac:dyDescent="0.3">
      <c r="A2957" t="s">
        <v>19</v>
      </c>
      <c r="B2957" t="s">
        <v>31</v>
      </c>
      <c r="C2957" t="s">
        <v>778</v>
      </c>
      <c r="D2957" t="s">
        <v>779</v>
      </c>
      <c r="F2957" s="1">
        <v>46230</v>
      </c>
      <c r="G2957" s="1">
        <v>46230</v>
      </c>
      <c r="H2957">
        <v>250</v>
      </c>
      <c r="I2957" s="1">
        <v>46244</v>
      </c>
      <c r="J2957" s="2">
        <v>46023</v>
      </c>
      <c r="K2957">
        <v>0</v>
      </c>
      <c r="L2957" s="1">
        <v>46245</v>
      </c>
      <c r="M2957">
        <v>0</v>
      </c>
      <c r="N2957">
        <v>501.67</v>
      </c>
      <c r="O2957" t="s">
        <v>3053</v>
      </c>
      <c r="P2957" t="s">
        <v>3054</v>
      </c>
      <c r="Q2957" t="s">
        <v>4888</v>
      </c>
      <c r="R2957" t="s">
        <v>26</v>
      </c>
      <c r="S2957" s="4" t="str">
        <f>IF(C2957="","",_xlfn.IFNA(_xlfn.XLOOKUP(C2957,'CADASTRO CLIENTE'!$B$2:$B$9815,'CADASTRO CLIENTE'!$C$2:$C$9815),"NÃO ENCONTRADO"))</f>
        <v>POSTO CAJUEIRO</v>
      </c>
    </row>
    <row r="2958" spans="1:19" hidden="1" x14ac:dyDescent="0.3">
      <c r="A2958" t="s">
        <v>19</v>
      </c>
      <c r="B2958" t="s">
        <v>31</v>
      </c>
      <c r="C2958" t="s">
        <v>703</v>
      </c>
      <c r="D2958" t="s">
        <v>704</v>
      </c>
      <c r="F2958" s="1">
        <v>46267</v>
      </c>
      <c r="G2958" s="1">
        <v>46267</v>
      </c>
      <c r="H2958">
        <v>1026</v>
      </c>
      <c r="I2958" s="1">
        <v>46295</v>
      </c>
      <c r="J2958" s="2">
        <v>46023</v>
      </c>
      <c r="K2958">
        <v>0</v>
      </c>
      <c r="L2958" s="1">
        <v>46296</v>
      </c>
      <c r="M2958">
        <v>0</v>
      </c>
      <c r="N2958">
        <v>716.5</v>
      </c>
      <c r="O2958" t="s">
        <v>3053</v>
      </c>
      <c r="P2958" t="s">
        <v>3054</v>
      </c>
      <c r="Q2958" t="s">
        <v>26876</v>
      </c>
      <c r="R2958" t="s">
        <v>26</v>
      </c>
      <c r="S2958" s="4" t="str">
        <f>IF(C2958="","",_xlfn.IFNA(_xlfn.XLOOKUP(C2958,'CADASTRO CLIENTE'!$B$2:$B$9815,'CADASTRO CLIENTE'!$C$2:$C$9815),"NÃO ENCONTRADO"))</f>
        <v>UP - VILA VELHA</v>
      </c>
    </row>
    <row r="2959" spans="1:19" hidden="1" x14ac:dyDescent="0.3">
      <c r="A2959" t="s">
        <v>19</v>
      </c>
      <c r="B2959" t="s">
        <v>20</v>
      </c>
      <c r="C2959" t="s">
        <v>676</v>
      </c>
      <c r="D2959" t="s">
        <v>677</v>
      </c>
      <c r="F2959" s="1">
        <v>46269</v>
      </c>
      <c r="G2959" s="1">
        <v>46269</v>
      </c>
      <c r="H2959">
        <v>50746</v>
      </c>
      <c r="I2959" s="1">
        <v>46280</v>
      </c>
      <c r="J2959" s="2">
        <v>46023</v>
      </c>
      <c r="K2959">
        <v>0</v>
      </c>
      <c r="L2959" s="1">
        <v>46289</v>
      </c>
      <c r="M2959">
        <v>236.85</v>
      </c>
      <c r="N2959" s="3">
        <v>10450.84</v>
      </c>
      <c r="O2959" t="s">
        <v>3053</v>
      </c>
      <c r="P2959" t="s">
        <v>3054</v>
      </c>
      <c r="Q2959" t="s">
        <v>26676</v>
      </c>
      <c r="R2959" t="s">
        <v>26</v>
      </c>
      <c r="S2959" s="4" t="str">
        <f>IF(C2959="","",_xlfn.IFNA(_xlfn.XLOOKUP(C2959,'CADASTRO CLIENTE'!$B$2:$B$9815,'CADASTRO CLIENTE'!$C$2:$C$9815),"NÃO ENCONTRADO"))</f>
        <v>JP STEAKHOUSE</v>
      </c>
    </row>
    <row r="2960" spans="1:19" hidden="1" x14ac:dyDescent="0.3">
      <c r="A2960" t="s">
        <v>19</v>
      </c>
      <c r="B2960" t="s">
        <v>31</v>
      </c>
      <c r="C2960" t="s">
        <v>3739</v>
      </c>
      <c r="D2960" t="s">
        <v>3740</v>
      </c>
      <c r="F2960" s="1">
        <v>46240</v>
      </c>
      <c r="G2960" s="1">
        <v>46240</v>
      </c>
      <c r="H2960">
        <v>427</v>
      </c>
      <c r="I2960" s="1">
        <v>46251</v>
      </c>
      <c r="J2960" s="2">
        <v>46023</v>
      </c>
      <c r="K2960">
        <v>0</v>
      </c>
      <c r="L2960" s="1">
        <v>46248</v>
      </c>
      <c r="M2960">
        <v>0</v>
      </c>
      <c r="N2960" s="3">
        <v>1013.09</v>
      </c>
      <c r="O2960" t="s">
        <v>3053</v>
      </c>
      <c r="P2960" t="s">
        <v>3054</v>
      </c>
      <c r="Q2960" t="s">
        <v>4653</v>
      </c>
      <c r="R2960" t="s">
        <v>26</v>
      </c>
      <c r="S2960" s="4" t="str">
        <f>IF(C2960="","",_xlfn.IFNA(_xlfn.XLOOKUP(C2960,'CADASTRO CLIENTE'!$B$2:$B$9815,'CADASTRO CLIENTE'!$C$2:$C$9815),"NÃO ENCONTRADO"))</f>
        <v>ARMAZENNA SUAPE</v>
      </c>
    </row>
    <row r="2961" spans="1:19" hidden="1" x14ac:dyDescent="0.3">
      <c r="A2961" t="s">
        <v>19</v>
      </c>
      <c r="B2961" t="s">
        <v>20</v>
      </c>
      <c r="C2961" t="s">
        <v>1609</v>
      </c>
      <c r="D2961" t="s">
        <v>1610</v>
      </c>
      <c r="F2961" s="1">
        <v>46268</v>
      </c>
      <c r="G2961" s="1">
        <v>46268</v>
      </c>
      <c r="H2961">
        <v>50665</v>
      </c>
      <c r="I2961" s="1">
        <v>46274</v>
      </c>
      <c r="J2961" s="2">
        <v>46023</v>
      </c>
      <c r="K2961">
        <v>0</v>
      </c>
      <c r="L2961" s="1">
        <v>46275</v>
      </c>
      <c r="M2961">
        <v>0</v>
      </c>
      <c r="N2961" s="3">
        <v>47183.38</v>
      </c>
      <c r="O2961" t="s">
        <v>3053</v>
      </c>
      <c r="P2961" t="s">
        <v>3054</v>
      </c>
      <c r="Q2961" t="s">
        <v>4711</v>
      </c>
      <c r="R2961" t="s">
        <v>26</v>
      </c>
      <c r="S2961" s="4" t="str">
        <f>IF(C2961="","",_xlfn.IFNA(_xlfn.XLOOKUP(C2961,'CADASTRO CLIENTE'!$B$2:$B$9815,'CADASTRO CLIENTE'!$C$2:$C$9815),"NÃO ENCONTRADO"))</f>
        <v>PRIME SEAFOOD - BA</v>
      </c>
    </row>
    <row r="2962" spans="1:19" hidden="1" x14ac:dyDescent="0.3">
      <c r="A2962" t="s">
        <v>19</v>
      </c>
      <c r="B2962" t="s">
        <v>20</v>
      </c>
      <c r="C2962" t="s">
        <v>3354</v>
      </c>
      <c r="D2962" t="s">
        <v>3355</v>
      </c>
      <c r="F2962" s="1">
        <v>46206</v>
      </c>
      <c r="G2962" s="1">
        <v>46206</v>
      </c>
      <c r="H2962">
        <v>48479</v>
      </c>
      <c r="I2962" s="1">
        <v>46211</v>
      </c>
      <c r="J2962" s="2">
        <v>46023</v>
      </c>
      <c r="K2962">
        <v>0</v>
      </c>
      <c r="L2962" s="1">
        <v>46211</v>
      </c>
      <c r="M2962">
        <v>0</v>
      </c>
      <c r="N2962" s="3">
        <v>56104.58</v>
      </c>
      <c r="O2962" t="s">
        <v>3053</v>
      </c>
      <c r="P2962" t="s">
        <v>3054</v>
      </c>
      <c r="Q2962" t="s">
        <v>3356</v>
      </c>
      <c r="R2962" t="s">
        <v>26</v>
      </c>
      <c r="S2962" s="4" t="str">
        <f>IF(C2962="","",_xlfn.IFNA(_xlfn.XLOOKUP(C2962,'CADASTRO CLIENTE'!$B$2:$B$9815,'CADASTRO CLIENTE'!$C$2:$C$9815),"NÃO ENCONTRADO"))</f>
        <v>ALCOOLQUÍMICA</v>
      </c>
    </row>
    <row r="2963" spans="1:19" hidden="1" x14ac:dyDescent="0.3">
      <c r="A2963" t="s">
        <v>19</v>
      </c>
      <c r="B2963" t="s">
        <v>20</v>
      </c>
      <c r="C2963" t="s">
        <v>116</v>
      </c>
      <c r="D2963" t="s">
        <v>117</v>
      </c>
      <c r="F2963" s="1">
        <v>46206</v>
      </c>
      <c r="G2963" s="1">
        <v>46206</v>
      </c>
      <c r="H2963">
        <v>48459</v>
      </c>
      <c r="I2963" s="1">
        <v>46218</v>
      </c>
      <c r="J2963" s="2">
        <v>46023</v>
      </c>
      <c r="K2963">
        <v>0</v>
      </c>
      <c r="L2963" s="1">
        <v>46216</v>
      </c>
      <c r="M2963">
        <v>0</v>
      </c>
      <c r="N2963" s="3">
        <v>31256.23</v>
      </c>
      <c r="O2963" t="s">
        <v>3053</v>
      </c>
      <c r="P2963" t="s">
        <v>3054</v>
      </c>
      <c r="Q2963" t="s">
        <v>3211</v>
      </c>
      <c r="R2963" t="s">
        <v>26</v>
      </c>
      <c r="S2963" s="4" t="str">
        <f>IF(C2963="","",_xlfn.IFNA(_xlfn.XLOOKUP(C2963,'CADASTRO CLIENTE'!$B$2:$B$9815,'CADASTRO CLIENTE'!$C$2:$C$9815),"NÃO ENCONTRADO"))</f>
        <v>THE GARDEN OPEN MALL</v>
      </c>
    </row>
    <row r="2964" spans="1:19" hidden="1" x14ac:dyDescent="0.3">
      <c r="A2964" t="s">
        <v>19</v>
      </c>
      <c r="B2964" t="s">
        <v>31</v>
      </c>
      <c r="C2964" t="s">
        <v>1456</v>
      </c>
      <c r="D2964" t="s">
        <v>567</v>
      </c>
      <c r="F2964" s="1">
        <v>46230</v>
      </c>
      <c r="G2964" s="1">
        <v>46230</v>
      </c>
      <c r="H2964">
        <v>114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>
        <v>721.5</v>
      </c>
      <c r="O2964" t="s">
        <v>3053</v>
      </c>
      <c r="P2964" t="s">
        <v>3054</v>
      </c>
      <c r="Q2964" t="s">
        <v>3911</v>
      </c>
      <c r="R2964" t="s">
        <v>26</v>
      </c>
      <c r="S2964" s="4" t="str">
        <f>IF(C2964="","",_xlfn.IFNA(_xlfn.XLOOKUP(C2964,'CADASTRO CLIENTE'!$B$2:$B$9815,'CADASTRO CLIENTE'!$C$2:$C$9815),"NÃO ENCONTRADO"))</f>
        <v>SUP. IMPERIAL - MARIANA</v>
      </c>
    </row>
    <row r="2965" spans="1:19" hidden="1" x14ac:dyDescent="0.3">
      <c r="A2965" t="s">
        <v>19</v>
      </c>
      <c r="B2965" t="s">
        <v>31</v>
      </c>
      <c r="C2965" t="s">
        <v>2545</v>
      </c>
      <c r="D2965" t="s">
        <v>2546</v>
      </c>
      <c r="F2965" s="1">
        <v>46225</v>
      </c>
      <c r="G2965" s="1">
        <v>46225</v>
      </c>
      <c r="H2965">
        <v>58</v>
      </c>
      <c r="I2965" s="1">
        <v>46233</v>
      </c>
      <c r="J2965" s="2">
        <v>46023</v>
      </c>
      <c r="K2965">
        <v>0</v>
      </c>
      <c r="L2965" s="1">
        <v>46234</v>
      </c>
      <c r="M2965">
        <v>0</v>
      </c>
      <c r="N2965" s="3">
        <v>1563</v>
      </c>
      <c r="O2965" t="s">
        <v>3053</v>
      </c>
      <c r="P2965" t="s">
        <v>3054</v>
      </c>
      <c r="Q2965" t="s">
        <v>3898</v>
      </c>
      <c r="R2965" t="s">
        <v>26</v>
      </c>
      <c r="S2965" s="4" t="str">
        <f>IF(C2965="","",_xlfn.IFNA(_xlfn.XLOOKUP(C2965,'CADASTRO CLIENTE'!$B$2:$B$9815,'CADASTRO CLIENTE'!$C$2:$C$9815),"NÃO ENCONTRADO"))</f>
        <v>USINA PETRIBU - CARGA</v>
      </c>
    </row>
    <row r="2966" spans="1:19" hidden="1" x14ac:dyDescent="0.3">
      <c r="A2966" t="s">
        <v>19</v>
      </c>
      <c r="B2966" t="s">
        <v>31</v>
      </c>
      <c r="C2966" t="s">
        <v>71</v>
      </c>
      <c r="D2966" t="s">
        <v>72</v>
      </c>
      <c r="F2966" s="1">
        <v>46267</v>
      </c>
      <c r="G2966" s="1">
        <v>46267</v>
      </c>
      <c r="H2966">
        <v>997</v>
      </c>
      <c r="I2966" s="1">
        <v>46295</v>
      </c>
      <c r="J2966" s="2">
        <v>46023</v>
      </c>
      <c r="K2966">
        <v>0</v>
      </c>
      <c r="L2966" s="1">
        <v>46296</v>
      </c>
      <c r="M2966">
        <v>0</v>
      </c>
      <c r="N2966">
        <v>418.96</v>
      </c>
      <c r="O2966" t="s">
        <v>3053</v>
      </c>
      <c r="P2966" t="s">
        <v>3054</v>
      </c>
      <c r="Q2966" t="s">
        <v>26877</v>
      </c>
      <c r="R2966" t="s">
        <v>26</v>
      </c>
      <c r="S2966" s="4" t="str">
        <f>IF(C2966="","",_xlfn.IFNA(_xlfn.XLOOKUP(C2966,'CADASTRO CLIENTE'!$B$2:$B$9815,'CADASTRO CLIENTE'!$C$2:$C$9815),"NÃO ENCONTRADO"))</f>
        <v>HOSPITAL MARIA LUCINDA</v>
      </c>
    </row>
    <row r="2967" spans="1:19" hidden="1" x14ac:dyDescent="0.3">
      <c r="A2967" t="s">
        <v>19</v>
      </c>
      <c r="B2967" t="s">
        <v>31</v>
      </c>
      <c r="C2967" t="s">
        <v>3371</v>
      </c>
      <c r="D2967" t="s">
        <v>3372</v>
      </c>
      <c r="F2967" s="1">
        <v>46248</v>
      </c>
      <c r="G2967" s="1">
        <v>46248</v>
      </c>
      <c r="H2967">
        <v>711</v>
      </c>
      <c r="I2967" s="1">
        <v>46264</v>
      </c>
      <c r="J2967" s="2">
        <v>46023</v>
      </c>
      <c r="K2967">
        <v>0</v>
      </c>
      <c r="L2967" s="1">
        <v>46266</v>
      </c>
      <c r="M2967">
        <v>0</v>
      </c>
      <c r="N2967">
        <v>979.71</v>
      </c>
      <c r="O2967" t="s">
        <v>3053</v>
      </c>
      <c r="P2967" t="s">
        <v>3054</v>
      </c>
      <c r="Q2967" t="s">
        <v>4091</v>
      </c>
      <c r="R2967" t="s">
        <v>26</v>
      </c>
      <c r="S2967" s="4" t="str">
        <f>IF(C2967="","",_xlfn.IFNA(_xlfn.XLOOKUP(C2967,'CADASTRO CLIENTE'!$B$2:$B$9815,'CADASTRO CLIENTE'!$C$2:$C$9815),"NÃO ENCONTRADO"))</f>
        <v>ITAH RESIDENCE</v>
      </c>
    </row>
    <row r="2968" spans="1:19" hidden="1" x14ac:dyDescent="0.3">
      <c r="A2968" t="s">
        <v>19</v>
      </c>
      <c r="B2968" t="s">
        <v>20</v>
      </c>
      <c r="C2968" t="s">
        <v>767</v>
      </c>
      <c r="D2968" t="s">
        <v>768</v>
      </c>
      <c r="F2968" s="1">
        <v>46268</v>
      </c>
      <c r="G2968" s="1">
        <v>46268</v>
      </c>
      <c r="H2968">
        <v>50590</v>
      </c>
      <c r="I2968" s="1">
        <v>46280</v>
      </c>
      <c r="J2968" s="2">
        <v>46023</v>
      </c>
      <c r="K2968">
        <v>0</v>
      </c>
      <c r="L2968" s="1">
        <v>46281</v>
      </c>
      <c r="M2968">
        <v>0</v>
      </c>
      <c r="N2968" s="3">
        <v>14003.33</v>
      </c>
      <c r="O2968" t="s">
        <v>3053</v>
      </c>
      <c r="P2968" t="s">
        <v>3054</v>
      </c>
      <c r="Q2968" t="s">
        <v>5213</v>
      </c>
      <c r="R2968" t="s">
        <v>26</v>
      </c>
      <c r="S2968" s="4" t="str">
        <f>IF(C2968="","",_xlfn.IFNA(_xlfn.XLOOKUP(C2968,'CADASTRO CLIENTE'!$B$2:$B$9815,'CADASTRO CLIENTE'!$C$2:$C$9815),"NÃO ENCONTRADO"))</f>
        <v>EMPRESARIAL ISAAC NEWTON</v>
      </c>
    </row>
    <row r="2969" spans="1:19" hidden="1" x14ac:dyDescent="0.3">
      <c r="A2969" t="s">
        <v>19</v>
      </c>
      <c r="B2969" t="s">
        <v>31</v>
      </c>
      <c r="C2969" t="s">
        <v>2666</v>
      </c>
      <c r="D2969" t="s">
        <v>448</v>
      </c>
      <c r="F2969" s="1">
        <v>46267</v>
      </c>
      <c r="G2969" s="1">
        <v>46267</v>
      </c>
      <c r="H2969">
        <v>1127</v>
      </c>
      <c r="I2969" s="1">
        <v>46295</v>
      </c>
      <c r="J2969" s="2">
        <v>46023</v>
      </c>
      <c r="K2969">
        <v>0</v>
      </c>
      <c r="L2969" s="1">
        <v>46296</v>
      </c>
      <c r="M2969">
        <v>0</v>
      </c>
      <c r="N2969">
        <v>286.05</v>
      </c>
      <c r="O2969" t="s">
        <v>3053</v>
      </c>
      <c r="P2969" t="s">
        <v>3054</v>
      </c>
      <c r="Q2969" t="s">
        <v>26878</v>
      </c>
      <c r="R2969" t="s">
        <v>26</v>
      </c>
      <c r="S2969" s="4" t="str">
        <f>IF(C2969="","",_xlfn.IFNA(_xlfn.XLOOKUP(C2969,'CADASTRO CLIENTE'!$B$2:$B$9815,'CADASTRO CLIENTE'!$C$2:$C$9815),"NÃO ENCONTRADO"))</f>
        <v>TUPAN FILIAL 47</v>
      </c>
    </row>
    <row r="2970" spans="1:19" hidden="1" x14ac:dyDescent="0.3">
      <c r="A2970" t="s">
        <v>19</v>
      </c>
      <c r="B2970" t="s">
        <v>20</v>
      </c>
      <c r="C2970" t="s">
        <v>3678</v>
      </c>
      <c r="D2970" t="s">
        <v>3679</v>
      </c>
      <c r="F2970" s="1">
        <v>46210</v>
      </c>
      <c r="G2970" s="1">
        <v>46210</v>
      </c>
      <c r="H2970">
        <v>49059</v>
      </c>
      <c r="I2970" s="1">
        <v>46211</v>
      </c>
      <c r="J2970" s="2">
        <v>46023</v>
      </c>
      <c r="K2970">
        <v>0</v>
      </c>
      <c r="L2970" s="1">
        <v>46211</v>
      </c>
      <c r="M2970">
        <v>0</v>
      </c>
      <c r="N2970" s="3">
        <v>109353.08</v>
      </c>
      <c r="O2970" t="s">
        <v>3053</v>
      </c>
      <c r="P2970" t="s">
        <v>3054</v>
      </c>
      <c r="Q2970" t="s">
        <v>3680</v>
      </c>
      <c r="R2970" t="s">
        <v>26</v>
      </c>
      <c r="S2970" s="4" t="str">
        <f>IF(C2970="","",_xlfn.IFNA(_xlfn.XLOOKUP(C2970,'CADASTRO CLIENTE'!$B$2:$B$9815,'CADASTRO CLIENTE'!$C$2:$C$9815),"NÃO ENCONTRADO"))</f>
        <v>M. A. DE LIMA LOIOLA</v>
      </c>
    </row>
    <row r="2971" spans="1:19" hidden="1" x14ac:dyDescent="0.3">
      <c r="A2971" t="s">
        <v>19</v>
      </c>
      <c r="B2971" t="s">
        <v>20</v>
      </c>
      <c r="C2971" t="s">
        <v>4016</v>
      </c>
      <c r="D2971" t="s">
        <v>4017</v>
      </c>
      <c r="F2971" s="1">
        <v>46239</v>
      </c>
      <c r="G2971" s="1">
        <v>46239</v>
      </c>
      <c r="H2971">
        <v>49881</v>
      </c>
      <c r="I2971" s="1">
        <v>46249</v>
      </c>
      <c r="J2971" s="2">
        <v>46023</v>
      </c>
      <c r="K2971">
        <v>0</v>
      </c>
      <c r="L2971" s="1">
        <v>46252</v>
      </c>
      <c r="M2971">
        <v>0</v>
      </c>
      <c r="N2971" s="3">
        <v>6727.12</v>
      </c>
      <c r="O2971" t="s">
        <v>3053</v>
      </c>
      <c r="P2971" t="s">
        <v>3054</v>
      </c>
      <c r="Q2971" t="s">
        <v>4426</v>
      </c>
      <c r="R2971" t="s">
        <v>26</v>
      </c>
      <c r="S2971" s="4" t="str">
        <f>IF(C2971="","",_xlfn.IFNA(_xlfn.XLOOKUP(C2971,'CADASTRO CLIENTE'!$B$2:$B$9815,'CADASTRO CLIENTE'!$C$2:$C$9815),"NÃO ENCONTRADO"))</f>
        <v>CITY CENTRAL</v>
      </c>
    </row>
    <row r="2972" spans="1:19" hidden="1" x14ac:dyDescent="0.3">
      <c r="A2972" t="s">
        <v>19</v>
      </c>
      <c r="B2972" t="s">
        <v>31</v>
      </c>
      <c r="C2972" t="s">
        <v>1715</v>
      </c>
      <c r="D2972" t="s">
        <v>448</v>
      </c>
      <c r="F2972" s="1">
        <v>46230</v>
      </c>
      <c r="G2972" s="1">
        <v>46230</v>
      </c>
      <c r="H2972">
        <v>231</v>
      </c>
      <c r="I2972" s="1">
        <v>46249</v>
      </c>
      <c r="J2972" s="2">
        <v>46023</v>
      </c>
      <c r="K2972">
        <v>0</v>
      </c>
      <c r="L2972" s="1">
        <v>46252</v>
      </c>
      <c r="M2972">
        <v>0</v>
      </c>
      <c r="N2972">
        <v>286.05</v>
      </c>
      <c r="O2972" t="s">
        <v>3053</v>
      </c>
      <c r="P2972" t="s">
        <v>3054</v>
      </c>
      <c r="Q2972" t="s">
        <v>4495</v>
      </c>
      <c r="R2972" t="s">
        <v>26</v>
      </c>
      <c r="S2972" s="4" t="str">
        <f>IF(C2972="","",_xlfn.IFNA(_xlfn.XLOOKUP(C2972,'CADASTRO CLIENTE'!$B$2:$B$9815,'CADASTRO CLIENTE'!$C$2:$C$9815),"NÃO ENCONTRADO"))</f>
        <v>TUPAN FILIAL 43</v>
      </c>
    </row>
    <row r="2973" spans="1:19" hidden="1" x14ac:dyDescent="0.3">
      <c r="A2973" t="s">
        <v>19</v>
      </c>
      <c r="B2973" t="s">
        <v>31</v>
      </c>
      <c r="C2973" t="s">
        <v>1852</v>
      </c>
      <c r="D2973" t="s">
        <v>1853</v>
      </c>
      <c r="F2973" s="1">
        <v>46283</v>
      </c>
      <c r="G2973" s="1">
        <v>46283</v>
      </c>
      <c r="H2973">
        <v>1175</v>
      </c>
      <c r="I2973" s="1">
        <v>46295</v>
      </c>
      <c r="J2973" s="2">
        <v>46023</v>
      </c>
      <c r="K2973">
        <v>0</v>
      </c>
      <c r="L2973" s="1">
        <v>46296</v>
      </c>
      <c r="M2973">
        <v>0</v>
      </c>
      <c r="N2973">
        <v>313.42</v>
      </c>
      <c r="O2973" t="s">
        <v>3053</v>
      </c>
      <c r="P2973" t="s">
        <v>3054</v>
      </c>
      <c r="Q2973" t="s">
        <v>26879</v>
      </c>
      <c r="R2973" t="s">
        <v>26</v>
      </c>
      <c r="S2973" s="4" t="str">
        <f>IF(C2973="","",_xlfn.IFNA(_xlfn.XLOOKUP(C2973,'CADASTRO CLIENTE'!$B$2:$B$9815,'CADASTRO CLIENTE'!$C$2:$C$9815),"NÃO ENCONTRADO"))</f>
        <v>J F S CALCADOS</v>
      </c>
    </row>
    <row r="2974" spans="1:19" hidden="1" x14ac:dyDescent="0.3">
      <c r="A2974" t="s">
        <v>19</v>
      </c>
      <c r="B2974" t="s">
        <v>20</v>
      </c>
      <c r="C2974" t="s">
        <v>273</v>
      </c>
      <c r="D2974" t="s">
        <v>274</v>
      </c>
      <c r="F2974" s="1">
        <v>46239</v>
      </c>
      <c r="G2974" s="1">
        <v>46239</v>
      </c>
      <c r="H2974">
        <v>49912</v>
      </c>
      <c r="I2974" s="1">
        <v>46249</v>
      </c>
      <c r="J2974" s="2">
        <v>46023</v>
      </c>
      <c r="K2974">
        <v>0</v>
      </c>
      <c r="L2974" s="1">
        <v>46251</v>
      </c>
      <c r="M2974">
        <v>0</v>
      </c>
      <c r="N2974" s="3">
        <v>4202.01</v>
      </c>
      <c r="O2974" t="s">
        <v>3053</v>
      </c>
      <c r="P2974" t="s">
        <v>3054</v>
      </c>
      <c r="Q2974" t="s">
        <v>3697</v>
      </c>
      <c r="R2974" t="s">
        <v>26</v>
      </c>
      <c r="S2974" s="4" t="str">
        <f>IF(C2974="","",_xlfn.IFNA(_xlfn.XLOOKUP(C2974,'CADASTRO CLIENTE'!$B$2:$B$9815,'CADASTRO CLIENTE'!$C$2:$C$9815),"NÃO ENCONTRADO"))</f>
        <v>CONDOMÍNIO NARA</v>
      </c>
    </row>
    <row r="2975" spans="1:19" hidden="1" x14ac:dyDescent="0.3">
      <c r="A2975" t="s">
        <v>19</v>
      </c>
      <c r="B2975" t="s">
        <v>31</v>
      </c>
      <c r="C2975" t="s">
        <v>404</v>
      </c>
      <c r="D2975" t="s">
        <v>405</v>
      </c>
      <c r="F2975" s="1">
        <v>46267</v>
      </c>
      <c r="G2975" s="1">
        <v>46267</v>
      </c>
      <c r="H2975">
        <v>823</v>
      </c>
      <c r="I2975" s="1">
        <v>46295</v>
      </c>
      <c r="J2975" s="2">
        <v>46023</v>
      </c>
      <c r="K2975">
        <v>0</v>
      </c>
      <c r="L2975" s="1">
        <v>46296</v>
      </c>
      <c r="M2975">
        <v>0</v>
      </c>
      <c r="N2975" s="3">
        <v>3002.79</v>
      </c>
      <c r="O2975" t="s">
        <v>3053</v>
      </c>
      <c r="P2975" t="s">
        <v>3054</v>
      </c>
      <c r="Q2975" t="s">
        <v>26880</v>
      </c>
      <c r="R2975" t="s">
        <v>26</v>
      </c>
      <c r="S2975" s="4" t="str">
        <f>IF(C2975="","",_xlfn.IFNA(_xlfn.XLOOKUP(C2975,'CADASTRO CLIENTE'!$B$2:$B$9815,'CADASTRO CLIENTE'!$C$2:$C$9815),"NÃO ENCONTRADO"))</f>
        <v>AGROFISH UNID 4</v>
      </c>
    </row>
    <row r="2976" spans="1:19" hidden="1" x14ac:dyDescent="0.3">
      <c r="A2976" t="s">
        <v>19</v>
      </c>
      <c r="B2976" t="s">
        <v>31</v>
      </c>
      <c r="C2976" t="s">
        <v>1009</v>
      </c>
      <c r="D2976" t="s">
        <v>1010</v>
      </c>
      <c r="F2976" s="1">
        <v>46248</v>
      </c>
      <c r="G2976" s="1">
        <v>46248</v>
      </c>
      <c r="H2976">
        <v>494</v>
      </c>
      <c r="I2976" s="1">
        <v>46264</v>
      </c>
      <c r="J2976" s="2">
        <v>46023</v>
      </c>
      <c r="K2976">
        <v>0</v>
      </c>
      <c r="L2976" s="1">
        <v>46266</v>
      </c>
      <c r="M2976">
        <v>0</v>
      </c>
      <c r="N2976" s="3">
        <v>1042</v>
      </c>
      <c r="O2976" t="s">
        <v>3053</v>
      </c>
      <c r="P2976" t="s">
        <v>3054</v>
      </c>
      <c r="Q2976" t="s">
        <v>3779</v>
      </c>
      <c r="R2976" t="s">
        <v>26</v>
      </c>
      <c r="S2976" s="4" t="str">
        <f>IF(C2976="","",_xlfn.IFNA(_xlfn.XLOOKUP(C2976,'CADASTRO CLIENTE'!$B$2:$B$9815,'CADASTRO CLIENTE'!$C$2:$C$9815),"NÃO ENCONTRADO"))</f>
        <v>ACOMAIS LTDA</v>
      </c>
    </row>
    <row r="2977" spans="1:19" hidden="1" x14ac:dyDescent="0.3">
      <c r="A2977" t="s">
        <v>19</v>
      </c>
      <c r="B2977" t="s">
        <v>20</v>
      </c>
      <c r="C2977" t="s">
        <v>2837</v>
      </c>
      <c r="D2977" t="s">
        <v>2838</v>
      </c>
      <c r="F2977" s="1">
        <v>46267</v>
      </c>
      <c r="G2977" s="1">
        <v>46267</v>
      </c>
      <c r="H2977">
        <v>50412</v>
      </c>
      <c r="I2977" s="1">
        <v>46280</v>
      </c>
      <c r="J2977" s="2">
        <v>46023</v>
      </c>
      <c r="K2977">
        <v>0</v>
      </c>
      <c r="L2977" s="1">
        <v>46281</v>
      </c>
      <c r="M2977">
        <v>0</v>
      </c>
      <c r="N2977" s="3">
        <v>6352.15</v>
      </c>
      <c r="O2977" t="s">
        <v>3053</v>
      </c>
      <c r="P2977" t="s">
        <v>3054</v>
      </c>
      <c r="Q2977" t="s">
        <v>5231</v>
      </c>
      <c r="R2977" t="s">
        <v>26</v>
      </c>
      <c r="S2977" s="4" t="str">
        <f>IF(C2977="","",_xlfn.IFNA(_xlfn.XLOOKUP(C2977,'CADASTRO CLIENTE'!$B$2:$B$9815,'CADASTRO CLIENTE'!$C$2:$C$9815),"NÃO ENCONTRADO"))</f>
        <v>DEMOCRITO</v>
      </c>
    </row>
    <row r="2978" spans="1:19" hidden="1" x14ac:dyDescent="0.3">
      <c r="A2978" t="s">
        <v>19</v>
      </c>
      <c r="B2978" t="s">
        <v>31</v>
      </c>
      <c r="C2978" t="s">
        <v>1170</v>
      </c>
      <c r="D2978" t="s">
        <v>1171</v>
      </c>
      <c r="F2978" s="1">
        <v>46230</v>
      </c>
      <c r="G2978" s="1">
        <v>46230</v>
      </c>
      <c r="H2978">
        <v>239</v>
      </c>
      <c r="I2978" s="1">
        <v>46249</v>
      </c>
      <c r="J2978" s="2">
        <v>46023</v>
      </c>
      <c r="K2978">
        <v>0</v>
      </c>
      <c r="L2978" s="1">
        <v>46252</v>
      </c>
      <c r="M2978">
        <v>0</v>
      </c>
      <c r="N2978">
        <v>286.05</v>
      </c>
      <c r="O2978" t="s">
        <v>3053</v>
      </c>
      <c r="P2978" t="s">
        <v>3054</v>
      </c>
      <c r="Q2978" t="s">
        <v>4753</v>
      </c>
      <c r="R2978" t="s">
        <v>26</v>
      </c>
      <c r="S2978" s="4" t="str">
        <f>IF(C2978="","",_xlfn.IFNA(_xlfn.XLOOKUP(C2978,'CADASTRO CLIENTE'!$B$2:$B$9815,'CADASTRO CLIENTE'!$C$2:$C$9815),"NÃO ENCONTRADO"))</f>
        <v>TUPAN FILIAL 25</v>
      </c>
    </row>
    <row r="2979" spans="1:19" hidden="1" x14ac:dyDescent="0.3">
      <c r="A2979" t="s">
        <v>19</v>
      </c>
      <c r="B2979" t="s">
        <v>20</v>
      </c>
      <c r="C2979" t="s">
        <v>3515</v>
      </c>
      <c r="D2979" t="s">
        <v>3516</v>
      </c>
      <c r="F2979" s="1">
        <v>46267</v>
      </c>
      <c r="G2979" s="1">
        <v>46267</v>
      </c>
      <c r="H2979">
        <v>50344</v>
      </c>
      <c r="I2979" s="1">
        <v>46280</v>
      </c>
      <c r="J2979" s="2">
        <v>46023</v>
      </c>
      <c r="K2979">
        <v>0</v>
      </c>
      <c r="L2979" s="1">
        <v>46275</v>
      </c>
      <c r="M2979">
        <v>0</v>
      </c>
      <c r="N2979">
        <v>675.74</v>
      </c>
      <c r="O2979" t="s">
        <v>3053</v>
      </c>
      <c r="P2979" t="s">
        <v>3054</v>
      </c>
      <c r="Q2979" t="s">
        <v>3889</v>
      </c>
      <c r="R2979" t="s">
        <v>26</v>
      </c>
      <c r="S2979" s="4" t="str">
        <f>IF(C2979="","",_xlfn.IFNA(_xlfn.XLOOKUP(C2979,'CADASTRO CLIENTE'!$B$2:$B$9815,'CADASTRO CLIENTE'!$C$2:$C$9815),"NÃO ENCONTRADO"))</f>
        <v>AD SEARA</v>
      </c>
    </row>
    <row r="2980" spans="1:19" hidden="1" x14ac:dyDescent="0.3">
      <c r="A2980" t="s">
        <v>19</v>
      </c>
      <c r="B2980" t="s">
        <v>20</v>
      </c>
      <c r="C2980" t="s">
        <v>842</v>
      </c>
      <c r="D2980" t="s">
        <v>843</v>
      </c>
      <c r="F2980" s="1">
        <v>46268</v>
      </c>
      <c r="G2980" s="1">
        <v>46268</v>
      </c>
      <c r="H2980">
        <v>50609</v>
      </c>
      <c r="I2980" s="1">
        <v>46280</v>
      </c>
      <c r="J2980" s="2">
        <v>46023</v>
      </c>
      <c r="K2980">
        <v>0</v>
      </c>
      <c r="L2980" s="1">
        <v>46281</v>
      </c>
      <c r="M2980">
        <v>0</v>
      </c>
      <c r="N2980" s="3">
        <v>1941.99</v>
      </c>
      <c r="O2980" t="s">
        <v>3053</v>
      </c>
      <c r="P2980" t="s">
        <v>3054</v>
      </c>
      <c r="Q2980" t="s">
        <v>5201</v>
      </c>
      <c r="R2980" t="s">
        <v>26</v>
      </c>
      <c r="S2980" s="4" t="str">
        <f>IF(C2980="","",_xlfn.IFNA(_xlfn.XLOOKUP(C2980,'CADASTRO CLIENTE'!$B$2:$B$9815,'CADASTRO CLIENTE'!$C$2:$C$9815),"NÃO ENCONTRADO"))</f>
        <v>PRO-VISUAL</v>
      </c>
    </row>
    <row r="2981" spans="1:19" hidden="1" x14ac:dyDescent="0.3">
      <c r="A2981" t="s">
        <v>19</v>
      </c>
      <c r="B2981" t="s">
        <v>20</v>
      </c>
      <c r="C2981" t="s">
        <v>2562</v>
      </c>
      <c r="D2981" t="s">
        <v>2563</v>
      </c>
      <c r="F2981" s="1">
        <v>46209</v>
      </c>
      <c r="G2981" s="1">
        <v>46209</v>
      </c>
      <c r="H2981">
        <v>48784</v>
      </c>
      <c r="I2981" s="1">
        <v>46223</v>
      </c>
      <c r="J2981" s="2">
        <v>46023</v>
      </c>
      <c r="K2981">
        <v>0</v>
      </c>
      <c r="L2981" s="1">
        <v>46223</v>
      </c>
      <c r="M2981">
        <v>0</v>
      </c>
      <c r="N2981" s="3">
        <v>5555.44</v>
      </c>
      <c r="O2981" t="s">
        <v>3053</v>
      </c>
      <c r="P2981" t="s">
        <v>3054</v>
      </c>
      <c r="Q2981" t="s">
        <v>4561</v>
      </c>
      <c r="R2981" t="s">
        <v>26</v>
      </c>
      <c r="S2981" s="4" t="str">
        <f>IF(C2981="","",_xlfn.IFNA(_xlfn.XLOOKUP(C2981,'CADASTRO CLIENTE'!$B$2:$B$9815,'CADASTRO CLIENTE'!$C$2:$C$9815),"NÃO ENCONTRADO"))</f>
        <v>CTR BAHIA</v>
      </c>
    </row>
    <row r="2982" spans="1:19" hidden="1" x14ac:dyDescent="0.3">
      <c r="A2982" t="s">
        <v>19</v>
      </c>
      <c r="B2982" t="s">
        <v>20</v>
      </c>
      <c r="C2982" t="s">
        <v>2232</v>
      </c>
      <c r="D2982" t="s">
        <v>1610</v>
      </c>
      <c r="F2982" s="1">
        <v>46268</v>
      </c>
      <c r="G2982" s="1">
        <v>46268</v>
      </c>
      <c r="H2982">
        <v>50663</v>
      </c>
      <c r="I2982" s="1">
        <v>46274</v>
      </c>
      <c r="J2982" s="2">
        <v>46023</v>
      </c>
      <c r="K2982">
        <v>0</v>
      </c>
      <c r="L2982" s="1">
        <v>46275</v>
      </c>
      <c r="M2982">
        <v>0</v>
      </c>
      <c r="N2982" s="3">
        <v>27925.11</v>
      </c>
      <c r="O2982" t="s">
        <v>3053</v>
      </c>
      <c r="P2982" t="s">
        <v>3054</v>
      </c>
      <c r="Q2982" t="s">
        <v>3723</v>
      </c>
      <c r="R2982" t="s">
        <v>26</v>
      </c>
      <c r="S2982" s="4" t="str">
        <f>IF(C2982="","",_xlfn.IFNA(_xlfn.XLOOKUP(C2982,'CADASTRO CLIENTE'!$B$2:$B$9815,'CADASTRO CLIENTE'!$C$2:$C$9815),"NÃO ENCONTRADO"))</f>
        <v>PRIME SEAFOOD - PE</v>
      </c>
    </row>
    <row r="2983" spans="1:19" hidden="1" x14ac:dyDescent="0.3">
      <c r="A2983" t="s">
        <v>19</v>
      </c>
      <c r="B2983" t="s">
        <v>20</v>
      </c>
      <c r="C2983" t="s">
        <v>3331</v>
      </c>
      <c r="D2983" t="s">
        <v>3332</v>
      </c>
      <c r="F2983" s="1">
        <v>46240</v>
      </c>
      <c r="G2983" s="1">
        <v>46240</v>
      </c>
      <c r="H2983">
        <v>49937</v>
      </c>
      <c r="I2983" s="1">
        <v>46249</v>
      </c>
      <c r="J2983" s="2">
        <v>46023</v>
      </c>
      <c r="K2983">
        <v>0</v>
      </c>
      <c r="L2983" s="1">
        <v>46265</v>
      </c>
      <c r="M2983">
        <v>330.98</v>
      </c>
      <c r="N2983" s="3">
        <v>13604.67</v>
      </c>
      <c r="O2983" t="s">
        <v>3053</v>
      </c>
      <c r="P2983" t="s">
        <v>3054</v>
      </c>
      <c r="Q2983" t="s">
        <v>4344</v>
      </c>
      <c r="R2983" t="s">
        <v>26</v>
      </c>
      <c r="S2983" s="4" t="str">
        <f>IF(C2983="","",_xlfn.IFNA(_xlfn.XLOOKUP(C2983,'CADASTRO CLIENTE'!$B$2:$B$9815,'CADASTRO CLIENTE'!$C$2:$C$9815),"NÃO ENCONTRADO"))</f>
        <v>SANTE CLUB</v>
      </c>
    </row>
    <row r="2984" spans="1:19" hidden="1" x14ac:dyDescent="0.3">
      <c r="A2984" t="s">
        <v>19</v>
      </c>
      <c r="B2984" t="s">
        <v>20</v>
      </c>
      <c r="C2984" t="s">
        <v>3311</v>
      </c>
      <c r="D2984" t="s">
        <v>3312</v>
      </c>
      <c r="F2984" s="1">
        <v>46206</v>
      </c>
      <c r="G2984" s="1">
        <v>46206</v>
      </c>
      <c r="H2984">
        <v>48578</v>
      </c>
      <c r="I2984" s="1">
        <v>46218</v>
      </c>
      <c r="J2984" s="2">
        <v>46023</v>
      </c>
      <c r="K2984">
        <v>0</v>
      </c>
      <c r="L2984" s="1">
        <v>46216</v>
      </c>
      <c r="M2984">
        <v>0</v>
      </c>
      <c r="N2984" s="3">
        <v>10540.93</v>
      </c>
      <c r="O2984" t="s">
        <v>3053</v>
      </c>
      <c r="P2984" t="s">
        <v>3054</v>
      </c>
      <c r="Q2984" t="s">
        <v>3313</v>
      </c>
      <c r="R2984" t="s">
        <v>26</v>
      </c>
      <c r="S2984" s="4" t="str">
        <f>IF(C2984="","",_xlfn.IFNA(_xlfn.XLOOKUP(C2984,'CADASTRO CLIENTE'!$B$2:$B$9815,'CADASTRO CLIENTE'!$C$2:$C$9815),"NÃO ENCONTRADO"))</f>
        <v>LINDOIA LTDA</v>
      </c>
    </row>
    <row r="2985" spans="1:19" hidden="1" x14ac:dyDescent="0.3">
      <c r="A2985" t="s">
        <v>19</v>
      </c>
      <c r="B2985" t="s">
        <v>20</v>
      </c>
      <c r="C2985" t="s">
        <v>3598</v>
      </c>
      <c r="D2985" t="s">
        <v>92</v>
      </c>
      <c r="F2985" s="1">
        <v>46239</v>
      </c>
      <c r="G2985" s="1">
        <v>46239</v>
      </c>
      <c r="H2985">
        <v>49841</v>
      </c>
      <c r="I2985" s="1">
        <v>46249</v>
      </c>
      <c r="J2985" s="2">
        <v>46023</v>
      </c>
      <c r="K2985">
        <v>0</v>
      </c>
      <c r="L2985" s="1">
        <v>46252</v>
      </c>
      <c r="M2985">
        <v>0</v>
      </c>
      <c r="N2985" s="3">
        <v>4910.3599999999997</v>
      </c>
      <c r="O2985" t="s">
        <v>3053</v>
      </c>
      <c r="P2985" t="s">
        <v>3054</v>
      </c>
      <c r="Q2985" t="s">
        <v>4428</v>
      </c>
      <c r="R2985" t="s">
        <v>26</v>
      </c>
      <c r="S2985" s="4" t="str">
        <f>IF(C2985="","",_xlfn.IFNA(_xlfn.XLOOKUP(C2985,'CADASTRO CLIENTE'!$B$2:$B$9815,'CADASTRO CLIENTE'!$C$2:$C$9815),"NÃO ENCONTRADO"))</f>
        <v>ASSUPERO - CEARÁ</v>
      </c>
    </row>
    <row r="2986" spans="1:19" hidden="1" x14ac:dyDescent="0.3">
      <c r="A2986" t="s">
        <v>19</v>
      </c>
      <c r="B2986" t="s">
        <v>20</v>
      </c>
      <c r="C2986" t="s">
        <v>4157</v>
      </c>
      <c r="D2986" t="s">
        <v>4158</v>
      </c>
      <c r="F2986" s="1">
        <v>46239</v>
      </c>
      <c r="G2986" s="1">
        <v>46239</v>
      </c>
      <c r="H2986">
        <v>49730</v>
      </c>
      <c r="I2986" s="1">
        <v>46241</v>
      </c>
      <c r="J2986" s="2">
        <v>46023</v>
      </c>
      <c r="K2986">
        <v>0</v>
      </c>
      <c r="L2986" s="1">
        <v>46244</v>
      </c>
      <c r="M2986">
        <v>0</v>
      </c>
      <c r="N2986" s="3">
        <v>63692.75</v>
      </c>
      <c r="O2986" t="s">
        <v>3053</v>
      </c>
      <c r="P2986" t="s">
        <v>3054</v>
      </c>
      <c r="Q2986" t="s">
        <v>4284</v>
      </c>
      <c r="R2986" t="s">
        <v>26</v>
      </c>
      <c r="S2986" s="4" t="str">
        <f>IF(C2986="","",_xlfn.IFNA(_xlfn.XLOOKUP(C2986,'CADASTRO CLIENTE'!$B$2:$B$9815,'CADASTRO CLIENTE'!$C$2:$C$9815),"NÃO ENCONTRADO"))</f>
        <v>PLASTEX</v>
      </c>
    </row>
    <row r="2987" spans="1:19" hidden="1" x14ac:dyDescent="0.3">
      <c r="A2987" t="s">
        <v>19</v>
      </c>
      <c r="B2987" t="s">
        <v>20</v>
      </c>
      <c r="C2987" t="s">
        <v>510</v>
      </c>
      <c r="D2987" t="s">
        <v>511</v>
      </c>
      <c r="F2987" s="1">
        <v>46238</v>
      </c>
      <c r="G2987" s="1">
        <v>46238</v>
      </c>
      <c r="H2987">
        <v>49611</v>
      </c>
      <c r="I2987" s="1">
        <v>46249</v>
      </c>
      <c r="J2987" s="2">
        <v>46023</v>
      </c>
      <c r="K2987">
        <v>0</v>
      </c>
      <c r="L2987" s="1">
        <v>46252</v>
      </c>
      <c r="M2987">
        <v>0</v>
      </c>
      <c r="N2987" s="3">
        <v>25811.47</v>
      </c>
      <c r="O2987" t="s">
        <v>3053</v>
      </c>
      <c r="P2987" t="s">
        <v>3054</v>
      </c>
      <c r="Q2987" t="s">
        <v>3897</v>
      </c>
      <c r="R2987" t="s">
        <v>26</v>
      </c>
      <c r="S2987" s="4" t="str">
        <f>IF(C2987="","",_xlfn.IFNA(_xlfn.XLOOKUP(C2987,'CADASTRO CLIENTE'!$B$2:$B$9815,'CADASTRO CLIENTE'!$C$2:$C$9815),"NÃO ENCONTRADO"))</f>
        <v>SHINERAY DO BRASIL</v>
      </c>
    </row>
    <row r="2988" spans="1:19" hidden="1" x14ac:dyDescent="0.3">
      <c r="A2988" t="s">
        <v>19</v>
      </c>
      <c r="B2988" t="s">
        <v>31</v>
      </c>
      <c r="C2988" t="s">
        <v>2268</v>
      </c>
      <c r="D2988" t="s">
        <v>448</v>
      </c>
      <c r="F2988" s="1">
        <v>46230</v>
      </c>
      <c r="G2988" s="1">
        <v>46230</v>
      </c>
      <c r="H2988">
        <v>228</v>
      </c>
      <c r="I2988" s="1">
        <v>46249</v>
      </c>
      <c r="J2988" s="2">
        <v>46023</v>
      </c>
      <c r="K2988">
        <v>0</v>
      </c>
      <c r="L2988" s="1">
        <v>46252</v>
      </c>
      <c r="M2988">
        <v>0</v>
      </c>
      <c r="N2988">
        <v>286.05</v>
      </c>
      <c r="O2988" t="s">
        <v>3053</v>
      </c>
      <c r="P2988" t="s">
        <v>3054</v>
      </c>
      <c r="Q2988" t="s">
        <v>3168</v>
      </c>
      <c r="R2988" t="s">
        <v>26</v>
      </c>
      <c r="S2988" s="4" t="str">
        <f>IF(C2988="","",_xlfn.IFNA(_xlfn.XLOOKUP(C2988,'CADASTRO CLIENTE'!$B$2:$B$9815,'CADASTRO CLIENTE'!$C$2:$C$9815),"NÃO ENCONTRADO"))</f>
        <v>TUPAN FILIAL 41</v>
      </c>
    </row>
    <row r="2989" spans="1:19" hidden="1" x14ac:dyDescent="0.3">
      <c r="A2989" t="s">
        <v>19</v>
      </c>
      <c r="B2989" t="s">
        <v>31</v>
      </c>
      <c r="C2989" t="s">
        <v>2562</v>
      </c>
      <c r="D2989" t="s">
        <v>2563</v>
      </c>
      <c r="F2989" s="1">
        <v>46267</v>
      </c>
      <c r="G2989" s="1">
        <v>46267</v>
      </c>
      <c r="H2989">
        <v>977</v>
      </c>
      <c r="I2989" s="1">
        <v>46295</v>
      </c>
      <c r="J2989" s="2">
        <v>46023</v>
      </c>
      <c r="K2989">
        <v>0</v>
      </c>
      <c r="L2989" s="1">
        <v>46296</v>
      </c>
      <c r="M2989">
        <v>0</v>
      </c>
      <c r="N2989">
        <v>624.75</v>
      </c>
      <c r="O2989" t="s">
        <v>3053</v>
      </c>
      <c r="P2989" t="s">
        <v>3054</v>
      </c>
      <c r="Q2989" t="s">
        <v>26881</v>
      </c>
      <c r="R2989" t="s">
        <v>26</v>
      </c>
      <c r="S2989" s="4" t="str">
        <f>IF(C2989="","",_xlfn.IFNA(_xlfn.XLOOKUP(C2989,'CADASTRO CLIENTE'!$B$2:$B$9815,'CADASTRO CLIENTE'!$C$2:$C$9815),"NÃO ENCONTRADO"))</f>
        <v>CTR BAHIA</v>
      </c>
    </row>
    <row r="2990" spans="1:19" hidden="1" x14ac:dyDescent="0.3">
      <c r="A2990" t="s">
        <v>19</v>
      </c>
      <c r="B2990" t="s">
        <v>31</v>
      </c>
      <c r="C2990" t="s">
        <v>3588</v>
      </c>
      <c r="D2990" t="s">
        <v>1033</v>
      </c>
      <c r="F2990" s="1">
        <v>46252</v>
      </c>
      <c r="G2990" s="1">
        <v>46252</v>
      </c>
      <c r="H2990">
        <v>756</v>
      </c>
      <c r="I2990" s="1">
        <v>46265</v>
      </c>
      <c r="J2990" s="2">
        <v>46023</v>
      </c>
      <c r="K2990">
        <v>0</v>
      </c>
      <c r="L2990" s="1">
        <v>46266</v>
      </c>
      <c r="M2990">
        <v>0</v>
      </c>
      <c r="N2990" s="3">
        <v>1025.8</v>
      </c>
      <c r="O2990" t="s">
        <v>3053</v>
      </c>
      <c r="P2990" t="s">
        <v>3054</v>
      </c>
      <c r="Q2990" t="s">
        <v>4401</v>
      </c>
      <c r="R2990" t="s">
        <v>26</v>
      </c>
      <c r="S2990" s="4" t="str">
        <f>IF(C2990="","",_xlfn.IFNA(_xlfn.XLOOKUP(C2990,'CADASTRO CLIENTE'!$B$2:$B$9815,'CADASTRO CLIENTE'!$C$2:$C$9815),"NÃO ENCONTRADO"))</f>
        <v>PETRONAC T1</v>
      </c>
    </row>
    <row r="2991" spans="1:19" hidden="1" x14ac:dyDescent="0.3">
      <c r="A2991" t="s">
        <v>19</v>
      </c>
      <c r="B2991" t="s">
        <v>20</v>
      </c>
      <c r="C2991" t="s">
        <v>1554</v>
      </c>
      <c r="D2991" t="s">
        <v>1555</v>
      </c>
      <c r="F2991" s="1">
        <v>46269</v>
      </c>
      <c r="G2991" s="1">
        <v>46269</v>
      </c>
      <c r="H2991">
        <v>50765</v>
      </c>
      <c r="I2991" s="1">
        <v>46274</v>
      </c>
      <c r="J2991" s="2">
        <v>46023</v>
      </c>
      <c r="K2991">
        <v>0</v>
      </c>
      <c r="L2991" s="1">
        <v>46275</v>
      </c>
      <c r="M2991">
        <v>0</v>
      </c>
      <c r="N2991" s="3">
        <v>41604.080000000002</v>
      </c>
      <c r="O2991" t="s">
        <v>3053</v>
      </c>
      <c r="P2991" t="s">
        <v>3054</v>
      </c>
      <c r="Q2991" t="s">
        <v>4230</v>
      </c>
      <c r="R2991" t="s">
        <v>26</v>
      </c>
      <c r="S2991" s="4" t="str">
        <f>IF(C2991="","",_xlfn.IFNA(_xlfn.XLOOKUP(C2991,'CADASTRO CLIENTE'!$B$2:$B$9815,'CADASTRO CLIENTE'!$C$2:$C$9815),"NÃO ENCONTRADO"))</f>
        <v>MARULHOS</v>
      </c>
    </row>
    <row r="2992" spans="1:19" hidden="1" x14ac:dyDescent="0.3">
      <c r="A2992" t="s">
        <v>19</v>
      </c>
      <c r="B2992" t="s">
        <v>20</v>
      </c>
      <c r="C2992" t="s">
        <v>1151</v>
      </c>
      <c r="D2992" t="s">
        <v>991</v>
      </c>
      <c r="F2992" s="1">
        <v>46238</v>
      </c>
      <c r="G2992" s="1">
        <v>46238</v>
      </c>
      <c r="H2992">
        <v>49645</v>
      </c>
      <c r="I2992" s="1">
        <v>46249</v>
      </c>
      <c r="J2992" s="2">
        <v>46023</v>
      </c>
      <c r="K2992">
        <v>0</v>
      </c>
      <c r="L2992" s="1">
        <v>46252</v>
      </c>
      <c r="M2992">
        <v>0</v>
      </c>
      <c r="N2992" s="3">
        <v>7578.92</v>
      </c>
      <c r="O2992" t="s">
        <v>3053</v>
      </c>
      <c r="P2992" t="s">
        <v>3054</v>
      </c>
      <c r="Q2992" t="s">
        <v>3121</v>
      </c>
      <c r="R2992" t="s">
        <v>26</v>
      </c>
      <c r="S2992" s="4" t="str">
        <f>IF(C2992="","",_xlfn.IFNA(_xlfn.XLOOKUP(C2992,'CADASTRO CLIENTE'!$B$2:$B$9815,'CADASTRO CLIENTE'!$C$2:$C$9815),"NÃO ENCONTRADO"))</f>
        <v>TBFORTE - VIX</v>
      </c>
    </row>
    <row r="2993" spans="1:19" hidden="1" x14ac:dyDescent="0.3">
      <c r="A2993" t="s">
        <v>19</v>
      </c>
      <c r="B2993" t="s">
        <v>31</v>
      </c>
      <c r="C2993" t="s">
        <v>2753</v>
      </c>
      <c r="D2993" t="s">
        <v>2754</v>
      </c>
      <c r="F2993" s="1">
        <v>46248</v>
      </c>
      <c r="G2993" s="1">
        <v>46248</v>
      </c>
      <c r="H2993">
        <v>614</v>
      </c>
      <c r="I2993" s="1">
        <v>46264</v>
      </c>
      <c r="J2993" s="2">
        <v>46023</v>
      </c>
      <c r="K2993">
        <v>0</v>
      </c>
      <c r="L2993" s="1">
        <v>46266</v>
      </c>
      <c r="M2993">
        <v>0</v>
      </c>
      <c r="N2993">
        <v>645.46</v>
      </c>
      <c r="O2993" t="s">
        <v>3053</v>
      </c>
      <c r="P2993" t="s">
        <v>3054</v>
      </c>
      <c r="Q2993" t="s">
        <v>3081</v>
      </c>
      <c r="R2993" t="s">
        <v>26</v>
      </c>
      <c r="S2993" s="4" t="str">
        <f>IF(C2993="","",_xlfn.IFNA(_xlfn.XLOOKUP(C2993,'CADASTRO CLIENTE'!$B$2:$B$9815,'CADASTRO CLIENTE'!$C$2:$C$9815),"NÃO ENCONTRADO"))</f>
        <v>EMPRESARIAL ALBERT EINSTEIN</v>
      </c>
    </row>
    <row r="2994" spans="1:19" hidden="1" x14ac:dyDescent="0.3">
      <c r="A2994" t="s">
        <v>19</v>
      </c>
      <c r="B2994" t="s">
        <v>31</v>
      </c>
      <c r="C2994" t="s">
        <v>3229</v>
      </c>
      <c r="D2994" t="s">
        <v>3230</v>
      </c>
      <c r="F2994" s="1">
        <v>46230</v>
      </c>
      <c r="G2994" s="1">
        <v>46230</v>
      </c>
      <c r="H2994">
        <v>283</v>
      </c>
      <c r="I2994" s="1">
        <v>46244</v>
      </c>
      <c r="J2994" s="2">
        <v>46023</v>
      </c>
      <c r="K2994">
        <v>0</v>
      </c>
      <c r="L2994" s="1">
        <v>46245</v>
      </c>
      <c r="M2994">
        <v>0</v>
      </c>
      <c r="N2994">
        <v>637.12</v>
      </c>
      <c r="O2994" t="s">
        <v>3053</v>
      </c>
      <c r="P2994" t="s">
        <v>3054</v>
      </c>
      <c r="Q2994" t="s">
        <v>3469</v>
      </c>
      <c r="R2994" t="s">
        <v>26</v>
      </c>
      <c r="S2994" s="4" t="str">
        <f>IF(C2994="","",_xlfn.IFNA(_xlfn.XLOOKUP(C2994,'CADASTRO CLIENTE'!$B$2:$B$9815,'CADASTRO CLIENTE'!$C$2:$C$9815),"NÃO ENCONTRADO"))</f>
        <v>CBE - FILIAL 8</v>
      </c>
    </row>
    <row r="2995" spans="1:19" hidden="1" x14ac:dyDescent="0.3">
      <c r="A2995" t="s">
        <v>19</v>
      </c>
      <c r="B2995" t="s">
        <v>20</v>
      </c>
      <c r="C2995" t="s">
        <v>547</v>
      </c>
      <c r="D2995" t="s">
        <v>548</v>
      </c>
      <c r="F2995" s="1">
        <v>46266</v>
      </c>
      <c r="G2995" s="1">
        <v>46266</v>
      </c>
      <c r="H2995">
        <v>50202</v>
      </c>
      <c r="I2995" s="1">
        <v>46274</v>
      </c>
      <c r="J2995" s="2">
        <v>46023</v>
      </c>
      <c r="K2995">
        <v>0</v>
      </c>
      <c r="L2995" s="1">
        <v>46275</v>
      </c>
      <c r="M2995">
        <v>0</v>
      </c>
      <c r="N2995" s="3">
        <v>74268.740000000005</v>
      </c>
      <c r="O2995" t="s">
        <v>3053</v>
      </c>
      <c r="P2995" t="s">
        <v>3054</v>
      </c>
      <c r="Q2995" t="s">
        <v>3600</v>
      </c>
      <c r="R2995" t="s">
        <v>26</v>
      </c>
      <c r="S2995" s="4" t="str">
        <f>IF(C2995="","",_xlfn.IFNA(_xlfn.XLOOKUP(C2995,'CADASTRO CLIENTE'!$B$2:$B$9815,'CADASTRO CLIENTE'!$C$2:$C$9815),"NÃO ENCONTRADO"))</f>
        <v>HOSP. JAYME DA FONTE</v>
      </c>
    </row>
    <row r="2996" spans="1:19" hidden="1" x14ac:dyDescent="0.3">
      <c r="A2996" t="s">
        <v>47</v>
      </c>
      <c r="B2996" t="s">
        <v>31</v>
      </c>
      <c r="C2996" t="s">
        <v>3187</v>
      </c>
      <c r="D2996" t="s">
        <v>3188</v>
      </c>
      <c r="K2996">
        <v>0</v>
      </c>
      <c r="L2996" s="1">
        <v>46204</v>
      </c>
      <c r="M2996">
        <v>0</v>
      </c>
      <c r="N2996">
        <v>312.66000000000003</v>
      </c>
      <c r="O2996" t="s">
        <v>3053</v>
      </c>
      <c r="P2996" t="s">
        <v>34</v>
      </c>
      <c r="Q2996" t="s">
        <v>3189</v>
      </c>
      <c r="R2996" t="s">
        <v>26</v>
      </c>
      <c r="S2996" s="4" t="str">
        <f>IF(C2996="","",_xlfn.IFNA(_xlfn.XLOOKUP(C2996,'CADASTRO CLIENTE'!$B$2:$B$9815,'CADASTRO CLIENTE'!$C$2:$C$9815),"NÃO ENCONTRADO"))</f>
        <v>ARTE VISUAL</v>
      </c>
    </row>
    <row r="2997" spans="1:19" hidden="1" x14ac:dyDescent="0.3">
      <c r="A2997" t="s">
        <v>19</v>
      </c>
      <c r="B2997" t="s">
        <v>20</v>
      </c>
      <c r="C2997" t="s">
        <v>1706</v>
      </c>
      <c r="D2997" t="s">
        <v>187</v>
      </c>
      <c r="F2997" s="1">
        <v>46274</v>
      </c>
      <c r="G2997" s="1">
        <v>46274</v>
      </c>
      <c r="H2997">
        <v>50974</v>
      </c>
      <c r="I2997" s="1">
        <v>46277</v>
      </c>
      <c r="J2997" s="2">
        <v>46023</v>
      </c>
      <c r="K2997">
        <v>0</v>
      </c>
      <c r="L2997" s="1">
        <v>46280</v>
      </c>
      <c r="M2997">
        <v>0</v>
      </c>
      <c r="N2997" s="3">
        <v>15898.16</v>
      </c>
      <c r="O2997" t="s">
        <v>3053</v>
      </c>
      <c r="P2997" t="s">
        <v>3054</v>
      </c>
      <c r="Q2997" t="s">
        <v>3802</v>
      </c>
      <c r="R2997" t="s">
        <v>26</v>
      </c>
      <c r="S2997" s="4" t="str">
        <f>IF(C2997="","",_xlfn.IFNA(_xlfn.XLOOKUP(C2997,'CADASTRO CLIENTE'!$B$2:$B$9815,'CADASTRO CLIENTE'!$C$2:$C$9815),"NÃO ENCONTRADO"))</f>
        <v>BONANZA - LOJA 33</v>
      </c>
    </row>
    <row r="2998" spans="1:19" hidden="1" x14ac:dyDescent="0.3">
      <c r="A2998" t="s">
        <v>19</v>
      </c>
      <c r="B2998" t="s">
        <v>31</v>
      </c>
      <c r="C2998" t="s">
        <v>3588</v>
      </c>
      <c r="D2998" t="s">
        <v>1033</v>
      </c>
      <c r="F2998" s="1">
        <v>46268</v>
      </c>
      <c r="G2998" s="1">
        <v>46268</v>
      </c>
      <c r="H2998">
        <v>1149</v>
      </c>
      <c r="I2998" s="1">
        <v>46295</v>
      </c>
      <c r="J2998" s="2">
        <v>46023</v>
      </c>
      <c r="K2998">
        <v>0</v>
      </c>
      <c r="L2998" s="1">
        <v>46296</v>
      </c>
      <c r="M2998">
        <v>0</v>
      </c>
      <c r="N2998" s="3">
        <v>1025.8</v>
      </c>
      <c r="O2998" t="s">
        <v>3053</v>
      </c>
      <c r="P2998" t="s">
        <v>3054</v>
      </c>
      <c r="Q2998" t="s">
        <v>26882</v>
      </c>
      <c r="R2998" t="s">
        <v>26</v>
      </c>
      <c r="S2998" s="4" t="str">
        <f>IF(C2998="","",_xlfn.IFNA(_xlfn.XLOOKUP(C2998,'CADASTRO CLIENTE'!$B$2:$B$9815,'CADASTRO CLIENTE'!$C$2:$C$9815),"NÃO ENCONTRADO"))</f>
        <v>PETRONAC T1</v>
      </c>
    </row>
    <row r="2999" spans="1:19" hidden="1" x14ac:dyDescent="0.3">
      <c r="A2999" t="s">
        <v>19</v>
      </c>
      <c r="B2999" t="s">
        <v>31</v>
      </c>
      <c r="C2999" t="s">
        <v>645</v>
      </c>
      <c r="D2999" t="s">
        <v>646</v>
      </c>
      <c r="F2999" s="1">
        <v>46267</v>
      </c>
      <c r="G2999" s="1">
        <v>46267</v>
      </c>
      <c r="H2999">
        <v>832</v>
      </c>
      <c r="I2999" s="1">
        <v>46295</v>
      </c>
      <c r="J2999" s="2">
        <v>46023</v>
      </c>
      <c r="K2999">
        <v>0</v>
      </c>
      <c r="L2999" s="1">
        <v>46294</v>
      </c>
      <c r="M2999">
        <v>0</v>
      </c>
      <c r="N2999" s="3">
        <v>1625.16</v>
      </c>
      <c r="O2999" t="s">
        <v>3053</v>
      </c>
      <c r="P2999" t="s">
        <v>3054</v>
      </c>
      <c r="Q2999" t="s">
        <v>26745</v>
      </c>
      <c r="R2999" t="s">
        <v>26</v>
      </c>
      <c r="S2999" s="4" t="str">
        <f>IF(C2999="","",_xlfn.IFNA(_xlfn.XLOOKUP(C2999,'CADASTRO CLIENTE'!$B$2:$B$9815,'CADASTRO CLIENTE'!$C$2:$C$9815),"NÃO ENCONTRADO"))</f>
        <v>NUTRIVALE FOOD</v>
      </c>
    </row>
    <row r="3000" spans="1:19" hidden="1" x14ac:dyDescent="0.3">
      <c r="A3000" t="s">
        <v>19</v>
      </c>
      <c r="B3000" t="s">
        <v>31</v>
      </c>
      <c r="C3000" t="s">
        <v>2435</v>
      </c>
      <c r="D3000" t="s">
        <v>2436</v>
      </c>
      <c r="F3000" s="1">
        <v>46230</v>
      </c>
      <c r="G3000" s="1">
        <v>46230</v>
      </c>
      <c r="H3000">
        <v>310</v>
      </c>
      <c r="I3000" s="1">
        <v>46244</v>
      </c>
      <c r="J3000" s="2">
        <v>46023</v>
      </c>
      <c r="K3000">
        <v>0</v>
      </c>
      <c r="L3000" s="1">
        <v>46247</v>
      </c>
      <c r="M3000">
        <v>0</v>
      </c>
      <c r="N3000">
        <v>820.64</v>
      </c>
      <c r="O3000" t="s">
        <v>3053</v>
      </c>
      <c r="P3000" t="s">
        <v>3054</v>
      </c>
      <c r="Q3000" t="s">
        <v>4396</v>
      </c>
      <c r="R3000" t="s">
        <v>26</v>
      </c>
      <c r="S3000" s="4" t="str">
        <f>IF(C3000="","",_xlfn.IFNA(_xlfn.XLOOKUP(C3000,'CADASTRO CLIENTE'!$B$2:$B$9815,'CADASTRO CLIENTE'!$C$2:$C$9815),"NÃO ENCONTRADO"))</f>
        <v>AGUAS THERMAS RESORT</v>
      </c>
    </row>
    <row r="3001" spans="1:19" hidden="1" x14ac:dyDescent="0.3">
      <c r="A3001" t="s">
        <v>19</v>
      </c>
      <c r="B3001" t="s">
        <v>31</v>
      </c>
      <c r="C3001" t="s">
        <v>309</v>
      </c>
      <c r="D3001" t="s">
        <v>310</v>
      </c>
      <c r="F3001" s="1">
        <v>46225</v>
      </c>
      <c r="G3001" s="1">
        <v>46225</v>
      </c>
      <c r="H3001">
        <v>55</v>
      </c>
      <c r="I3001" s="1">
        <v>46233</v>
      </c>
      <c r="J3001" s="2">
        <v>46023</v>
      </c>
      <c r="K3001">
        <v>0</v>
      </c>
      <c r="L3001" s="1">
        <v>46234</v>
      </c>
      <c r="M3001">
        <v>0</v>
      </c>
      <c r="N3001" s="3">
        <v>1287.51</v>
      </c>
      <c r="O3001" t="s">
        <v>3053</v>
      </c>
      <c r="P3001" t="s">
        <v>3054</v>
      </c>
      <c r="Q3001" t="s">
        <v>3788</v>
      </c>
      <c r="R3001" t="s">
        <v>26</v>
      </c>
      <c r="S3001" s="4" t="str">
        <f>IF(C3001="","",_xlfn.IFNA(_xlfn.XLOOKUP(C3001,'CADASTRO CLIENTE'!$B$2:$B$9815,'CADASTRO CLIENTE'!$C$2:$C$9815),"NÃO ENCONTRADO"))</f>
        <v>ITAPICURU MA</v>
      </c>
    </row>
    <row r="3002" spans="1:19" hidden="1" x14ac:dyDescent="0.3">
      <c r="A3002" t="s">
        <v>19</v>
      </c>
      <c r="B3002" t="s">
        <v>20</v>
      </c>
      <c r="C3002" t="s">
        <v>3532</v>
      </c>
      <c r="D3002" t="s">
        <v>3533</v>
      </c>
      <c r="F3002" s="1">
        <v>46267</v>
      </c>
      <c r="G3002" s="1">
        <v>46267</v>
      </c>
      <c r="H3002">
        <v>50378</v>
      </c>
      <c r="I3002" s="1">
        <v>46280</v>
      </c>
      <c r="J3002" s="2">
        <v>46023</v>
      </c>
      <c r="K3002">
        <v>0</v>
      </c>
      <c r="L3002" s="1">
        <v>46281</v>
      </c>
      <c r="M3002">
        <v>0</v>
      </c>
      <c r="N3002" s="3">
        <v>10690.8</v>
      </c>
      <c r="O3002" t="s">
        <v>3053</v>
      </c>
      <c r="P3002" t="s">
        <v>3054</v>
      </c>
      <c r="Q3002" t="s">
        <v>5173</v>
      </c>
      <c r="R3002" t="s">
        <v>26</v>
      </c>
      <c r="S3002" s="4" t="str">
        <f>IF(C3002="","",_xlfn.IFNA(_xlfn.XLOOKUP(C3002,'CADASTRO CLIENTE'!$B$2:$B$9815,'CADASTRO CLIENTE'!$C$2:$C$9815),"NÃO ENCONTRADO"))</f>
        <v>CERAMICA RIO TROMBETAS</v>
      </c>
    </row>
    <row r="3003" spans="1:19" hidden="1" x14ac:dyDescent="0.3">
      <c r="A3003" t="s">
        <v>19</v>
      </c>
      <c r="B3003" t="s">
        <v>20</v>
      </c>
      <c r="C3003" t="s">
        <v>2035</v>
      </c>
      <c r="D3003" t="s">
        <v>2036</v>
      </c>
      <c r="F3003" s="1">
        <v>46268</v>
      </c>
      <c r="G3003" s="1">
        <v>46268</v>
      </c>
      <c r="H3003">
        <v>50492</v>
      </c>
      <c r="I3003" s="1">
        <v>46280</v>
      </c>
      <c r="J3003" s="2">
        <v>46023</v>
      </c>
      <c r="K3003">
        <v>0</v>
      </c>
      <c r="L3003" s="1">
        <v>46281</v>
      </c>
      <c r="M3003">
        <v>0</v>
      </c>
      <c r="N3003" s="3">
        <v>11709.24</v>
      </c>
      <c r="O3003" t="s">
        <v>3053</v>
      </c>
      <c r="P3003" t="s">
        <v>3054</v>
      </c>
      <c r="Q3003" t="s">
        <v>5319</v>
      </c>
      <c r="R3003" t="s">
        <v>26</v>
      </c>
      <c r="S3003" s="4" t="str">
        <f>IF(C3003="","",_xlfn.IFNA(_xlfn.XLOOKUP(C3003,'CADASTRO CLIENTE'!$B$2:$B$9815,'CADASTRO CLIENTE'!$C$2:$C$9815),"NÃO ENCONTRADO"))</f>
        <v>SAL E BRASA - SALVADOR</v>
      </c>
    </row>
    <row r="3004" spans="1:19" hidden="1" x14ac:dyDescent="0.3">
      <c r="A3004" t="s">
        <v>19</v>
      </c>
      <c r="B3004" t="s">
        <v>31</v>
      </c>
      <c r="C3004" t="s">
        <v>925</v>
      </c>
      <c r="D3004" t="s">
        <v>926</v>
      </c>
      <c r="F3004" s="1">
        <v>46225</v>
      </c>
      <c r="G3004" s="1">
        <v>46225</v>
      </c>
      <c r="H3004">
        <v>14</v>
      </c>
      <c r="I3004" s="1">
        <v>46233</v>
      </c>
      <c r="J3004" s="2">
        <v>46023</v>
      </c>
      <c r="K3004">
        <v>0</v>
      </c>
      <c r="L3004" s="1">
        <v>46234</v>
      </c>
      <c r="M3004">
        <v>0</v>
      </c>
      <c r="N3004" s="3">
        <v>5409.96</v>
      </c>
      <c r="O3004" t="s">
        <v>3053</v>
      </c>
      <c r="P3004" t="s">
        <v>3054</v>
      </c>
      <c r="Q3004" t="s">
        <v>3137</v>
      </c>
      <c r="R3004" t="s">
        <v>26</v>
      </c>
      <c r="S3004" s="4" t="str">
        <f>IF(C3004="","",_xlfn.IFNA(_xlfn.XLOOKUP(C3004,'CADASTRO CLIENTE'!$B$2:$B$9815,'CADASTRO CLIENTE'!$C$2:$C$9815),"NÃO ENCONTRADO"))</f>
        <v>UHE SALTO PILAO</v>
      </c>
    </row>
    <row r="3005" spans="1:19" hidden="1" x14ac:dyDescent="0.3">
      <c r="A3005" t="s">
        <v>19</v>
      </c>
      <c r="B3005" t="s">
        <v>31</v>
      </c>
      <c r="C3005" t="s">
        <v>3305</v>
      </c>
      <c r="D3005" t="s">
        <v>3306</v>
      </c>
      <c r="F3005" s="1">
        <v>46230</v>
      </c>
      <c r="G3005" s="1">
        <v>46230</v>
      </c>
      <c r="H3005">
        <v>307</v>
      </c>
      <c r="I3005" s="1">
        <v>46244</v>
      </c>
      <c r="J3005" s="2">
        <v>46023</v>
      </c>
      <c r="K3005">
        <v>0</v>
      </c>
      <c r="L3005" s="1">
        <v>46245</v>
      </c>
      <c r="M3005">
        <v>0</v>
      </c>
      <c r="N3005">
        <v>785.65</v>
      </c>
      <c r="O3005" t="s">
        <v>3053</v>
      </c>
      <c r="P3005" t="s">
        <v>3054</v>
      </c>
      <c r="Q3005" t="s">
        <v>3307</v>
      </c>
      <c r="R3005" t="s">
        <v>26</v>
      </c>
      <c r="S3005" s="4" t="str">
        <f>IF(C3005="","",_xlfn.IFNA(_xlfn.XLOOKUP(C3005,'CADASTRO CLIENTE'!$B$2:$B$9815,'CADASTRO CLIENTE'!$C$2:$C$9815),"NÃO ENCONTRADO"))</f>
        <v>POLPA DE FRUTAS UNIÃO</v>
      </c>
    </row>
    <row r="3006" spans="1:19" hidden="1" x14ac:dyDescent="0.3">
      <c r="A3006" t="s">
        <v>19</v>
      </c>
      <c r="B3006" t="s">
        <v>20</v>
      </c>
      <c r="C3006" t="s">
        <v>4077</v>
      </c>
      <c r="D3006" t="s">
        <v>4078</v>
      </c>
      <c r="F3006" s="1">
        <v>46268</v>
      </c>
      <c r="G3006" s="1">
        <v>46268</v>
      </c>
      <c r="H3006">
        <v>50699</v>
      </c>
      <c r="I3006" s="1">
        <v>46290</v>
      </c>
      <c r="J3006" s="2">
        <v>46023</v>
      </c>
      <c r="K3006">
        <v>0</v>
      </c>
      <c r="L3006" s="1">
        <v>46290</v>
      </c>
      <c r="M3006">
        <v>0</v>
      </c>
      <c r="N3006" s="3">
        <v>7327.3</v>
      </c>
      <c r="O3006" t="s">
        <v>3053</v>
      </c>
      <c r="P3006" t="s">
        <v>3054</v>
      </c>
      <c r="Q3006" t="s">
        <v>26693</v>
      </c>
      <c r="R3006" t="s">
        <v>26</v>
      </c>
      <c r="S3006" s="4" t="str">
        <f>IF(C3006="","",_xlfn.IFNA(_xlfn.XLOOKUP(C3006,'CADASTRO CLIENTE'!$B$2:$B$9815,'CADASTRO CLIENTE'!$C$2:$C$9815),"NÃO ENCONTRADO"))</f>
        <v>EMPRESARIAL PEDRO STAMFORD</v>
      </c>
    </row>
    <row r="3007" spans="1:19" hidden="1" x14ac:dyDescent="0.3">
      <c r="A3007" t="s">
        <v>47</v>
      </c>
      <c r="B3007" t="s">
        <v>31</v>
      </c>
      <c r="C3007" t="s">
        <v>2075</v>
      </c>
      <c r="D3007" t="s">
        <v>2076</v>
      </c>
      <c r="K3007">
        <v>0</v>
      </c>
      <c r="L3007" s="1">
        <v>46204</v>
      </c>
      <c r="M3007">
        <v>0</v>
      </c>
      <c r="N3007">
        <v>469.25</v>
      </c>
      <c r="O3007" t="s">
        <v>3053</v>
      </c>
      <c r="P3007" t="s">
        <v>34</v>
      </c>
      <c r="Q3007" t="s">
        <v>4512</v>
      </c>
      <c r="R3007" t="s">
        <v>26</v>
      </c>
      <c r="S3007" s="4" t="str">
        <f>IF(C3007="","",_xlfn.IFNA(_xlfn.XLOOKUP(C3007,'CADASTRO CLIENTE'!$B$2:$B$9815,'CADASTRO CLIENTE'!$C$2:$C$9815),"NÃO ENCONTRADO"))</f>
        <v>POSTO BEZERRA</v>
      </c>
    </row>
    <row r="3008" spans="1:19" hidden="1" x14ac:dyDescent="0.3">
      <c r="A3008" t="s">
        <v>19</v>
      </c>
      <c r="B3008" t="s">
        <v>31</v>
      </c>
      <c r="C3008" t="s">
        <v>1776</v>
      </c>
      <c r="D3008" t="s">
        <v>1777</v>
      </c>
      <c r="F3008" s="1">
        <v>46230</v>
      </c>
      <c r="G3008" s="1">
        <v>46230</v>
      </c>
      <c r="H3008">
        <v>367</v>
      </c>
      <c r="I3008" s="1">
        <v>46244</v>
      </c>
      <c r="J3008" s="2">
        <v>46023</v>
      </c>
      <c r="K3008">
        <v>0</v>
      </c>
      <c r="L3008" s="1">
        <v>46245</v>
      </c>
      <c r="M3008">
        <v>0</v>
      </c>
      <c r="N3008" s="3">
        <v>1546.36</v>
      </c>
      <c r="O3008" t="s">
        <v>3053</v>
      </c>
      <c r="P3008" t="s">
        <v>3054</v>
      </c>
      <c r="Q3008" t="s">
        <v>4784</v>
      </c>
      <c r="R3008" t="s">
        <v>26</v>
      </c>
      <c r="S3008" s="4" t="str">
        <f>IF(C3008="","",_xlfn.IFNA(_xlfn.XLOOKUP(C3008,'CADASTRO CLIENTE'!$B$2:$B$9815,'CADASTRO CLIENTE'!$C$2:$C$9815),"NÃO ENCONTRADO"))</f>
        <v>LOUCOS POR COXINHA</v>
      </c>
    </row>
    <row r="3009" spans="1:19" hidden="1" x14ac:dyDescent="0.3">
      <c r="A3009" t="s">
        <v>19</v>
      </c>
      <c r="B3009" t="s">
        <v>31</v>
      </c>
      <c r="C3009" t="s">
        <v>1032</v>
      </c>
      <c r="D3009" t="s">
        <v>1033</v>
      </c>
      <c r="F3009" s="1">
        <v>46267</v>
      </c>
      <c r="G3009" s="1">
        <v>46267</v>
      </c>
      <c r="H3009">
        <v>966</v>
      </c>
      <c r="I3009" s="1">
        <v>46295</v>
      </c>
      <c r="J3009" s="2">
        <v>46023</v>
      </c>
      <c r="K3009">
        <v>0</v>
      </c>
      <c r="L3009" s="1">
        <v>46296</v>
      </c>
      <c r="M3009">
        <v>0</v>
      </c>
      <c r="N3009" s="3">
        <v>1025.8</v>
      </c>
      <c r="O3009" t="s">
        <v>3053</v>
      </c>
      <c r="P3009" t="s">
        <v>3054</v>
      </c>
      <c r="Q3009" t="s">
        <v>26883</v>
      </c>
      <c r="R3009" t="s">
        <v>26</v>
      </c>
      <c r="S3009" s="4" t="str">
        <f>IF(C3009="","",_xlfn.IFNA(_xlfn.XLOOKUP(C3009,'CADASTRO CLIENTE'!$B$2:$B$9815,'CADASTRO CLIENTE'!$C$2:$C$9815),"NÃO ENCONTRADO"))</f>
        <v>PETRONAC T2</v>
      </c>
    </row>
    <row r="3010" spans="1:19" hidden="1" x14ac:dyDescent="0.3">
      <c r="A3010" t="s">
        <v>19</v>
      </c>
      <c r="B3010" t="s">
        <v>20</v>
      </c>
      <c r="C3010" t="s">
        <v>1874</v>
      </c>
      <c r="D3010" t="s">
        <v>252</v>
      </c>
      <c r="F3010" s="1">
        <v>46274</v>
      </c>
      <c r="G3010" s="1">
        <v>46274</v>
      </c>
      <c r="H3010">
        <v>50953</v>
      </c>
      <c r="I3010" s="1">
        <v>46282</v>
      </c>
      <c r="J3010" s="2">
        <v>46023</v>
      </c>
      <c r="K3010">
        <v>0</v>
      </c>
      <c r="L3010" s="1">
        <v>46281</v>
      </c>
      <c r="M3010">
        <v>0</v>
      </c>
      <c r="N3010" s="3">
        <v>3117.08</v>
      </c>
      <c r="O3010" t="s">
        <v>3053</v>
      </c>
      <c r="P3010" t="s">
        <v>3054</v>
      </c>
      <c r="Q3010" t="s">
        <v>5152</v>
      </c>
      <c r="R3010" t="s">
        <v>26</v>
      </c>
      <c r="S3010" s="4" t="str">
        <f>IF(C3010="","",_xlfn.IFNA(_xlfn.XLOOKUP(C3010,'CADASTRO CLIENTE'!$B$2:$B$9815,'CADASTRO CLIENTE'!$C$2:$C$9815),"NÃO ENCONTRADO"))</f>
        <v>SER CABO SHOPPING</v>
      </c>
    </row>
    <row r="3011" spans="1:19" hidden="1" x14ac:dyDescent="0.3">
      <c r="A3011" t="s">
        <v>19</v>
      </c>
      <c r="B3011" t="s">
        <v>31</v>
      </c>
      <c r="C3011" t="s">
        <v>479</v>
      </c>
      <c r="D3011" t="s">
        <v>480</v>
      </c>
      <c r="F3011" s="1">
        <v>46267</v>
      </c>
      <c r="G3011" s="1">
        <v>46267</v>
      </c>
      <c r="H3011">
        <v>886</v>
      </c>
      <c r="I3011" s="1">
        <v>46295</v>
      </c>
      <c r="J3011" s="2">
        <v>46023</v>
      </c>
      <c r="K3011">
        <v>0</v>
      </c>
      <c r="L3011" s="1">
        <v>46296</v>
      </c>
      <c r="M3011">
        <v>0</v>
      </c>
      <c r="N3011" s="3">
        <v>1126.2</v>
      </c>
      <c r="O3011" t="s">
        <v>3053</v>
      </c>
      <c r="P3011" t="s">
        <v>3054</v>
      </c>
      <c r="Q3011" t="s">
        <v>26884</v>
      </c>
      <c r="R3011" t="s">
        <v>26</v>
      </c>
      <c r="S3011" s="4" t="str">
        <f>IF(C3011="","",_xlfn.IFNA(_xlfn.XLOOKUP(C3011,'CADASTRO CLIENTE'!$B$2:$B$9815,'CADASTRO CLIENTE'!$C$2:$C$9815),"NÃO ENCONTRADO"))</f>
        <v>BISCOITOS E BOLACHAS SKIN</v>
      </c>
    </row>
    <row r="3012" spans="1:19" hidden="1" x14ac:dyDescent="0.3">
      <c r="A3012" t="s">
        <v>19</v>
      </c>
      <c r="B3012" t="s">
        <v>20</v>
      </c>
      <c r="C3012" t="s">
        <v>3570</v>
      </c>
      <c r="D3012" t="s">
        <v>3571</v>
      </c>
      <c r="F3012" s="1">
        <v>46266</v>
      </c>
      <c r="G3012" s="1">
        <v>46266</v>
      </c>
      <c r="H3012">
        <v>50243</v>
      </c>
      <c r="I3012" s="1">
        <v>46280</v>
      </c>
      <c r="J3012" s="2">
        <v>46023</v>
      </c>
      <c r="K3012">
        <v>0</v>
      </c>
      <c r="L3012" s="1">
        <v>46281</v>
      </c>
      <c r="M3012">
        <v>0</v>
      </c>
      <c r="N3012" s="3">
        <v>10434.969999999999</v>
      </c>
      <c r="O3012" t="s">
        <v>3053</v>
      </c>
      <c r="P3012" t="s">
        <v>3054</v>
      </c>
      <c r="Q3012" t="s">
        <v>5199</v>
      </c>
      <c r="R3012" t="s">
        <v>26</v>
      </c>
      <c r="S3012" s="4" t="str">
        <f>IF(C3012="","",_xlfn.IFNA(_xlfn.XLOOKUP(C3012,'CADASTRO CLIENTE'!$B$2:$B$9815,'CADASTRO CLIENTE'!$C$2:$C$9815),"NÃO ENCONTRADO"))</f>
        <v>COSTA PEREIRA E ARAUJO</v>
      </c>
    </row>
    <row r="3013" spans="1:19" hidden="1" x14ac:dyDescent="0.3">
      <c r="A3013" t="s">
        <v>19</v>
      </c>
      <c r="B3013" t="s">
        <v>20</v>
      </c>
      <c r="C3013" t="s">
        <v>4285</v>
      </c>
      <c r="D3013" t="s">
        <v>4286</v>
      </c>
      <c r="F3013" s="1">
        <v>46206</v>
      </c>
      <c r="G3013" s="1">
        <v>46206</v>
      </c>
      <c r="H3013">
        <v>48493</v>
      </c>
      <c r="I3013" s="1">
        <v>46218</v>
      </c>
      <c r="J3013" s="2">
        <v>46023</v>
      </c>
      <c r="K3013">
        <v>0</v>
      </c>
      <c r="L3013" s="1">
        <v>46216</v>
      </c>
      <c r="M3013">
        <v>0</v>
      </c>
      <c r="N3013" s="3">
        <v>1163.9100000000001</v>
      </c>
      <c r="O3013" t="s">
        <v>3053</v>
      </c>
      <c r="P3013" t="s">
        <v>3054</v>
      </c>
      <c r="Q3013" t="s">
        <v>4772</v>
      </c>
      <c r="R3013" t="s">
        <v>26</v>
      </c>
      <c r="S3013" s="4" t="str">
        <f>IF(C3013="","",_xlfn.IFNA(_xlfn.XLOOKUP(C3013,'CADASTRO CLIENTE'!$B$2:$B$9815,'CADASTRO CLIENTE'!$C$2:$C$9815),"NÃO ENCONTRADO"))</f>
        <v>IEC - COLEGIO ETHOS</v>
      </c>
    </row>
    <row r="3014" spans="1:19" hidden="1" x14ac:dyDescent="0.3">
      <c r="A3014" t="s">
        <v>19</v>
      </c>
      <c r="B3014" t="s">
        <v>31</v>
      </c>
      <c r="C3014" t="s">
        <v>3403</v>
      </c>
      <c r="D3014" t="s">
        <v>3404</v>
      </c>
      <c r="F3014" s="1">
        <v>46267</v>
      </c>
      <c r="G3014" s="1">
        <v>46267</v>
      </c>
      <c r="H3014">
        <v>957</v>
      </c>
      <c r="I3014" s="1">
        <v>46295</v>
      </c>
      <c r="J3014" s="2">
        <v>46023</v>
      </c>
      <c r="K3014">
        <v>0</v>
      </c>
      <c r="L3014" s="1">
        <v>46290</v>
      </c>
      <c r="M3014">
        <v>0</v>
      </c>
      <c r="N3014">
        <v>520.63</v>
      </c>
      <c r="O3014" t="s">
        <v>3053</v>
      </c>
      <c r="P3014" t="s">
        <v>3054</v>
      </c>
      <c r="Q3014" t="s">
        <v>26691</v>
      </c>
      <c r="R3014" t="s">
        <v>26</v>
      </c>
      <c r="S3014" s="4" t="str">
        <f>IF(C3014="","",_xlfn.IFNA(_xlfn.XLOOKUP(C3014,'CADASTRO CLIENTE'!$B$2:$B$9815,'CADASTRO CLIENTE'!$C$2:$C$9815),"NÃO ENCONTRADO"))</f>
        <v>CONDOMINIO DO EDIFICIO VITORIA COLONIAL</v>
      </c>
    </row>
    <row r="3015" spans="1:19" hidden="1" x14ac:dyDescent="0.3">
      <c r="A3015" t="s">
        <v>19</v>
      </c>
      <c r="B3015" t="s">
        <v>31</v>
      </c>
      <c r="C3015" t="s">
        <v>1952</v>
      </c>
      <c r="D3015" t="s">
        <v>1953</v>
      </c>
      <c r="F3015" s="1">
        <v>46230</v>
      </c>
      <c r="G3015" s="1">
        <v>46230</v>
      </c>
      <c r="H3015">
        <v>222</v>
      </c>
      <c r="I3015" s="1">
        <v>46244</v>
      </c>
      <c r="J3015" s="2">
        <v>46023</v>
      </c>
      <c r="K3015">
        <v>0</v>
      </c>
      <c r="L3015" s="1">
        <v>46234</v>
      </c>
      <c r="M3015">
        <v>0</v>
      </c>
      <c r="N3015">
        <v>210.09</v>
      </c>
      <c r="O3015" t="s">
        <v>3053</v>
      </c>
      <c r="P3015" t="s">
        <v>3054</v>
      </c>
      <c r="Q3015" t="s">
        <v>4587</v>
      </c>
      <c r="R3015" t="s">
        <v>26</v>
      </c>
      <c r="S3015" s="4" t="str">
        <f>IF(C3015="","",_xlfn.IFNA(_xlfn.XLOOKUP(C3015,'CADASTRO CLIENTE'!$B$2:$B$9815,'CADASTRO CLIENTE'!$C$2:$C$9815),"NÃO ENCONTRADO"))</f>
        <v>TECAB TERMINAIS</v>
      </c>
    </row>
    <row r="3016" spans="1:19" hidden="1" x14ac:dyDescent="0.3">
      <c r="A3016" t="s">
        <v>19</v>
      </c>
      <c r="B3016" t="s">
        <v>31</v>
      </c>
      <c r="C3016" t="s">
        <v>566</v>
      </c>
      <c r="D3016" t="s">
        <v>567</v>
      </c>
      <c r="F3016" s="1">
        <v>46248</v>
      </c>
      <c r="G3016" s="1">
        <v>46248</v>
      </c>
      <c r="H3016">
        <v>561</v>
      </c>
      <c r="I3016" s="1">
        <v>46264</v>
      </c>
      <c r="J3016" s="2">
        <v>46023</v>
      </c>
      <c r="K3016">
        <v>0</v>
      </c>
      <c r="L3016" s="1">
        <v>46266</v>
      </c>
      <c r="M3016">
        <v>0</v>
      </c>
      <c r="N3016">
        <v>721.5</v>
      </c>
      <c r="O3016" t="s">
        <v>3053</v>
      </c>
      <c r="P3016" t="s">
        <v>3054</v>
      </c>
      <c r="Q3016" t="s">
        <v>3518</v>
      </c>
      <c r="R3016" t="s">
        <v>26</v>
      </c>
      <c r="S3016" s="4" t="str">
        <f>IF(C3016="","",_xlfn.IFNA(_xlfn.XLOOKUP(C3016,'CADASTRO CLIENTE'!$B$2:$B$9815,'CADASTRO CLIENTE'!$C$2:$C$9815),"NÃO ENCONTRADO"))</f>
        <v>SUP. IMPERIAL - PRIMITIVO</v>
      </c>
    </row>
    <row r="3017" spans="1:19" hidden="1" x14ac:dyDescent="0.3">
      <c r="A3017" t="s">
        <v>19</v>
      </c>
      <c r="B3017" t="s">
        <v>20</v>
      </c>
      <c r="C3017" t="s">
        <v>183</v>
      </c>
      <c r="D3017" t="s">
        <v>184</v>
      </c>
      <c r="F3017" s="1">
        <v>46267</v>
      </c>
      <c r="G3017" s="1">
        <v>46267</v>
      </c>
      <c r="H3017">
        <v>50264</v>
      </c>
      <c r="I3017" s="1">
        <v>46280</v>
      </c>
      <c r="J3017" s="2">
        <v>46023</v>
      </c>
      <c r="K3017">
        <v>0</v>
      </c>
      <c r="L3017" s="1">
        <v>46281</v>
      </c>
      <c r="M3017">
        <v>0</v>
      </c>
      <c r="N3017" s="3">
        <v>6842.76</v>
      </c>
      <c r="O3017" t="s">
        <v>3053</v>
      </c>
      <c r="P3017" t="s">
        <v>3054</v>
      </c>
      <c r="Q3017" t="s">
        <v>5223</v>
      </c>
      <c r="R3017" t="s">
        <v>26</v>
      </c>
      <c r="S3017" s="4" t="str">
        <f>IF(C3017="","",_xlfn.IFNA(_xlfn.XLOOKUP(C3017,'CADASTRO CLIENTE'!$B$2:$B$9815,'CADASTRO CLIENTE'!$C$2:$C$9815),"NÃO ENCONTRADO"))</f>
        <v>CB FLORIANOPOLIS</v>
      </c>
    </row>
    <row r="3018" spans="1:19" hidden="1" x14ac:dyDescent="0.3">
      <c r="A3018" t="s">
        <v>19</v>
      </c>
      <c r="B3018" t="s">
        <v>20</v>
      </c>
      <c r="C3018" t="s">
        <v>3085</v>
      </c>
      <c r="D3018" t="s">
        <v>3086</v>
      </c>
      <c r="F3018" s="1">
        <v>46206</v>
      </c>
      <c r="G3018" s="1">
        <v>46206</v>
      </c>
      <c r="H3018">
        <v>48528</v>
      </c>
      <c r="I3018" s="1">
        <v>46212</v>
      </c>
      <c r="J3018" s="2">
        <v>46023</v>
      </c>
      <c r="K3018">
        <v>0</v>
      </c>
      <c r="L3018" s="1">
        <v>46212</v>
      </c>
      <c r="M3018">
        <v>0</v>
      </c>
      <c r="N3018" s="3">
        <v>36450.03</v>
      </c>
      <c r="O3018" t="s">
        <v>3053</v>
      </c>
      <c r="P3018" t="s">
        <v>3054</v>
      </c>
      <c r="Q3018" t="s">
        <v>3326</v>
      </c>
      <c r="R3018" t="s">
        <v>26</v>
      </c>
      <c r="S3018" s="4" t="str">
        <f>IF(C3018="","",_xlfn.IFNA(_xlfn.XLOOKUP(C3018,'CADASTRO CLIENTE'!$B$2:$B$9815,'CADASTRO CLIENTE'!$C$2:$C$9815),"NÃO ENCONTRADO"))</f>
        <v>BAR DO CUSCUZ</v>
      </c>
    </row>
    <row r="3019" spans="1:19" hidden="1" x14ac:dyDescent="0.3">
      <c r="A3019" t="s">
        <v>19</v>
      </c>
      <c r="B3019" t="s">
        <v>31</v>
      </c>
      <c r="C3019" t="s">
        <v>3700</v>
      </c>
      <c r="D3019" t="s">
        <v>3701</v>
      </c>
      <c r="F3019" s="1">
        <v>46230</v>
      </c>
      <c r="G3019" s="1">
        <v>46230</v>
      </c>
      <c r="H3019">
        <v>159</v>
      </c>
      <c r="I3019" s="1">
        <v>46244</v>
      </c>
      <c r="J3019" s="2">
        <v>46023</v>
      </c>
      <c r="K3019">
        <v>0</v>
      </c>
      <c r="L3019" s="1">
        <v>46234</v>
      </c>
      <c r="M3019">
        <v>0</v>
      </c>
      <c r="N3019" s="3">
        <v>1923.45</v>
      </c>
      <c r="O3019" t="s">
        <v>3053</v>
      </c>
      <c r="P3019" t="s">
        <v>3054</v>
      </c>
      <c r="Q3019" t="s">
        <v>4447</v>
      </c>
      <c r="R3019" t="s">
        <v>26</v>
      </c>
      <c r="S3019" s="4" t="str">
        <f>IF(C3019="","",_xlfn.IFNA(_xlfn.XLOOKUP(C3019,'CADASTRO CLIENTE'!$B$2:$B$9815,'CADASTRO CLIENTE'!$C$2:$C$9815),"NÃO ENCONTRADO"))</f>
        <v>SVC HOTEIS</v>
      </c>
    </row>
    <row r="3020" spans="1:19" hidden="1" x14ac:dyDescent="0.3">
      <c r="A3020" t="s">
        <v>19</v>
      </c>
      <c r="B3020" t="s">
        <v>31</v>
      </c>
      <c r="C3020" t="s">
        <v>1009</v>
      </c>
      <c r="D3020" t="s">
        <v>1010</v>
      </c>
      <c r="F3020" s="1">
        <v>46267</v>
      </c>
      <c r="G3020" s="1">
        <v>46267</v>
      </c>
      <c r="H3020">
        <v>879</v>
      </c>
      <c r="I3020" s="1">
        <v>46295</v>
      </c>
      <c r="J3020" s="2">
        <v>46023</v>
      </c>
      <c r="K3020">
        <v>0</v>
      </c>
      <c r="L3020" s="1">
        <v>46296</v>
      </c>
      <c r="M3020">
        <v>0</v>
      </c>
      <c r="N3020" s="3">
        <v>1042</v>
      </c>
      <c r="O3020" t="s">
        <v>3053</v>
      </c>
      <c r="P3020" t="s">
        <v>3054</v>
      </c>
      <c r="Q3020" t="s">
        <v>26885</v>
      </c>
      <c r="R3020" t="s">
        <v>26</v>
      </c>
      <c r="S3020" s="4" t="str">
        <f>IF(C3020="","",_xlfn.IFNA(_xlfn.XLOOKUP(C3020,'CADASTRO CLIENTE'!$B$2:$B$9815,'CADASTRO CLIENTE'!$C$2:$C$9815),"NÃO ENCONTRADO"))</f>
        <v>ACOMAIS LTDA</v>
      </c>
    </row>
    <row r="3021" spans="1:19" hidden="1" x14ac:dyDescent="0.3">
      <c r="A3021" t="s">
        <v>19</v>
      </c>
      <c r="B3021" t="s">
        <v>31</v>
      </c>
      <c r="C3021" t="s">
        <v>1605</v>
      </c>
      <c r="D3021" t="s">
        <v>1606</v>
      </c>
      <c r="F3021" s="1">
        <v>46248</v>
      </c>
      <c r="G3021" s="1">
        <v>46248</v>
      </c>
      <c r="H3021">
        <v>735</v>
      </c>
      <c r="I3021" s="1">
        <v>46264</v>
      </c>
      <c r="J3021" s="2">
        <v>46023</v>
      </c>
      <c r="K3021">
        <v>0</v>
      </c>
      <c r="L3021" s="1">
        <v>46266</v>
      </c>
      <c r="M3021">
        <v>0</v>
      </c>
      <c r="N3021">
        <v>299.32</v>
      </c>
      <c r="O3021" t="s">
        <v>3053</v>
      </c>
      <c r="P3021" t="s">
        <v>3054</v>
      </c>
      <c r="Q3021" t="s">
        <v>3715</v>
      </c>
      <c r="R3021" t="s">
        <v>26</v>
      </c>
      <c r="S3021" s="4" t="str">
        <f>IF(C3021="","",_xlfn.IFNA(_xlfn.XLOOKUP(C3021,'CADASTRO CLIENTE'!$B$2:$B$9815,'CADASTRO CLIENTE'!$C$2:$C$9815),"NÃO ENCONTRADO"))</f>
        <v>FERNANDO RAFFI GARGANTINI</v>
      </c>
    </row>
    <row r="3022" spans="1:19" hidden="1" x14ac:dyDescent="0.3">
      <c r="A3022" t="s">
        <v>19</v>
      </c>
      <c r="B3022" t="s">
        <v>20</v>
      </c>
      <c r="C3022" t="s">
        <v>3752</v>
      </c>
      <c r="D3022" t="s">
        <v>3753</v>
      </c>
      <c r="F3022" s="1">
        <v>46206</v>
      </c>
      <c r="G3022" s="1">
        <v>46206</v>
      </c>
      <c r="H3022">
        <v>48551</v>
      </c>
      <c r="I3022" s="1">
        <v>46218</v>
      </c>
      <c r="J3022" s="2">
        <v>46023</v>
      </c>
      <c r="K3022">
        <v>0</v>
      </c>
      <c r="L3022" s="1">
        <v>46218</v>
      </c>
      <c r="M3022">
        <v>0</v>
      </c>
      <c r="N3022" s="3">
        <v>5130.8100000000004</v>
      </c>
      <c r="O3022" t="s">
        <v>3053</v>
      </c>
      <c r="P3022" t="s">
        <v>3054</v>
      </c>
      <c r="Q3022" t="s">
        <v>4019</v>
      </c>
      <c r="R3022" t="s">
        <v>26</v>
      </c>
      <c r="S3022" s="4" t="str">
        <f>IF(C3022="","",_xlfn.IFNA(_xlfn.XLOOKUP(C3022,'CADASTRO CLIENTE'!$B$2:$B$9815,'CADASTRO CLIENTE'!$C$2:$C$9815),"NÃO ENCONTRADO"))</f>
        <v>GRETA CAFÉ</v>
      </c>
    </row>
    <row r="3023" spans="1:19" hidden="1" x14ac:dyDescent="0.3">
      <c r="A3023" t="s">
        <v>19</v>
      </c>
      <c r="B3023" t="s">
        <v>31</v>
      </c>
      <c r="C3023" t="s">
        <v>2090</v>
      </c>
      <c r="D3023" t="s">
        <v>2091</v>
      </c>
      <c r="F3023" s="1">
        <v>46230</v>
      </c>
      <c r="G3023" s="1">
        <v>46230</v>
      </c>
      <c r="H3023">
        <v>156</v>
      </c>
      <c r="I3023" s="1">
        <v>46244</v>
      </c>
      <c r="J3023" s="2">
        <v>46023</v>
      </c>
      <c r="K3023">
        <v>0</v>
      </c>
      <c r="L3023" s="1">
        <v>46245</v>
      </c>
      <c r="M3023">
        <v>0</v>
      </c>
      <c r="N3023" s="3">
        <v>1818.29</v>
      </c>
      <c r="O3023" t="s">
        <v>3053</v>
      </c>
      <c r="P3023" t="s">
        <v>3054</v>
      </c>
      <c r="Q3023" t="s">
        <v>3878</v>
      </c>
      <c r="R3023" t="s">
        <v>26</v>
      </c>
      <c r="S3023" s="4" t="str">
        <f>IF(C3023="","",_xlfn.IFNA(_xlfn.XLOOKUP(C3023,'CADASTRO CLIENTE'!$B$2:$B$9815,'CADASTRO CLIENTE'!$C$2:$C$9815),"NÃO ENCONTRADO"))</f>
        <v>VENEZATUR</v>
      </c>
    </row>
    <row r="3024" spans="1:19" hidden="1" x14ac:dyDescent="0.3">
      <c r="A3024" t="s">
        <v>19</v>
      </c>
      <c r="B3024" t="s">
        <v>31</v>
      </c>
      <c r="C3024" t="s">
        <v>1141</v>
      </c>
      <c r="D3024" t="s">
        <v>1142</v>
      </c>
      <c r="F3024" s="1">
        <v>46248</v>
      </c>
      <c r="G3024" s="1">
        <v>46248</v>
      </c>
      <c r="H3024">
        <v>701</v>
      </c>
      <c r="I3024" s="1">
        <v>46264</v>
      </c>
      <c r="J3024" s="2">
        <v>46023</v>
      </c>
      <c r="K3024">
        <v>0</v>
      </c>
      <c r="L3024" s="1">
        <v>46266</v>
      </c>
      <c r="M3024">
        <v>0</v>
      </c>
      <c r="N3024">
        <v>399.1</v>
      </c>
      <c r="O3024" t="s">
        <v>3053</v>
      </c>
      <c r="P3024" t="s">
        <v>3054</v>
      </c>
      <c r="Q3024" t="s">
        <v>4702</v>
      </c>
      <c r="R3024" t="s">
        <v>26</v>
      </c>
      <c r="S3024" s="4" t="str">
        <f>IF(C3024="","",_xlfn.IFNA(_xlfn.XLOOKUP(C3024,'CADASTRO CLIENTE'!$B$2:$B$9815,'CADASTRO CLIENTE'!$C$2:$C$9815),"NÃO ENCONTRADO"))</f>
        <v>FUNDACAO ALTINO VENTURA</v>
      </c>
    </row>
    <row r="3025" spans="1:19" hidden="1" x14ac:dyDescent="0.3">
      <c r="A3025" t="s">
        <v>19</v>
      </c>
      <c r="B3025" t="s">
        <v>20</v>
      </c>
      <c r="C3025" t="s">
        <v>4050</v>
      </c>
      <c r="D3025" t="s">
        <v>4051</v>
      </c>
      <c r="F3025" s="1">
        <v>46206</v>
      </c>
      <c r="G3025" s="1">
        <v>46206</v>
      </c>
      <c r="H3025">
        <v>48541</v>
      </c>
      <c r="I3025" s="1">
        <v>46218</v>
      </c>
      <c r="J3025" s="2">
        <v>46023</v>
      </c>
      <c r="K3025">
        <v>0</v>
      </c>
      <c r="L3025" s="1">
        <v>46216</v>
      </c>
      <c r="M3025">
        <v>0</v>
      </c>
      <c r="N3025" s="3">
        <v>3799.25</v>
      </c>
      <c r="O3025" t="s">
        <v>3053</v>
      </c>
      <c r="P3025" t="s">
        <v>3054</v>
      </c>
      <c r="Q3025" t="s">
        <v>4052</v>
      </c>
      <c r="R3025" t="s">
        <v>26</v>
      </c>
      <c r="S3025" s="4" t="str">
        <f>IF(C3025="","",_xlfn.IFNA(_xlfn.XLOOKUP(C3025,'CADASTRO CLIENTE'!$B$2:$B$9815,'CADASTRO CLIENTE'!$C$2:$C$9815),"NÃO ENCONTRADO"))</f>
        <v>POSTO BRASIL</v>
      </c>
    </row>
    <row r="3026" spans="1:19" hidden="1" x14ac:dyDescent="0.3">
      <c r="A3026" t="s">
        <v>19</v>
      </c>
      <c r="B3026" t="s">
        <v>31</v>
      </c>
      <c r="C3026" t="s">
        <v>372</v>
      </c>
      <c r="D3026" t="s">
        <v>373</v>
      </c>
      <c r="F3026" s="1">
        <v>46258</v>
      </c>
      <c r="G3026" s="1">
        <v>46258</v>
      </c>
      <c r="H3026">
        <v>762</v>
      </c>
      <c r="I3026" s="1">
        <v>46275</v>
      </c>
      <c r="J3026" s="2">
        <v>46023</v>
      </c>
      <c r="K3026">
        <v>0</v>
      </c>
      <c r="L3026" s="1">
        <v>46276</v>
      </c>
      <c r="M3026">
        <v>0</v>
      </c>
      <c r="N3026">
        <v>916.13</v>
      </c>
      <c r="O3026" t="s">
        <v>3053</v>
      </c>
      <c r="P3026" t="s">
        <v>3054</v>
      </c>
      <c r="Q3026" t="s">
        <v>3844</v>
      </c>
      <c r="R3026" t="s">
        <v>26</v>
      </c>
      <c r="S3026" s="4" t="str">
        <f>IF(C3026="","",_xlfn.IFNA(_xlfn.XLOOKUP(C3026,'CADASTRO CLIENTE'!$B$2:$B$9815,'CADASTRO CLIENTE'!$C$2:$C$9815),"NÃO ENCONTRADO"))</f>
        <v>AABB</v>
      </c>
    </row>
    <row r="3027" spans="1:19" hidden="1" x14ac:dyDescent="0.3">
      <c r="A3027" t="s">
        <v>19</v>
      </c>
      <c r="B3027" t="s">
        <v>31</v>
      </c>
      <c r="C3027" t="s">
        <v>237</v>
      </c>
      <c r="D3027" t="s">
        <v>238</v>
      </c>
      <c r="F3027" s="1">
        <v>46267</v>
      </c>
      <c r="G3027" s="1">
        <v>46267</v>
      </c>
      <c r="H3027">
        <v>939</v>
      </c>
      <c r="I3027" s="1">
        <v>46295</v>
      </c>
      <c r="J3027" s="2">
        <v>46023</v>
      </c>
      <c r="K3027">
        <v>0</v>
      </c>
      <c r="L3027" s="1">
        <v>46288</v>
      </c>
      <c r="M3027">
        <v>0</v>
      </c>
      <c r="N3027">
        <v>728.33</v>
      </c>
      <c r="O3027" t="s">
        <v>3053</v>
      </c>
      <c r="P3027" t="s">
        <v>3054</v>
      </c>
      <c r="Q3027" t="s">
        <v>26645</v>
      </c>
      <c r="R3027" t="s">
        <v>26</v>
      </c>
      <c r="S3027" s="4" t="str">
        <f>IF(C3027="","",_xlfn.IFNA(_xlfn.XLOOKUP(C3027,'CADASTRO CLIENTE'!$B$2:$B$9815,'CADASTRO CLIENTE'!$C$2:$C$9815),"NÃO ENCONTRADO"))</f>
        <v>NUTRI HOUSE</v>
      </c>
    </row>
    <row r="3028" spans="1:19" hidden="1" x14ac:dyDescent="0.3">
      <c r="A3028" t="s">
        <v>19</v>
      </c>
      <c r="B3028" t="s">
        <v>31</v>
      </c>
      <c r="C3028" t="s">
        <v>1261</v>
      </c>
      <c r="D3028" t="s">
        <v>1262</v>
      </c>
      <c r="F3028" s="1">
        <v>46230</v>
      </c>
      <c r="G3028" s="1">
        <v>46230</v>
      </c>
      <c r="H3028">
        <v>246</v>
      </c>
      <c r="I3028" s="1">
        <v>46244</v>
      </c>
      <c r="J3028" s="2">
        <v>46023</v>
      </c>
      <c r="K3028">
        <v>0</v>
      </c>
      <c r="L3028" s="1">
        <v>46245</v>
      </c>
      <c r="M3028">
        <v>0</v>
      </c>
      <c r="N3028">
        <v>501.4</v>
      </c>
      <c r="O3028" t="s">
        <v>3053</v>
      </c>
      <c r="P3028" t="s">
        <v>3054</v>
      </c>
      <c r="Q3028" t="s">
        <v>4326</v>
      </c>
      <c r="R3028" t="s">
        <v>26</v>
      </c>
      <c r="S3028" s="4" t="str">
        <f>IF(C3028="","",_xlfn.IFNA(_xlfn.XLOOKUP(C3028,'CADASTRO CLIENTE'!$B$2:$B$9815,'CADASTRO CLIENTE'!$C$2:$C$9815),"NÃO ENCONTRADO"))</f>
        <v>SAO LOURENCO SUPERMERCADO</v>
      </c>
    </row>
    <row r="3029" spans="1:19" hidden="1" x14ac:dyDescent="0.3">
      <c r="A3029" t="s">
        <v>19</v>
      </c>
      <c r="B3029" t="s">
        <v>31</v>
      </c>
      <c r="C3029" t="s">
        <v>1330</v>
      </c>
      <c r="D3029" t="s">
        <v>1331</v>
      </c>
      <c r="F3029" s="1">
        <v>46248</v>
      </c>
      <c r="G3029" s="1">
        <v>46248</v>
      </c>
      <c r="H3029">
        <v>572</v>
      </c>
      <c r="I3029" s="1">
        <v>46264</v>
      </c>
      <c r="J3029" s="2">
        <v>46023</v>
      </c>
      <c r="K3029">
        <v>0</v>
      </c>
      <c r="L3029" s="1">
        <v>46266</v>
      </c>
      <c r="M3029">
        <v>0</v>
      </c>
      <c r="N3029">
        <v>626.75</v>
      </c>
      <c r="O3029" t="s">
        <v>3053</v>
      </c>
      <c r="P3029" t="s">
        <v>3054</v>
      </c>
      <c r="Q3029" t="s">
        <v>4706</v>
      </c>
      <c r="R3029" t="s">
        <v>26</v>
      </c>
      <c r="S3029" s="4" t="str">
        <f>IF(C3029="","",_xlfn.IFNA(_xlfn.XLOOKUP(C3029,'CADASTRO CLIENTE'!$B$2:$B$9815,'CADASTRO CLIENTE'!$C$2:$C$9815),"NÃO ENCONTRADO"))</f>
        <v>MORENA VEÍCULOS</v>
      </c>
    </row>
    <row r="3030" spans="1:19" hidden="1" x14ac:dyDescent="0.3">
      <c r="A3030" t="s">
        <v>19</v>
      </c>
      <c r="B3030" t="s">
        <v>20</v>
      </c>
      <c r="C3030" t="s">
        <v>1706</v>
      </c>
      <c r="D3030" t="s">
        <v>187</v>
      </c>
      <c r="F3030" s="1">
        <v>46206</v>
      </c>
      <c r="G3030" s="1">
        <v>46206</v>
      </c>
      <c r="H3030">
        <v>48716</v>
      </c>
      <c r="I3030" s="1">
        <v>46215</v>
      </c>
      <c r="J3030" s="2">
        <v>46023</v>
      </c>
      <c r="K3030">
        <v>0</v>
      </c>
      <c r="L3030" s="1">
        <v>46216</v>
      </c>
      <c r="M3030">
        <v>0</v>
      </c>
      <c r="N3030" s="3">
        <v>12534.33</v>
      </c>
      <c r="O3030" t="s">
        <v>3053</v>
      </c>
      <c r="P3030" t="s">
        <v>3054</v>
      </c>
      <c r="Q3030" t="s">
        <v>3513</v>
      </c>
      <c r="R3030" t="s">
        <v>26</v>
      </c>
      <c r="S3030" s="4" t="str">
        <f>IF(C3030="","",_xlfn.IFNA(_xlfn.XLOOKUP(C3030,'CADASTRO CLIENTE'!$B$2:$B$9815,'CADASTRO CLIENTE'!$C$2:$C$9815),"NÃO ENCONTRADO"))</f>
        <v>BONANZA - LOJA 33</v>
      </c>
    </row>
    <row r="3031" spans="1:19" hidden="1" x14ac:dyDescent="0.3">
      <c r="A3031" t="s">
        <v>19</v>
      </c>
      <c r="B3031" t="s">
        <v>20</v>
      </c>
      <c r="C3031" t="s">
        <v>347</v>
      </c>
      <c r="D3031" t="s">
        <v>348</v>
      </c>
      <c r="F3031" s="1">
        <v>46239</v>
      </c>
      <c r="G3031" s="1">
        <v>46239</v>
      </c>
      <c r="H3031">
        <v>49785</v>
      </c>
      <c r="I3031" s="1">
        <v>46244</v>
      </c>
      <c r="J3031" s="2">
        <v>46023</v>
      </c>
      <c r="K3031">
        <v>0</v>
      </c>
      <c r="L3031" s="1">
        <v>46245</v>
      </c>
      <c r="M3031">
        <v>0</v>
      </c>
      <c r="N3031" s="3">
        <v>8812.02</v>
      </c>
      <c r="O3031" t="s">
        <v>3053</v>
      </c>
      <c r="P3031" t="s">
        <v>3054</v>
      </c>
      <c r="Q3031" t="s">
        <v>4801</v>
      </c>
      <c r="R3031" t="s">
        <v>26</v>
      </c>
      <c r="S3031" s="4" t="str">
        <f>IF(C3031="","",_xlfn.IFNA(_xlfn.XLOOKUP(C3031,'CADASTRO CLIENTE'!$B$2:$B$9815,'CADASTRO CLIENTE'!$C$2:$C$9815),"NÃO ENCONTRADO"))</f>
        <v>MINERAÇÃO PAULISTA</v>
      </c>
    </row>
    <row r="3032" spans="1:19" hidden="1" x14ac:dyDescent="0.3">
      <c r="A3032" t="s">
        <v>19</v>
      </c>
      <c r="B3032" t="s">
        <v>31</v>
      </c>
      <c r="C3032" t="s">
        <v>1029</v>
      </c>
      <c r="D3032" t="s">
        <v>1030</v>
      </c>
      <c r="F3032" s="1">
        <v>46230</v>
      </c>
      <c r="G3032" s="1">
        <v>46230</v>
      </c>
      <c r="H3032">
        <v>327</v>
      </c>
      <c r="I3032" s="1">
        <v>46244</v>
      </c>
      <c r="J3032" s="2">
        <v>46023</v>
      </c>
      <c r="K3032">
        <v>0</v>
      </c>
      <c r="L3032" s="1">
        <v>46245</v>
      </c>
      <c r="M3032">
        <v>0</v>
      </c>
      <c r="N3032">
        <v>982.44</v>
      </c>
      <c r="O3032" t="s">
        <v>3053</v>
      </c>
      <c r="P3032" t="s">
        <v>3054</v>
      </c>
      <c r="Q3032" t="s">
        <v>4469</v>
      </c>
      <c r="R3032" t="s">
        <v>26</v>
      </c>
      <c r="S3032" s="4" t="str">
        <f>IF(C3032="","",_xlfn.IFNA(_xlfn.XLOOKUP(C3032,'CADASTRO CLIENTE'!$B$2:$B$9815,'CADASTRO CLIENTE'!$C$2:$C$9815),"NÃO ENCONTRADO"))</f>
        <v>ROSARINHO PANIFICACAO</v>
      </c>
    </row>
    <row r="3033" spans="1:19" hidden="1" x14ac:dyDescent="0.3">
      <c r="A3033" t="s">
        <v>19</v>
      </c>
      <c r="B3033" t="s">
        <v>20</v>
      </c>
      <c r="C3033" t="s">
        <v>2727</v>
      </c>
      <c r="D3033" t="s">
        <v>2728</v>
      </c>
      <c r="F3033" s="1">
        <v>46209</v>
      </c>
      <c r="G3033" s="1">
        <v>46209</v>
      </c>
      <c r="H3033">
        <v>48794</v>
      </c>
      <c r="I3033" s="1">
        <v>46218</v>
      </c>
      <c r="J3033" s="2">
        <v>46023</v>
      </c>
      <c r="K3033">
        <v>0</v>
      </c>
      <c r="L3033" s="1">
        <v>46218</v>
      </c>
      <c r="M3033">
        <v>0</v>
      </c>
      <c r="N3033" s="3">
        <v>4417.2700000000004</v>
      </c>
      <c r="O3033" t="s">
        <v>3053</v>
      </c>
      <c r="P3033" t="s">
        <v>3054</v>
      </c>
      <c r="Q3033" t="s">
        <v>3677</v>
      </c>
      <c r="R3033" t="s">
        <v>26</v>
      </c>
      <c r="S3033" s="4" t="str">
        <f>IF(C3033="","",_xlfn.IFNA(_xlfn.XLOOKUP(C3033,'CADASTRO CLIENTE'!$B$2:$B$9815,'CADASTRO CLIENTE'!$C$2:$C$9815),"NÃO ENCONTRADO"))</f>
        <v>PEDRA DO LAGARTO</v>
      </c>
    </row>
    <row r="3034" spans="1:19" hidden="1" x14ac:dyDescent="0.3">
      <c r="A3034" t="s">
        <v>19</v>
      </c>
      <c r="B3034" t="s">
        <v>20</v>
      </c>
      <c r="C3034" t="s">
        <v>1456</v>
      </c>
      <c r="D3034" t="s">
        <v>567</v>
      </c>
      <c r="F3034" s="1">
        <v>46239</v>
      </c>
      <c r="G3034" s="1">
        <v>46239</v>
      </c>
      <c r="H3034">
        <v>49811</v>
      </c>
      <c r="I3034" s="1">
        <v>46249</v>
      </c>
      <c r="J3034" s="2">
        <v>46023</v>
      </c>
      <c r="K3034">
        <v>0</v>
      </c>
      <c r="L3034" s="1">
        <v>46252</v>
      </c>
      <c r="M3034">
        <v>0</v>
      </c>
      <c r="N3034" s="3">
        <v>7687.85</v>
      </c>
      <c r="O3034" t="s">
        <v>3053</v>
      </c>
      <c r="P3034" t="s">
        <v>3054</v>
      </c>
      <c r="Q3034" t="s">
        <v>3829</v>
      </c>
      <c r="R3034" t="s">
        <v>26</v>
      </c>
      <c r="S3034" s="4" t="str">
        <f>IF(C3034="","",_xlfn.IFNA(_xlfn.XLOOKUP(C3034,'CADASTRO CLIENTE'!$B$2:$B$9815,'CADASTRO CLIENTE'!$C$2:$C$9815),"NÃO ENCONTRADO"))</f>
        <v>SUP. IMPERIAL - MARIANA</v>
      </c>
    </row>
    <row r="3035" spans="1:19" hidden="1" x14ac:dyDescent="0.3">
      <c r="A3035" t="s">
        <v>19</v>
      </c>
      <c r="B3035" t="s">
        <v>20</v>
      </c>
      <c r="C3035" t="s">
        <v>1903</v>
      </c>
      <c r="D3035" t="s">
        <v>1904</v>
      </c>
      <c r="F3035" s="1">
        <v>46267</v>
      </c>
      <c r="G3035" s="1">
        <v>46267</v>
      </c>
      <c r="H3035">
        <v>50361</v>
      </c>
      <c r="I3035" s="1">
        <v>46275</v>
      </c>
      <c r="J3035" s="2">
        <v>46023</v>
      </c>
      <c r="K3035">
        <v>0</v>
      </c>
      <c r="L3035" s="1">
        <v>46276</v>
      </c>
      <c r="M3035">
        <v>0</v>
      </c>
      <c r="N3035">
        <v>276.75</v>
      </c>
      <c r="O3035" t="s">
        <v>3053</v>
      </c>
      <c r="P3035" t="s">
        <v>3054</v>
      </c>
      <c r="Q3035" t="s">
        <v>4603</v>
      </c>
      <c r="R3035" t="s">
        <v>26</v>
      </c>
      <c r="S3035" s="4" t="str">
        <f>IF(C3035="","",_xlfn.IFNA(_xlfn.XLOOKUP(C3035,'CADASTRO CLIENTE'!$B$2:$B$9815,'CADASTRO CLIENTE'!$C$2:$C$9815),"NÃO ENCONTRADO"))</f>
        <v>INDÚSTRIA UNIAO</v>
      </c>
    </row>
    <row r="3036" spans="1:19" hidden="1" x14ac:dyDescent="0.3">
      <c r="A3036" t="s">
        <v>19</v>
      </c>
      <c r="B3036" t="s">
        <v>20</v>
      </c>
      <c r="C3036" t="s">
        <v>3125</v>
      </c>
      <c r="D3036" t="s">
        <v>3126</v>
      </c>
      <c r="F3036" s="1">
        <v>46266</v>
      </c>
      <c r="G3036" s="1">
        <v>46266</v>
      </c>
      <c r="H3036">
        <v>50203</v>
      </c>
      <c r="I3036" s="1">
        <v>46280</v>
      </c>
      <c r="J3036" s="2">
        <v>46023</v>
      </c>
      <c r="K3036">
        <v>0</v>
      </c>
      <c r="L3036" s="1">
        <v>46281</v>
      </c>
      <c r="M3036">
        <v>0</v>
      </c>
      <c r="N3036" s="3">
        <v>2017.49</v>
      </c>
      <c r="O3036" t="s">
        <v>3053</v>
      </c>
      <c r="P3036" t="s">
        <v>3054</v>
      </c>
      <c r="Q3036" t="s">
        <v>5209</v>
      </c>
      <c r="R3036" t="s">
        <v>26</v>
      </c>
      <c r="S3036" s="4" t="str">
        <f>IF(C3036="","",_xlfn.IFNA(_xlfn.XLOOKUP(C3036,'CADASTRO CLIENTE'!$B$2:$B$9815,'CADASTRO CLIENTE'!$C$2:$C$9815),"NÃO ENCONTRADO"))</f>
        <v>CAXIAS VEICULOS E PECAS</v>
      </c>
    </row>
    <row r="3037" spans="1:19" hidden="1" x14ac:dyDescent="0.3">
      <c r="A3037" t="s">
        <v>19</v>
      </c>
      <c r="B3037" t="s">
        <v>20</v>
      </c>
      <c r="C3037" t="s">
        <v>3386</v>
      </c>
      <c r="D3037" t="s">
        <v>1424</v>
      </c>
      <c r="F3037" s="1">
        <v>46269</v>
      </c>
      <c r="G3037" s="1">
        <v>46269</v>
      </c>
      <c r="H3037">
        <v>50795</v>
      </c>
      <c r="I3037" s="1">
        <v>46274</v>
      </c>
      <c r="J3037" s="2">
        <v>46023</v>
      </c>
      <c r="K3037">
        <v>0</v>
      </c>
      <c r="L3037" s="1">
        <v>46275</v>
      </c>
      <c r="M3037">
        <v>0</v>
      </c>
      <c r="N3037" s="3">
        <v>13685.89</v>
      </c>
      <c r="O3037" t="s">
        <v>3053</v>
      </c>
      <c r="P3037" t="s">
        <v>3054</v>
      </c>
      <c r="Q3037" t="s">
        <v>4261</v>
      </c>
      <c r="R3037" t="s">
        <v>26</v>
      </c>
      <c r="S3037" s="4" t="str">
        <f>IF(C3037="","",_xlfn.IFNA(_xlfn.XLOOKUP(C3037,'CADASTRO CLIENTE'!$B$2:$B$9815,'CADASTRO CLIENTE'!$C$2:$C$9815),"NÃO ENCONTRADO"))</f>
        <v>FENIX NOSSA SENHORA DO Ó</v>
      </c>
    </row>
    <row r="3038" spans="1:19" hidden="1" x14ac:dyDescent="0.3">
      <c r="A3038" t="s">
        <v>19</v>
      </c>
      <c r="B3038" t="s">
        <v>20</v>
      </c>
      <c r="C3038" t="s">
        <v>3413</v>
      </c>
      <c r="D3038" t="s">
        <v>3414</v>
      </c>
      <c r="F3038" s="1">
        <v>46206</v>
      </c>
      <c r="G3038" s="1">
        <v>46206</v>
      </c>
      <c r="H3038">
        <v>48485</v>
      </c>
      <c r="I3038" s="1">
        <v>46218</v>
      </c>
      <c r="J3038" s="2">
        <v>46023</v>
      </c>
      <c r="K3038">
        <v>0</v>
      </c>
      <c r="L3038" s="1">
        <v>46217</v>
      </c>
      <c r="M3038">
        <v>0</v>
      </c>
      <c r="N3038" s="3">
        <v>4176.93</v>
      </c>
      <c r="O3038" t="s">
        <v>3053</v>
      </c>
      <c r="P3038" t="s">
        <v>3054</v>
      </c>
      <c r="Q3038" t="s">
        <v>3415</v>
      </c>
      <c r="R3038" t="s">
        <v>26</v>
      </c>
      <c r="S3038" s="4" t="str">
        <f>IF(C3038="","",_xlfn.IFNA(_xlfn.XLOOKUP(C3038,'CADASTRO CLIENTE'!$B$2:$B$9815,'CADASTRO CLIENTE'!$C$2:$C$9815),"NÃO ENCONTRADO"))</f>
        <v>CONDOMINIO DO EDIFICIO GIARDINO</v>
      </c>
    </row>
    <row r="3039" spans="1:19" hidden="1" x14ac:dyDescent="0.3">
      <c r="A3039" t="s">
        <v>19</v>
      </c>
      <c r="B3039" t="s">
        <v>31</v>
      </c>
      <c r="C3039" t="s">
        <v>3400</v>
      </c>
      <c r="D3039" t="s">
        <v>3401</v>
      </c>
      <c r="F3039" s="1">
        <v>46225</v>
      </c>
      <c r="G3039" s="1">
        <v>46225</v>
      </c>
      <c r="H3039">
        <v>73</v>
      </c>
      <c r="I3039" s="1">
        <v>46244</v>
      </c>
      <c r="J3039" s="2">
        <v>46023</v>
      </c>
      <c r="K3039">
        <v>0</v>
      </c>
      <c r="L3039" s="1">
        <v>46241</v>
      </c>
      <c r="M3039">
        <v>0</v>
      </c>
      <c r="N3039" s="3">
        <v>1031.96</v>
      </c>
      <c r="O3039" t="s">
        <v>3053</v>
      </c>
      <c r="P3039" t="s">
        <v>3054</v>
      </c>
      <c r="Q3039" t="s">
        <v>4458</v>
      </c>
      <c r="R3039" t="s">
        <v>26</v>
      </c>
      <c r="S3039" s="4" t="str">
        <f>IF(C3039="","",_xlfn.IFNA(_xlfn.XLOOKUP(C3039,'CADASTRO CLIENTE'!$B$2:$B$9815,'CADASTRO CLIENTE'!$C$2:$C$9815),"NÃO ENCONTRADO"))</f>
        <v>POSTO WANDERLEY</v>
      </c>
    </row>
    <row r="3040" spans="1:19" hidden="1" x14ac:dyDescent="0.3">
      <c r="A3040" t="s">
        <v>19</v>
      </c>
      <c r="B3040" t="s">
        <v>31</v>
      </c>
      <c r="C3040" t="s">
        <v>3529</v>
      </c>
      <c r="D3040" t="s">
        <v>3530</v>
      </c>
      <c r="F3040" s="1">
        <v>46267</v>
      </c>
      <c r="G3040" s="1">
        <v>46267</v>
      </c>
      <c r="H3040">
        <v>1067</v>
      </c>
      <c r="I3040" s="1">
        <v>46295</v>
      </c>
      <c r="J3040" s="2">
        <v>46023</v>
      </c>
      <c r="K3040">
        <v>0</v>
      </c>
      <c r="L3040" s="1">
        <v>46296</v>
      </c>
      <c r="M3040">
        <v>0</v>
      </c>
      <c r="N3040">
        <v>987.03</v>
      </c>
      <c r="O3040" t="s">
        <v>3053</v>
      </c>
      <c r="P3040" t="s">
        <v>3054</v>
      </c>
      <c r="Q3040" t="s">
        <v>26886</v>
      </c>
      <c r="R3040" t="s">
        <v>26</v>
      </c>
      <c r="S3040" s="4" t="str">
        <f>IF(C3040="","",_xlfn.IFNA(_xlfn.XLOOKUP(C3040,'CADASTRO CLIENTE'!$B$2:$B$9815,'CADASTRO CLIENTE'!$C$2:$C$9815),"NÃO ENCONTRADO"))</f>
        <v>EVANGELICO SUPERMERCADOS II</v>
      </c>
    </row>
    <row r="3041" spans="1:19" hidden="1" x14ac:dyDescent="0.3">
      <c r="A3041" t="s">
        <v>19</v>
      </c>
      <c r="B3041" t="s">
        <v>31</v>
      </c>
      <c r="C3041" t="s">
        <v>3482</v>
      </c>
      <c r="D3041" t="s">
        <v>3483</v>
      </c>
      <c r="F3041" s="1">
        <v>46267</v>
      </c>
      <c r="G3041" s="1">
        <v>46267</v>
      </c>
      <c r="H3041">
        <v>1021</v>
      </c>
      <c r="I3041" s="1">
        <v>46295</v>
      </c>
      <c r="J3041" s="2">
        <v>46023</v>
      </c>
      <c r="K3041">
        <v>0</v>
      </c>
      <c r="L3041" s="1">
        <v>46296</v>
      </c>
      <c r="M3041">
        <v>0</v>
      </c>
      <c r="N3041">
        <v>420.66</v>
      </c>
      <c r="O3041" t="s">
        <v>3053</v>
      </c>
      <c r="P3041" t="s">
        <v>3054</v>
      </c>
      <c r="Q3041" t="s">
        <v>26887</v>
      </c>
      <c r="R3041" t="s">
        <v>26</v>
      </c>
      <c r="S3041" s="4" t="str">
        <f>IF(C3041="","",_xlfn.IFNA(_xlfn.XLOOKUP(C3041,'CADASTRO CLIENTE'!$B$2:$B$9815,'CADASTRO CLIENTE'!$C$2:$C$9815),"NÃO ENCONTRADO"))</f>
        <v>ARAFLEX</v>
      </c>
    </row>
    <row r="3042" spans="1:19" hidden="1" x14ac:dyDescent="0.3">
      <c r="A3042" t="s">
        <v>19</v>
      </c>
      <c r="B3042" t="s">
        <v>20</v>
      </c>
      <c r="C3042" t="s">
        <v>1141</v>
      </c>
      <c r="D3042" t="s">
        <v>1142</v>
      </c>
      <c r="F3042" s="1">
        <v>46239</v>
      </c>
      <c r="G3042" s="1">
        <v>46239</v>
      </c>
      <c r="H3042">
        <v>49733</v>
      </c>
      <c r="I3042" s="1">
        <v>46249</v>
      </c>
      <c r="J3042" s="2">
        <v>46023</v>
      </c>
      <c r="K3042">
        <v>0</v>
      </c>
      <c r="L3042" s="1">
        <v>46252</v>
      </c>
      <c r="M3042">
        <v>0</v>
      </c>
      <c r="N3042" s="3">
        <v>5606.11</v>
      </c>
      <c r="O3042" t="s">
        <v>3053</v>
      </c>
      <c r="P3042" t="s">
        <v>3054</v>
      </c>
      <c r="Q3042" t="s">
        <v>3439</v>
      </c>
      <c r="R3042" t="s">
        <v>26</v>
      </c>
      <c r="S3042" s="4" t="str">
        <f>IF(C3042="","",_xlfn.IFNA(_xlfn.XLOOKUP(C3042,'CADASTRO CLIENTE'!$B$2:$B$9815,'CADASTRO CLIENTE'!$C$2:$C$9815),"NÃO ENCONTRADO"))</f>
        <v>FUNDACAO ALTINO VENTURA</v>
      </c>
    </row>
    <row r="3043" spans="1:19" hidden="1" x14ac:dyDescent="0.3">
      <c r="A3043" t="s">
        <v>19</v>
      </c>
      <c r="B3043" t="s">
        <v>20</v>
      </c>
      <c r="C3043" t="s">
        <v>3334</v>
      </c>
      <c r="D3043" t="s">
        <v>3335</v>
      </c>
      <c r="F3043" s="1">
        <v>46212</v>
      </c>
      <c r="G3043" s="1">
        <v>46212</v>
      </c>
      <c r="H3043">
        <v>49193</v>
      </c>
      <c r="I3043" s="1">
        <v>46218</v>
      </c>
      <c r="J3043" s="2">
        <v>46023</v>
      </c>
      <c r="K3043">
        <v>0</v>
      </c>
      <c r="L3043" s="1">
        <v>46218</v>
      </c>
      <c r="M3043">
        <v>0</v>
      </c>
      <c r="N3043" s="3">
        <v>1747.17</v>
      </c>
      <c r="O3043" t="s">
        <v>3053</v>
      </c>
      <c r="P3043" t="s">
        <v>3054</v>
      </c>
      <c r="Q3043" t="s">
        <v>3336</v>
      </c>
      <c r="R3043" t="s">
        <v>26</v>
      </c>
      <c r="S3043" s="4" t="str">
        <f>IF(C3043="","",_xlfn.IFNA(_xlfn.XLOOKUP(C3043,'CADASTRO CLIENTE'!$B$2:$B$9815,'CADASTRO CLIENTE'!$C$2:$C$9815),"NÃO ENCONTRADO"))</f>
        <v>S N SINALIZADORA</v>
      </c>
    </row>
    <row r="3044" spans="1:19" hidden="1" x14ac:dyDescent="0.3">
      <c r="A3044" t="s">
        <v>19</v>
      </c>
      <c r="B3044" t="s">
        <v>20</v>
      </c>
      <c r="C3044" t="s">
        <v>862</v>
      </c>
      <c r="D3044" t="s">
        <v>863</v>
      </c>
      <c r="F3044" s="1">
        <v>46209</v>
      </c>
      <c r="G3044" s="1">
        <v>46209</v>
      </c>
      <c r="H3044">
        <v>48964</v>
      </c>
      <c r="I3044" s="1">
        <v>46213</v>
      </c>
      <c r="J3044" s="2">
        <v>46023</v>
      </c>
      <c r="K3044">
        <v>0</v>
      </c>
      <c r="L3044" s="1">
        <v>46213</v>
      </c>
      <c r="M3044">
        <v>0</v>
      </c>
      <c r="N3044" s="3">
        <v>9439.61</v>
      </c>
      <c r="O3044" t="s">
        <v>3053</v>
      </c>
      <c r="P3044" t="s">
        <v>3054</v>
      </c>
      <c r="Q3044" t="s">
        <v>4856</v>
      </c>
      <c r="R3044" t="s">
        <v>26</v>
      </c>
      <c r="S3044" s="4" t="str">
        <f>IF(C3044="","",_xlfn.IFNA(_xlfn.XLOOKUP(C3044,'CADASTRO CLIENTE'!$B$2:$B$9815,'CADASTRO CLIENTE'!$C$2:$C$9815),"NÃO ENCONTRADO"))</f>
        <v>DIPLOMATA PINA 2</v>
      </c>
    </row>
    <row r="3045" spans="1:19" hidden="1" x14ac:dyDescent="0.3">
      <c r="A3045" t="s">
        <v>19</v>
      </c>
      <c r="B3045" t="s">
        <v>31</v>
      </c>
      <c r="C3045" t="s">
        <v>2125</v>
      </c>
      <c r="D3045" t="s">
        <v>405</v>
      </c>
      <c r="F3045" s="1">
        <v>46225</v>
      </c>
      <c r="G3045" s="1">
        <v>46225</v>
      </c>
      <c r="H3045">
        <v>67</v>
      </c>
      <c r="I3045" s="1">
        <v>46233</v>
      </c>
      <c r="J3045" s="2">
        <v>46023</v>
      </c>
      <c r="K3045">
        <v>0</v>
      </c>
      <c r="L3045" s="1">
        <v>46234</v>
      </c>
      <c r="M3045">
        <v>0</v>
      </c>
      <c r="N3045" s="3">
        <v>1501.4</v>
      </c>
      <c r="O3045" t="s">
        <v>3053</v>
      </c>
      <c r="P3045" t="s">
        <v>3054</v>
      </c>
      <c r="Q3045" t="s">
        <v>4655</v>
      </c>
      <c r="R3045" t="s">
        <v>26</v>
      </c>
      <c r="S3045" s="4" t="str">
        <f>IF(C3045="","",_xlfn.IFNA(_xlfn.XLOOKUP(C3045,'CADASTRO CLIENTE'!$B$2:$B$9815,'CADASTRO CLIENTE'!$C$2:$C$9815),"NÃO ENCONTRADO"))</f>
        <v>AGROFISH BRASIL</v>
      </c>
    </row>
    <row r="3046" spans="1:19" hidden="1" x14ac:dyDescent="0.3">
      <c r="A3046" t="s">
        <v>19</v>
      </c>
      <c r="B3046" t="s">
        <v>20</v>
      </c>
      <c r="C3046" t="s">
        <v>703</v>
      </c>
      <c r="D3046" t="s">
        <v>704</v>
      </c>
      <c r="F3046" s="1">
        <v>46268</v>
      </c>
      <c r="G3046" s="1">
        <v>46268</v>
      </c>
      <c r="H3046">
        <v>50602</v>
      </c>
      <c r="I3046" s="1">
        <v>46280</v>
      </c>
      <c r="J3046" s="2">
        <v>46023</v>
      </c>
      <c r="K3046">
        <v>0</v>
      </c>
      <c r="L3046" s="1">
        <v>46281</v>
      </c>
      <c r="M3046">
        <v>0</v>
      </c>
      <c r="N3046" s="3">
        <v>4714.63</v>
      </c>
      <c r="O3046" t="s">
        <v>3053</v>
      </c>
      <c r="P3046" t="s">
        <v>3054</v>
      </c>
      <c r="Q3046" t="s">
        <v>5265</v>
      </c>
      <c r="R3046" t="s">
        <v>26</v>
      </c>
      <c r="S3046" s="4" t="str">
        <f>IF(C3046="","",_xlfn.IFNA(_xlfn.XLOOKUP(C3046,'CADASTRO CLIENTE'!$B$2:$B$9815,'CADASTRO CLIENTE'!$C$2:$C$9815),"NÃO ENCONTRADO"))</f>
        <v>UP - VILA VELHA</v>
      </c>
    </row>
    <row r="3047" spans="1:19" hidden="1" x14ac:dyDescent="0.3">
      <c r="A3047" t="s">
        <v>19</v>
      </c>
      <c r="B3047" t="s">
        <v>31</v>
      </c>
      <c r="C3047" t="s">
        <v>2096</v>
      </c>
      <c r="D3047" t="s">
        <v>2097</v>
      </c>
      <c r="F3047" s="1">
        <v>46230</v>
      </c>
      <c r="G3047" s="1">
        <v>46230</v>
      </c>
      <c r="H3047">
        <v>363</v>
      </c>
      <c r="I3047" s="1">
        <v>46244</v>
      </c>
      <c r="J3047" s="2">
        <v>46023</v>
      </c>
      <c r="K3047">
        <v>0</v>
      </c>
      <c r="L3047" s="1">
        <v>46245</v>
      </c>
      <c r="M3047">
        <v>0</v>
      </c>
      <c r="N3047" s="3">
        <v>1473.09</v>
      </c>
      <c r="O3047" t="s">
        <v>3053</v>
      </c>
      <c r="P3047" t="s">
        <v>3054</v>
      </c>
      <c r="Q3047" t="s">
        <v>3141</v>
      </c>
      <c r="R3047" t="s">
        <v>26</v>
      </c>
      <c r="S3047" s="4" t="str">
        <f>IF(C3047="","",_xlfn.IFNA(_xlfn.XLOOKUP(C3047,'CADASTRO CLIENTE'!$B$2:$B$9815,'CADASTRO CLIENTE'!$C$2:$C$9815),"NÃO ENCONTRADO"))</f>
        <v>HECAPLAST</v>
      </c>
    </row>
    <row r="3048" spans="1:19" hidden="1" x14ac:dyDescent="0.3">
      <c r="A3048" t="s">
        <v>19</v>
      </c>
      <c r="B3048" t="s">
        <v>20</v>
      </c>
      <c r="C3048" t="s">
        <v>1088</v>
      </c>
      <c r="D3048" t="s">
        <v>187</v>
      </c>
      <c r="F3048" s="1">
        <v>46206</v>
      </c>
      <c r="G3048" s="1">
        <v>46206</v>
      </c>
      <c r="H3048">
        <v>48710</v>
      </c>
      <c r="I3048" s="1">
        <v>46215</v>
      </c>
      <c r="J3048" s="2">
        <v>46023</v>
      </c>
      <c r="K3048">
        <v>0</v>
      </c>
      <c r="L3048" s="1">
        <v>46216</v>
      </c>
      <c r="M3048">
        <v>0</v>
      </c>
      <c r="N3048" s="3">
        <v>15453.69</v>
      </c>
      <c r="O3048" t="s">
        <v>3053</v>
      </c>
      <c r="P3048" t="s">
        <v>3054</v>
      </c>
      <c r="Q3048" t="s">
        <v>4481</v>
      </c>
      <c r="R3048" t="s">
        <v>26</v>
      </c>
      <c r="S3048" s="4" t="str">
        <f>IF(C3048="","",_xlfn.IFNA(_xlfn.XLOOKUP(C3048,'CADASTRO CLIENTE'!$B$2:$B$9815,'CADASTRO CLIENTE'!$C$2:$C$9815),"NÃO ENCONTRADO"))</f>
        <v>SUPERM. BONANZA 9</v>
      </c>
    </row>
    <row r="3049" spans="1:19" hidden="1" x14ac:dyDescent="0.3">
      <c r="A3049" t="s">
        <v>19</v>
      </c>
      <c r="B3049" t="s">
        <v>20</v>
      </c>
      <c r="C3049" t="s">
        <v>1382</v>
      </c>
      <c r="D3049" t="s">
        <v>1383</v>
      </c>
      <c r="F3049" s="1">
        <v>46206</v>
      </c>
      <c r="G3049" s="1">
        <v>46206</v>
      </c>
      <c r="H3049">
        <v>48675</v>
      </c>
      <c r="I3049" s="1">
        <v>46218</v>
      </c>
      <c r="J3049" s="2">
        <v>46023</v>
      </c>
      <c r="K3049">
        <v>0</v>
      </c>
      <c r="L3049" s="1">
        <v>46218</v>
      </c>
      <c r="M3049">
        <v>0</v>
      </c>
      <c r="N3049" s="3">
        <v>36456.01</v>
      </c>
      <c r="O3049" t="s">
        <v>3053</v>
      </c>
      <c r="P3049" t="s">
        <v>3054</v>
      </c>
      <c r="Q3049" t="s">
        <v>4424</v>
      </c>
      <c r="R3049" t="s">
        <v>26</v>
      </c>
      <c r="S3049" s="4" t="str">
        <f>IF(C3049="","",_xlfn.IFNA(_xlfn.XLOOKUP(C3049,'CADASTRO CLIENTE'!$B$2:$B$9815,'CADASTRO CLIENTE'!$C$2:$C$9815),"NÃO ENCONTRADO"))</f>
        <v>JOSÉ FERREIRA DA SILVA PLASTICOS</v>
      </c>
    </row>
    <row r="3050" spans="1:19" hidden="1" x14ac:dyDescent="0.3">
      <c r="A3050" t="s">
        <v>19</v>
      </c>
      <c r="B3050" t="s">
        <v>20</v>
      </c>
      <c r="C3050" t="s">
        <v>171</v>
      </c>
      <c r="D3050" t="s">
        <v>172</v>
      </c>
      <c r="F3050" s="1">
        <v>46206</v>
      </c>
      <c r="G3050" s="1">
        <v>46206</v>
      </c>
      <c r="H3050">
        <v>48467</v>
      </c>
      <c r="I3050" s="1">
        <v>46218</v>
      </c>
      <c r="J3050" s="2">
        <v>46023</v>
      </c>
      <c r="K3050">
        <v>0</v>
      </c>
      <c r="L3050" s="1">
        <v>46218</v>
      </c>
      <c r="M3050">
        <v>0</v>
      </c>
      <c r="N3050" s="3">
        <v>16803.560000000001</v>
      </c>
      <c r="O3050" t="s">
        <v>3053</v>
      </c>
      <c r="P3050" t="s">
        <v>3054</v>
      </c>
      <c r="Q3050" t="s">
        <v>3167</v>
      </c>
      <c r="R3050" t="s">
        <v>26</v>
      </c>
      <c r="S3050" s="4" t="str">
        <f>IF(C3050="","",_xlfn.IFNA(_xlfn.XLOOKUP(C3050,'CADASTRO CLIENTE'!$B$2:$B$9815,'CADASTRO CLIENTE'!$C$2:$C$9815),"NÃO ENCONTRADO"))</f>
        <v>PANDENOR</v>
      </c>
    </row>
    <row r="3051" spans="1:19" hidden="1" x14ac:dyDescent="0.3">
      <c r="A3051" t="s">
        <v>19</v>
      </c>
      <c r="B3051" t="s">
        <v>20</v>
      </c>
      <c r="C3051" t="s">
        <v>65</v>
      </c>
      <c r="D3051" t="s">
        <v>66</v>
      </c>
      <c r="F3051" s="1">
        <v>46206</v>
      </c>
      <c r="G3051" s="1">
        <v>46206</v>
      </c>
      <c r="H3051">
        <v>48564</v>
      </c>
      <c r="I3051" s="1">
        <v>46212</v>
      </c>
      <c r="J3051" s="2">
        <v>46023</v>
      </c>
      <c r="K3051">
        <v>0</v>
      </c>
      <c r="L3051" s="1">
        <v>46212</v>
      </c>
      <c r="M3051">
        <v>0</v>
      </c>
      <c r="N3051" s="3">
        <v>49371.040000000001</v>
      </c>
      <c r="O3051" t="s">
        <v>3053</v>
      </c>
      <c r="P3051" t="s">
        <v>3054</v>
      </c>
      <c r="Q3051" t="s">
        <v>4598</v>
      </c>
      <c r="R3051" t="s">
        <v>26</v>
      </c>
      <c r="S3051" s="4" t="str">
        <f>IF(C3051="","",_xlfn.IFNA(_xlfn.XLOOKUP(C3051,'CADASTRO CLIENTE'!$B$2:$B$9815,'CADASTRO CLIENTE'!$C$2:$C$9815),"NÃO ENCONTRADO"))</f>
        <v>INDPLAST - RECICLART</v>
      </c>
    </row>
    <row r="3052" spans="1:19" hidden="1" x14ac:dyDescent="0.3">
      <c r="A3052" t="s">
        <v>19</v>
      </c>
      <c r="B3052" t="s">
        <v>31</v>
      </c>
      <c r="C3052" t="s">
        <v>1080</v>
      </c>
      <c r="D3052" t="s">
        <v>1081</v>
      </c>
      <c r="F3052" s="1">
        <v>46267</v>
      </c>
      <c r="G3052" s="1">
        <v>46267</v>
      </c>
      <c r="H3052">
        <v>905</v>
      </c>
      <c r="I3052" s="1">
        <v>46295</v>
      </c>
      <c r="J3052" s="2">
        <v>46023</v>
      </c>
      <c r="K3052">
        <v>0</v>
      </c>
      <c r="L3052" s="1">
        <v>46296</v>
      </c>
      <c r="M3052">
        <v>0</v>
      </c>
      <c r="N3052">
        <v>857.62</v>
      </c>
      <c r="O3052" t="s">
        <v>3053</v>
      </c>
      <c r="P3052" t="s">
        <v>3054</v>
      </c>
      <c r="Q3052" t="s">
        <v>26888</v>
      </c>
      <c r="R3052" t="s">
        <v>26</v>
      </c>
      <c r="S3052" s="4" t="str">
        <f>IF(C3052="","",_xlfn.IFNA(_xlfn.XLOOKUP(C3052,'CADASTRO CLIENTE'!$B$2:$B$9815,'CADASTRO CLIENTE'!$C$2:$C$9815),"NÃO ENCONTRADO"))</f>
        <v>CMA PETROLEO</v>
      </c>
    </row>
    <row r="3053" spans="1:19" hidden="1" x14ac:dyDescent="0.3">
      <c r="A3053" t="s">
        <v>19</v>
      </c>
      <c r="B3053" t="s">
        <v>31</v>
      </c>
      <c r="C3053" t="s">
        <v>1678</v>
      </c>
      <c r="D3053" t="s">
        <v>1679</v>
      </c>
      <c r="F3053" s="1">
        <v>46248</v>
      </c>
      <c r="G3053" s="1">
        <v>46248</v>
      </c>
      <c r="H3053">
        <v>582</v>
      </c>
      <c r="I3053" s="1">
        <v>46264</v>
      </c>
      <c r="J3053" s="2">
        <v>46023</v>
      </c>
      <c r="K3053">
        <v>0</v>
      </c>
      <c r="L3053" s="1">
        <v>46266</v>
      </c>
      <c r="M3053">
        <v>0</v>
      </c>
      <c r="N3053" s="3">
        <v>5360.12</v>
      </c>
      <c r="O3053" t="s">
        <v>3053</v>
      </c>
      <c r="P3053" t="s">
        <v>3054</v>
      </c>
      <c r="Q3053" t="s">
        <v>4789</v>
      </c>
      <c r="R3053" t="s">
        <v>26</v>
      </c>
      <c r="S3053" s="4" t="str">
        <f>IF(C3053="","",_xlfn.IFNA(_xlfn.XLOOKUP(C3053,'CADASTRO CLIENTE'!$B$2:$B$9815,'CADASTRO CLIENTE'!$C$2:$C$9815),"NÃO ENCONTRADO"))</f>
        <v>ITAIQUARA ALIMENTOS S.A</v>
      </c>
    </row>
    <row r="3054" spans="1:19" hidden="1" x14ac:dyDescent="0.3">
      <c r="A3054" t="s">
        <v>19</v>
      </c>
      <c r="B3054" t="s">
        <v>31</v>
      </c>
      <c r="C3054" t="s">
        <v>1834</v>
      </c>
      <c r="D3054" t="s">
        <v>1835</v>
      </c>
      <c r="F3054" s="1">
        <v>46225</v>
      </c>
      <c r="G3054" s="1">
        <v>46225</v>
      </c>
      <c r="H3054">
        <v>38</v>
      </c>
      <c r="I3054" s="1">
        <v>46233</v>
      </c>
      <c r="J3054" s="2">
        <v>46023</v>
      </c>
      <c r="K3054">
        <v>0</v>
      </c>
      <c r="L3054" s="1">
        <v>46234</v>
      </c>
      <c r="M3054">
        <v>0</v>
      </c>
      <c r="N3054" s="3">
        <v>3631.63</v>
      </c>
      <c r="O3054" t="s">
        <v>3053</v>
      </c>
      <c r="P3054" t="s">
        <v>3054</v>
      </c>
      <c r="Q3054" t="s">
        <v>4592</v>
      </c>
      <c r="R3054" t="s">
        <v>26</v>
      </c>
      <c r="S3054" s="4" t="str">
        <f>IF(C3054="","",_xlfn.IFNA(_xlfn.XLOOKUP(C3054,'CADASTRO CLIENTE'!$B$2:$B$9815,'CADASTRO CLIENTE'!$C$2:$C$9815),"NÃO ENCONTRADO"))</f>
        <v>HOSPITAL ALBERT SABIN</v>
      </c>
    </row>
    <row r="3055" spans="1:19" hidden="1" x14ac:dyDescent="0.3">
      <c r="A3055" t="s">
        <v>19</v>
      </c>
      <c r="B3055" t="s">
        <v>31</v>
      </c>
      <c r="C3055" t="s">
        <v>1330</v>
      </c>
      <c r="D3055" t="s">
        <v>1331</v>
      </c>
      <c r="F3055" s="1">
        <v>46230</v>
      </c>
      <c r="G3055" s="1">
        <v>46230</v>
      </c>
      <c r="H3055">
        <v>270</v>
      </c>
      <c r="I3055" s="1">
        <v>46244</v>
      </c>
      <c r="J3055" s="2">
        <v>46023</v>
      </c>
      <c r="K3055">
        <v>0</v>
      </c>
      <c r="L3055" s="1">
        <v>46245</v>
      </c>
      <c r="M3055">
        <v>0</v>
      </c>
      <c r="N3055">
        <v>626.75</v>
      </c>
      <c r="O3055" t="s">
        <v>3053</v>
      </c>
      <c r="P3055" t="s">
        <v>3054</v>
      </c>
      <c r="Q3055" t="s">
        <v>3821</v>
      </c>
      <c r="R3055" t="s">
        <v>26</v>
      </c>
      <c r="S3055" s="4" t="str">
        <f>IF(C3055="","",_xlfn.IFNA(_xlfn.XLOOKUP(C3055,'CADASTRO CLIENTE'!$B$2:$B$9815,'CADASTRO CLIENTE'!$C$2:$C$9815),"NÃO ENCONTRADO"))</f>
        <v>MORENA VEÍCULOS</v>
      </c>
    </row>
    <row r="3056" spans="1:19" hidden="1" x14ac:dyDescent="0.3">
      <c r="A3056" t="s">
        <v>19</v>
      </c>
      <c r="B3056" t="s">
        <v>31</v>
      </c>
      <c r="C3056" t="s">
        <v>1210</v>
      </c>
      <c r="D3056" t="s">
        <v>1211</v>
      </c>
      <c r="F3056" s="1">
        <v>46248</v>
      </c>
      <c r="G3056" s="1">
        <v>46248</v>
      </c>
      <c r="H3056">
        <v>638</v>
      </c>
      <c r="I3056" s="1">
        <v>46264</v>
      </c>
      <c r="J3056" s="2">
        <v>46023</v>
      </c>
      <c r="K3056">
        <v>0</v>
      </c>
      <c r="L3056" s="1">
        <v>46265</v>
      </c>
      <c r="M3056">
        <v>0</v>
      </c>
      <c r="N3056" s="3">
        <v>1237.0999999999999</v>
      </c>
      <c r="O3056" t="s">
        <v>3053</v>
      </c>
      <c r="P3056" t="s">
        <v>3054</v>
      </c>
      <c r="Q3056" t="s">
        <v>4288</v>
      </c>
      <c r="R3056" t="s">
        <v>26</v>
      </c>
      <c r="S3056" s="4" t="str">
        <f>IF(C3056="","",_xlfn.IFNA(_xlfn.XLOOKUP(C3056,'CADASTRO CLIENTE'!$B$2:$B$9815,'CADASTRO CLIENTE'!$C$2:$C$9815),"NÃO ENCONTRADO"))</f>
        <v>JOSATEX</v>
      </c>
    </row>
    <row r="3057" spans="1:19" hidden="1" x14ac:dyDescent="0.3">
      <c r="A3057" t="s">
        <v>19</v>
      </c>
      <c r="B3057" t="s">
        <v>20</v>
      </c>
      <c r="C3057" t="s">
        <v>95</v>
      </c>
      <c r="D3057" t="s">
        <v>96</v>
      </c>
      <c r="F3057" s="1">
        <v>46274</v>
      </c>
      <c r="G3057" s="1">
        <v>46274</v>
      </c>
      <c r="H3057">
        <v>50937</v>
      </c>
      <c r="I3057" s="1">
        <v>46280</v>
      </c>
      <c r="J3057" s="2">
        <v>46023</v>
      </c>
      <c r="K3057">
        <v>0</v>
      </c>
      <c r="L3057" s="1">
        <v>46279</v>
      </c>
      <c r="M3057">
        <v>0</v>
      </c>
      <c r="N3057" s="3">
        <v>7295.89</v>
      </c>
      <c r="O3057" t="s">
        <v>3053</v>
      </c>
      <c r="P3057" t="s">
        <v>3054</v>
      </c>
      <c r="Q3057" t="s">
        <v>4746</v>
      </c>
      <c r="R3057" t="s">
        <v>26</v>
      </c>
      <c r="S3057" s="4" t="str">
        <f>IF(C3057="","",_xlfn.IFNA(_xlfn.XLOOKUP(C3057,'CADASTRO CLIENTE'!$B$2:$B$9815,'CADASTRO CLIENTE'!$C$2:$C$9815),"NÃO ENCONTRADO"))</f>
        <v>CENTERPLEX - MARACANAU</v>
      </c>
    </row>
    <row r="3058" spans="1:19" hidden="1" x14ac:dyDescent="0.3">
      <c r="A3058" t="s">
        <v>19</v>
      </c>
      <c r="B3058" t="s">
        <v>31</v>
      </c>
      <c r="C3058" t="s">
        <v>3063</v>
      </c>
      <c r="D3058" t="s">
        <v>3064</v>
      </c>
      <c r="F3058" s="1">
        <v>46248</v>
      </c>
      <c r="G3058" s="1">
        <v>46248</v>
      </c>
      <c r="H3058">
        <v>680</v>
      </c>
      <c r="I3058" s="1">
        <v>46264</v>
      </c>
      <c r="J3058" s="2">
        <v>46023</v>
      </c>
      <c r="K3058">
        <v>0</v>
      </c>
      <c r="L3058" s="1">
        <v>46259</v>
      </c>
      <c r="M3058">
        <v>0</v>
      </c>
      <c r="N3058">
        <v>597.23</v>
      </c>
      <c r="O3058" t="s">
        <v>3053</v>
      </c>
      <c r="P3058" t="s">
        <v>3054</v>
      </c>
      <c r="Q3058" t="s">
        <v>3689</v>
      </c>
      <c r="R3058" t="s">
        <v>26</v>
      </c>
      <c r="S3058" s="4" t="str">
        <f>IF(C3058="","",_xlfn.IFNA(_xlfn.XLOOKUP(C3058,'CADASTRO CLIENTE'!$B$2:$B$9815,'CADASTRO CLIENTE'!$C$2:$C$9815),"NÃO ENCONTRADO"))</f>
        <v>JUBIABA VEICULOS</v>
      </c>
    </row>
    <row r="3059" spans="1:19" hidden="1" x14ac:dyDescent="0.3">
      <c r="A3059" t="s">
        <v>19</v>
      </c>
      <c r="B3059" t="s">
        <v>31</v>
      </c>
      <c r="C3059" t="s">
        <v>566</v>
      </c>
      <c r="D3059" t="s">
        <v>567</v>
      </c>
      <c r="F3059" s="1">
        <v>46230</v>
      </c>
      <c r="G3059" s="1">
        <v>46230</v>
      </c>
      <c r="H3059">
        <v>115</v>
      </c>
      <c r="I3059" s="1">
        <v>46244</v>
      </c>
      <c r="J3059" s="2">
        <v>46023</v>
      </c>
      <c r="K3059">
        <v>0</v>
      </c>
      <c r="L3059" s="1">
        <v>46245</v>
      </c>
      <c r="M3059">
        <v>0</v>
      </c>
      <c r="N3059">
        <v>721.5</v>
      </c>
      <c r="O3059" t="s">
        <v>3053</v>
      </c>
      <c r="P3059" t="s">
        <v>3054</v>
      </c>
      <c r="Q3059" t="s">
        <v>4720</v>
      </c>
      <c r="R3059" t="s">
        <v>26</v>
      </c>
      <c r="S3059" s="4" t="str">
        <f>IF(C3059="","",_xlfn.IFNA(_xlfn.XLOOKUP(C3059,'CADASTRO CLIENTE'!$B$2:$B$9815,'CADASTRO CLIENTE'!$C$2:$C$9815),"NÃO ENCONTRADO"))</f>
        <v>SUP. IMPERIAL - PRIMITIVO</v>
      </c>
    </row>
    <row r="3060" spans="1:19" hidden="1" x14ac:dyDescent="0.3">
      <c r="A3060" t="s">
        <v>19</v>
      </c>
      <c r="B3060" t="s">
        <v>31</v>
      </c>
      <c r="C3060" t="s">
        <v>2460</v>
      </c>
      <c r="D3060" t="s">
        <v>2461</v>
      </c>
      <c r="F3060" s="1">
        <v>46248</v>
      </c>
      <c r="G3060" s="1">
        <v>46248</v>
      </c>
      <c r="H3060">
        <v>540</v>
      </c>
      <c r="I3060" s="1">
        <v>46264</v>
      </c>
      <c r="J3060" s="2">
        <v>46023</v>
      </c>
      <c r="K3060">
        <v>0</v>
      </c>
      <c r="L3060" s="1">
        <v>46266</v>
      </c>
      <c r="M3060">
        <v>0</v>
      </c>
      <c r="N3060" s="3">
        <v>1072.03</v>
      </c>
      <c r="O3060" t="s">
        <v>3053</v>
      </c>
      <c r="P3060" t="s">
        <v>3054</v>
      </c>
      <c r="Q3060" t="s">
        <v>4105</v>
      </c>
      <c r="R3060" t="s">
        <v>26</v>
      </c>
      <c r="S3060" s="4" t="str">
        <f>IF(C3060="","",_xlfn.IFNA(_xlfn.XLOOKUP(C3060,'CADASTRO CLIENTE'!$B$2:$B$9815,'CADASTRO CLIENTE'!$C$2:$C$9815),"NÃO ENCONTRADO"))</f>
        <v>AJJ ALIMENTOS</v>
      </c>
    </row>
    <row r="3061" spans="1:19" hidden="1" x14ac:dyDescent="0.3">
      <c r="A3061" t="s">
        <v>19</v>
      </c>
      <c r="B3061" t="s">
        <v>31</v>
      </c>
      <c r="C3061" t="s">
        <v>824</v>
      </c>
      <c r="D3061" t="s">
        <v>716</v>
      </c>
      <c r="F3061" s="1">
        <v>46267</v>
      </c>
      <c r="G3061" s="1">
        <v>46267</v>
      </c>
      <c r="H3061">
        <v>904</v>
      </c>
      <c r="I3061" s="1">
        <v>46295</v>
      </c>
      <c r="J3061" s="2">
        <v>46023</v>
      </c>
      <c r="K3061">
        <v>0</v>
      </c>
      <c r="L3061" s="1">
        <v>46296</v>
      </c>
      <c r="M3061">
        <v>0</v>
      </c>
      <c r="N3061" s="3">
        <v>1072.03</v>
      </c>
      <c r="O3061" t="s">
        <v>3053</v>
      </c>
      <c r="P3061" t="s">
        <v>3054</v>
      </c>
      <c r="Q3061" t="s">
        <v>26889</v>
      </c>
      <c r="R3061" t="s">
        <v>26</v>
      </c>
      <c r="S3061" s="4" t="str">
        <f>IF(C3061="","",_xlfn.IFNA(_xlfn.XLOOKUP(C3061,'CADASTRO CLIENTE'!$B$2:$B$9815,'CADASTRO CLIENTE'!$C$2:$C$9815),"NÃO ENCONTRADO"))</f>
        <v>BORBOREMA</v>
      </c>
    </row>
    <row r="3062" spans="1:19" hidden="1" x14ac:dyDescent="0.3">
      <c r="A3062" t="s">
        <v>19</v>
      </c>
      <c r="B3062" t="s">
        <v>31</v>
      </c>
      <c r="C3062" t="s">
        <v>424</v>
      </c>
      <c r="D3062" t="s">
        <v>425</v>
      </c>
      <c r="F3062" s="1">
        <v>46267</v>
      </c>
      <c r="G3062" s="1">
        <v>46267</v>
      </c>
      <c r="H3062">
        <v>833</v>
      </c>
      <c r="I3062" s="1">
        <v>46275</v>
      </c>
      <c r="J3062" s="2">
        <v>46023</v>
      </c>
      <c r="K3062">
        <v>0</v>
      </c>
      <c r="L3062" s="1">
        <v>46282</v>
      </c>
      <c r="M3062">
        <v>0</v>
      </c>
      <c r="N3062" s="3">
        <v>3720.22</v>
      </c>
      <c r="O3062" t="s">
        <v>3053</v>
      </c>
      <c r="P3062" t="s">
        <v>3054</v>
      </c>
      <c r="Q3062" t="s">
        <v>5309</v>
      </c>
      <c r="R3062" t="s">
        <v>26</v>
      </c>
      <c r="S3062" s="4" t="str">
        <f>IF(C3062="","",_xlfn.IFNA(_xlfn.XLOOKUP(C3062,'CADASTRO CLIENTE'!$B$2:$B$9815,'CADASTRO CLIENTE'!$C$2:$C$9815),"NÃO ENCONTRADO"))</f>
        <v>SANTA LUZIA SPE</v>
      </c>
    </row>
    <row r="3063" spans="1:19" hidden="1" x14ac:dyDescent="0.3">
      <c r="A3063" t="s">
        <v>19</v>
      </c>
      <c r="B3063" t="s">
        <v>20</v>
      </c>
      <c r="C3063" t="s">
        <v>1382</v>
      </c>
      <c r="D3063" t="s">
        <v>1383</v>
      </c>
      <c r="F3063" s="1">
        <v>46206</v>
      </c>
      <c r="G3063" s="1">
        <v>46206</v>
      </c>
      <c r="H3063">
        <v>48510</v>
      </c>
      <c r="I3063" s="1">
        <v>46218</v>
      </c>
      <c r="J3063" s="2">
        <v>46023</v>
      </c>
      <c r="K3063">
        <v>0</v>
      </c>
      <c r="L3063" s="1">
        <v>46218</v>
      </c>
      <c r="M3063">
        <v>0</v>
      </c>
      <c r="N3063" s="3">
        <v>21173.599999999999</v>
      </c>
      <c r="O3063" t="s">
        <v>3053</v>
      </c>
      <c r="P3063" t="s">
        <v>3054</v>
      </c>
      <c r="Q3063" t="s">
        <v>3549</v>
      </c>
      <c r="R3063" t="s">
        <v>26</v>
      </c>
      <c r="S3063" s="4" t="str">
        <f>IF(C3063="","",_xlfn.IFNA(_xlfn.XLOOKUP(C3063,'CADASTRO CLIENTE'!$B$2:$B$9815,'CADASTRO CLIENTE'!$C$2:$C$9815),"NÃO ENCONTRADO"))</f>
        <v>JOSÉ FERREIRA DA SILVA PLASTICOS</v>
      </c>
    </row>
    <row r="3064" spans="1:19" hidden="1" x14ac:dyDescent="0.3">
      <c r="A3064" t="s">
        <v>19</v>
      </c>
      <c r="B3064" t="s">
        <v>31</v>
      </c>
      <c r="C3064" t="s">
        <v>441</v>
      </c>
      <c r="D3064" t="s">
        <v>442</v>
      </c>
      <c r="F3064" s="1">
        <v>46248</v>
      </c>
      <c r="G3064" s="1">
        <v>46248</v>
      </c>
      <c r="H3064">
        <v>660</v>
      </c>
      <c r="I3064" s="1">
        <v>46264</v>
      </c>
      <c r="J3064" s="2">
        <v>46023</v>
      </c>
      <c r="K3064">
        <v>0</v>
      </c>
      <c r="L3064" s="1">
        <v>46266</v>
      </c>
      <c r="M3064">
        <v>0</v>
      </c>
      <c r="N3064">
        <v>525.57000000000005</v>
      </c>
      <c r="O3064" t="s">
        <v>3053</v>
      </c>
      <c r="P3064" t="s">
        <v>3054</v>
      </c>
      <c r="Q3064" t="s">
        <v>3983</v>
      </c>
      <c r="R3064" t="s">
        <v>26</v>
      </c>
      <c r="S3064" s="4" t="str">
        <f>IF(C3064="","",_xlfn.IFNA(_xlfn.XLOOKUP(C3064,'CADASTRO CLIENTE'!$B$2:$B$9815,'CADASTRO CLIENTE'!$C$2:$C$9815),"NÃO ENCONTRADO"))</f>
        <v>OK DOUTOR CONSULTORIOS MEDICOS</v>
      </c>
    </row>
    <row r="3065" spans="1:19" hidden="1" x14ac:dyDescent="0.3">
      <c r="A3065" t="s">
        <v>19</v>
      </c>
      <c r="B3065" t="s">
        <v>20</v>
      </c>
      <c r="C3065" t="s">
        <v>2759</v>
      </c>
      <c r="D3065" t="s">
        <v>2760</v>
      </c>
      <c r="F3065" s="1">
        <v>46240</v>
      </c>
      <c r="G3065" s="1">
        <v>46240</v>
      </c>
      <c r="H3065">
        <v>49945</v>
      </c>
      <c r="I3065" s="1">
        <v>46249</v>
      </c>
      <c r="J3065" s="2">
        <v>46023</v>
      </c>
      <c r="K3065">
        <v>0</v>
      </c>
      <c r="L3065" s="1">
        <v>46252</v>
      </c>
      <c r="M3065">
        <v>0</v>
      </c>
      <c r="N3065" s="3">
        <v>6248.84</v>
      </c>
      <c r="O3065" t="s">
        <v>3053</v>
      </c>
      <c r="P3065" t="s">
        <v>3054</v>
      </c>
      <c r="Q3065" t="s">
        <v>4355</v>
      </c>
      <c r="R3065" t="s">
        <v>26</v>
      </c>
      <c r="S3065" s="4" t="str">
        <f>IF(C3065="","",_xlfn.IFNA(_xlfn.XLOOKUP(C3065,'CADASTRO CLIENTE'!$B$2:$B$9815,'CADASTRO CLIENTE'!$C$2:$C$9815),"NÃO ENCONTRADO"))</f>
        <v>DE ANGELIS</v>
      </c>
    </row>
    <row r="3066" spans="1:19" hidden="1" x14ac:dyDescent="0.3">
      <c r="A3066" t="s">
        <v>19</v>
      </c>
      <c r="B3066" t="s">
        <v>31</v>
      </c>
      <c r="C3066" t="s">
        <v>2236</v>
      </c>
      <c r="D3066" t="s">
        <v>2237</v>
      </c>
      <c r="F3066" s="1">
        <v>46230</v>
      </c>
      <c r="G3066" s="1">
        <v>46230</v>
      </c>
      <c r="H3066">
        <v>257</v>
      </c>
      <c r="I3066" s="1">
        <v>46244</v>
      </c>
      <c r="J3066" s="2">
        <v>46023</v>
      </c>
      <c r="K3066">
        <v>0</v>
      </c>
      <c r="L3066" s="1">
        <v>46245</v>
      </c>
      <c r="M3066">
        <v>0</v>
      </c>
      <c r="N3066">
        <v>522.29</v>
      </c>
      <c r="O3066" t="s">
        <v>3053</v>
      </c>
      <c r="P3066" t="s">
        <v>3054</v>
      </c>
      <c r="Q3066" t="s">
        <v>4752</v>
      </c>
      <c r="R3066" t="s">
        <v>26</v>
      </c>
      <c r="S3066" s="4" t="str">
        <f>IF(C3066="","",_xlfn.IFNA(_xlfn.XLOOKUP(C3066,'CADASTRO CLIENTE'!$B$2:$B$9815,'CADASTRO CLIENTE'!$C$2:$C$9815),"NÃO ENCONTRADO"))</f>
        <v>POSTO FIJI</v>
      </c>
    </row>
    <row r="3067" spans="1:19" hidden="1" x14ac:dyDescent="0.3">
      <c r="A3067" t="s">
        <v>19</v>
      </c>
      <c r="B3067" t="s">
        <v>31</v>
      </c>
      <c r="C3067" t="s">
        <v>1080</v>
      </c>
      <c r="D3067" t="s">
        <v>1081</v>
      </c>
      <c r="F3067" s="1">
        <v>46267</v>
      </c>
      <c r="G3067" s="1">
        <v>46267</v>
      </c>
      <c r="H3067">
        <v>919</v>
      </c>
      <c r="I3067" s="1">
        <v>46295</v>
      </c>
      <c r="J3067" s="2">
        <v>46023</v>
      </c>
      <c r="K3067">
        <v>0</v>
      </c>
      <c r="L3067" s="1">
        <v>46296</v>
      </c>
      <c r="M3067">
        <v>0</v>
      </c>
      <c r="N3067">
        <v>857.62</v>
      </c>
      <c r="O3067" t="s">
        <v>3053</v>
      </c>
      <c r="P3067" t="s">
        <v>3054</v>
      </c>
      <c r="Q3067" t="s">
        <v>26890</v>
      </c>
      <c r="R3067" t="s">
        <v>26</v>
      </c>
      <c r="S3067" s="4" t="str">
        <f>IF(C3067="","",_xlfn.IFNA(_xlfn.XLOOKUP(C3067,'CADASTRO CLIENTE'!$B$2:$B$9815,'CADASTRO CLIENTE'!$C$2:$C$9815),"NÃO ENCONTRADO"))</f>
        <v>CMA PETROLEO</v>
      </c>
    </row>
    <row r="3068" spans="1:19" hidden="1" x14ac:dyDescent="0.3">
      <c r="A3068" t="s">
        <v>19</v>
      </c>
      <c r="B3068" t="s">
        <v>31</v>
      </c>
      <c r="C3068" t="s">
        <v>582</v>
      </c>
      <c r="D3068" t="s">
        <v>583</v>
      </c>
      <c r="F3068" s="1">
        <v>46225</v>
      </c>
      <c r="G3068" s="1">
        <v>46225</v>
      </c>
      <c r="H3068">
        <v>51</v>
      </c>
      <c r="I3068" s="1">
        <v>46233</v>
      </c>
      <c r="J3068" s="2">
        <v>46023</v>
      </c>
      <c r="K3068">
        <v>0</v>
      </c>
      <c r="L3068" s="1">
        <v>46234</v>
      </c>
      <c r="M3068">
        <v>0</v>
      </c>
      <c r="N3068" s="3">
        <v>3748.53</v>
      </c>
      <c r="O3068" t="s">
        <v>3053</v>
      </c>
      <c r="P3068" t="s">
        <v>3054</v>
      </c>
      <c r="Q3068" t="s">
        <v>4788</v>
      </c>
      <c r="R3068" t="s">
        <v>26</v>
      </c>
      <c r="S3068" s="4" t="str">
        <f>IF(C3068="","",_xlfn.IFNA(_xlfn.XLOOKUP(C3068,'CADASTRO CLIENTE'!$B$2:$B$9815,'CADASTRO CLIENTE'!$C$2:$C$9815),"NÃO ENCONTRADO"))</f>
        <v>SACOLAS ECOLOGICAS</v>
      </c>
    </row>
    <row r="3069" spans="1:19" hidden="1" x14ac:dyDescent="0.3">
      <c r="A3069" t="s">
        <v>19</v>
      </c>
      <c r="B3069" t="s">
        <v>20</v>
      </c>
      <c r="C3069" t="s">
        <v>1141</v>
      </c>
      <c r="D3069" t="s">
        <v>1142</v>
      </c>
      <c r="F3069" s="1">
        <v>46268</v>
      </c>
      <c r="G3069" s="1">
        <v>46268</v>
      </c>
      <c r="H3069">
        <v>50554</v>
      </c>
      <c r="I3069" s="1">
        <v>46280</v>
      </c>
      <c r="J3069" s="2">
        <v>46023</v>
      </c>
      <c r="K3069">
        <v>0</v>
      </c>
      <c r="L3069" s="1">
        <v>46281</v>
      </c>
      <c r="M3069">
        <v>0</v>
      </c>
      <c r="N3069" s="3">
        <v>4792.1499999999996</v>
      </c>
      <c r="O3069" t="s">
        <v>3053</v>
      </c>
      <c r="P3069" t="s">
        <v>3054</v>
      </c>
      <c r="Q3069" t="s">
        <v>5262</v>
      </c>
      <c r="R3069" t="s">
        <v>26</v>
      </c>
      <c r="S3069" s="4" t="str">
        <f>IF(C3069="","",_xlfn.IFNA(_xlfn.XLOOKUP(C3069,'CADASTRO CLIENTE'!$B$2:$B$9815,'CADASTRO CLIENTE'!$C$2:$C$9815),"NÃO ENCONTRADO"))</f>
        <v>FUNDACAO ALTINO VENTURA</v>
      </c>
    </row>
    <row r="3070" spans="1:19" hidden="1" x14ac:dyDescent="0.3">
      <c r="A3070" t="s">
        <v>19</v>
      </c>
      <c r="B3070" t="s">
        <v>20</v>
      </c>
      <c r="C3070" t="s">
        <v>1319</v>
      </c>
      <c r="D3070" t="s">
        <v>1320</v>
      </c>
      <c r="F3070" s="1">
        <v>46206</v>
      </c>
      <c r="G3070" s="1">
        <v>46206</v>
      </c>
      <c r="H3070">
        <v>48684</v>
      </c>
      <c r="I3070" s="1">
        <v>46218</v>
      </c>
      <c r="J3070" s="2">
        <v>46023</v>
      </c>
      <c r="K3070">
        <v>0</v>
      </c>
      <c r="L3070" s="1">
        <v>46218</v>
      </c>
      <c r="M3070">
        <v>0</v>
      </c>
      <c r="N3070" s="3">
        <v>7666.98</v>
      </c>
      <c r="O3070" t="s">
        <v>3053</v>
      </c>
      <c r="P3070" t="s">
        <v>3054</v>
      </c>
      <c r="Q3070" t="s">
        <v>4693</v>
      </c>
      <c r="R3070" t="s">
        <v>26</v>
      </c>
      <c r="S3070" s="4" t="str">
        <f>IF(C3070="","",_xlfn.IFNA(_xlfn.XLOOKUP(C3070,'CADASTRO CLIENTE'!$B$2:$B$9815,'CADASTRO CLIENTE'!$C$2:$C$9815),"NÃO ENCONTRADO"))</f>
        <v>RUI BARBOSA DELICATESSEN</v>
      </c>
    </row>
    <row r="3071" spans="1:19" hidden="1" x14ac:dyDescent="0.3">
      <c r="A3071" t="s">
        <v>19</v>
      </c>
      <c r="B3071" t="s">
        <v>20</v>
      </c>
      <c r="C3071" t="s">
        <v>441</v>
      </c>
      <c r="D3071" t="s">
        <v>442</v>
      </c>
      <c r="F3071" s="1">
        <v>46209</v>
      </c>
      <c r="G3071" s="1">
        <v>46209</v>
      </c>
      <c r="H3071">
        <v>48853</v>
      </c>
      <c r="I3071" s="1">
        <v>46218</v>
      </c>
      <c r="J3071" s="2">
        <v>46023</v>
      </c>
      <c r="K3071">
        <v>0</v>
      </c>
      <c r="L3071" s="1">
        <v>46218</v>
      </c>
      <c r="M3071">
        <v>0</v>
      </c>
      <c r="N3071" s="3">
        <v>2255.0500000000002</v>
      </c>
      <c r="O3071" t="s">
        <v>3053</v>
      </c>
      <c r="P3071" t="s">
        <v>3054</v>
      </c>
      <c r="Q3071" t="s">
        <v>3929</v>
      </c>
      <c r="R3071" t="s">
        <v>26</v>
      </c>
      <c r="S3071" s="4" t="str">
        <f>IF(C3071="","",_xlfn.IFNA(_xlfn.XLOOKUP(C3071,'CADASTRO CLIENTE'!$B$2:$B$9815,'CADASTRO CLIENTE'!$C$2:$C$9815),"NÃO ENCONTRADO"))</f>
        <v>OK DOUTOR CONSULTORIOS MEDICOS</v>
      </c>
    </row>
    <row r="3072" spans="1:19" hidden="1" x14ac:dyDescent="0.3">
      <c r="A3072" t="s">
        <v>19</v>
      </c>
      <c r="B3072" t="s">
        <v>31</v>
      </c>
      <c r="C3072" t="s">
        <v>379</v>
      </c>
      <c r="D3072" t="s">
        <v>380</v>
      </c>
      <c r="F3072" s="1">
        <v>46267</v>
      </c>
      <c r="G3072" s="1">
        <v>46267</v>
      </c>
      <c r="H3072">
        <v>1022</v>
      </c>
      <c r="I3072" s="1">
        <v>46295</v>
      </c>
      <c r="J3072" s="2">
        <v>46023</v>
      </c>
      <c r="K3072">
        <v>0</v>
      </c>
      <c r="L3072" s="1">
        <v>46296</v>
      </c>
      <c r="M3072">
        <v>0</v>
      </c>
      <c r="N3072" s="3">
        <v>1034.6099999999999</v>
      </c>
      <c r="O3072" t="s">
        <v>3053</v>
      </c>
      <c r="P3072" t="s">
        <v>3054</v>
      </c>
      <c r="Q3072" t="s">
        <v>26891</v>
      </c>
      <c r="R3072" t="s">
        <v>26</v>
      </c>
      <c r="S3072" s="4" t="str">
        <f>IF(C3072="","",_xlfn.IFNA(_xlfn.XLOOKUP(C3072,'CADASTRO CLIENTE'!$B$2:$B$9815,'CADASTRO CLIENTE'!$C$2:$C$9815),"NÃO ENCONTRADO"))</f>
        <v>PEDRAS DO PATACHO</v>
      </c>
    </row>
    <row r="3073" spans="1:19" hidden="1" x14ac:dyDescent="0.3">
      <c r="A3073" t="s">
        <v>19</v>
      </c>
      <c r="B3073" t="s">
        <v>20</v>
      </c>
      <c r="C3073" t="s">
        <v>3500</v>
      </c>
      <c r="D3073" t="s">
        <v>3501</v>
      </c>
      <c r="F3073" s="1">
        <v>46268</v>
      </c>
      <c r="G3073" s="1">
        <v>46268</v>
      </c>
      <c r="H3073">
        <v>50475</v>
      </c>
      <c r="I3073" s="1">
        <v>46280</v>
      </c>
      <c r="J3073" s="2">
        <v>46023</v>
      </c>
      <c r="K3073">
        <v>0</v>
      </c>
      <c r="L3073" s="1">
        <v>46281</v>
      </c>
      <c r="M3073">
        <v>0</v>
      </c>
      <c r="N3073" s="3">
        <v>4811.46</v>
      </c>
      <c r="O3073" t="s">
        <v>3053</v>
      </c>
      <c r="P3073" t="s">
        <v>3054</v>
      </c>
      <c r="Q3073" t="s">
        <v>5140</v>
      </c>
      <c r="R3073" t="s">
        <v>26</v>
      </c>
      <c r="S3073" s="4" t="str">
        <f>IF(C3073="","",_xlfn.IFNA(_xlfn.XLOOKUP(C3073,'CADASTRO CLIENTE'!$B$2:$B$9815,'CADASTRO CLIENTE'!$C$2:$C$9815),"NÃO ENCONTRADO"))</f>
        <v>RODOTUR TURISMO</v>
      </c>
    </row>
    <row r="3074" spans="1:19" hidden="1" x14ac:dyDescent="0.3">
      <c r="A3074" t="s">
        <v>19</v>
      </c>
      <c r="B3074" t="s">
        <v>20</v>
      </c>
      <c r="C3074" t="s">
        <v>2356</v>
      </c>
      <c r="D3074" t="s">
        <v>2357</v>
      </c>
      <c r="F3074" s="1">
        <v>46237</v>
      </c>
      <c r="G3074" s="1">
        <v>46237</v>
      </c>
      <c r="H3074">
        <v>49406</v>
      </c>
      <c r="I3074" s="1">
        <v>46259</v>
      </c>
      <c r="J3074" s="2">
        <v>46023</v>
      </c>
      <c r="K3074">
        <v>0</v>
      </c>
      <c r="L3074" s="1">
        <v>46269</v>
      </c>
      <c r="M3074">
        <v>461.87</v>
      </c>
      <c r="N3074" s="3">
        <v>20083.45</v>
      </c>
      <c r="O3074" t="s">
        <v>3053</v>
      </c>
      <c r="P3074" t="s">
        <v>3054</v>
      </c>
      <c r="Q3074" t="s">
        <v>4715</v>
      </c>
      <c r="R3074" t="s">
        <v>26</v>
      </c>
      <c r="S3074" s="4" t="str">
        <f>IF(C3074="","",_xlfn.IFNA(_xlfn.XLOOKUP(C3074,'CADASTRO CLIENTE'!$B$2:$B$9815,'CADASTRO CLIENTE'!$C$2:$C$9815),"NÃO ENCONTRADO"))</f>
        <v>BISCOITO CERES</v>
      </c>
    </row>
    <row r="3075" spans="1:19" hidden="1" x14ac:dyDescent="0.3">
      <c r="A3075" t="s">
        <v>19</v>
      </c>
      <c r="B3075" t="s">
        <v>31</v>
      </c>
      <c r="C3075" t="s">
        <v>1032</v>
      </c>
      <c r="D3075" t="s">
        <v>1033</v>
      </c>
      <c r="F3075" s="1">
        <v>46252</v>
      </c>
      <c r="G3075" s="1">
        <v>46252</v>
      </c>
      <c r="H3075">
        <v>755</v>
      </c>
      <c r="I3075" s="1">
        <v>46265</v>
      </c>
      <c r="J3075" s="2">
        <v>46023</v>
      </c>
      <c r="K3075">
        <v>0</v>
      </c>
      <c r="L3075" s="1">
        <v>46266</v>
      </c>
      <c r="M3075">
        <v>0</v>
      </c>
      <c r="N3075" s="3">
        <v>1025.8</v>
      </c>
      <c r="O3075" t="s">
        <v>3053</v>
      </c>
      <c r="P3075" t="s">
        <v>3054</v>
      </c>
      <c r="Q3075" t="s">
        <v>3255</v>
      </c>
      <c r="R3075" t="s">
        <v>26</v>
      </c>
      <c r="S3075" s="4" t="str">
        <f>IF(C3075="","",_xlfn.IFNA(_xlfn.XLOOKUP(C3075,'CADASTRO CLIENTE'!$B$2:$B$9815,'CADASTRO CLIENTE'!$C$2:$C$9815),"NÃO ENCONTRADO"))</f>
        <v>PETRONAC T2</v>
      </c>
    </row>
    <row r="3076" spans="1:19" hidden="1" x14ac:dyDescent="0.3">
      <c r="A3076" t="s">
        <v>47</v>
      </c>
      <c r="B3076" t="s">
        <v>31</v>
      </c>
      <c r="C3076" t="s">
        <v>3496</v>
      </c>
      <c r="D3076" t="s">
        <v>3497</v>
      </c>
      <c r="K3076">
        <v>0</v>
      </c>
      <c r="L3076" s="1">
        <v>46204</v>
      </c>
      <c r="M3076">
        <v>0</v>
      </c>
      <c r="N3076">
        <v>401.13</v>
      </c>
      <c r="O3076" t="s">
        <v>3053</v>
      </c>
      <c r="P3076" t="s">
        <v>34</v>
      </c>
      <c r="Q3076" t="s">
        <v>4586</v>
      </c>
      <c r="R3076" t="s">
        <v>26</v>
      </c>
      <c r="S3076" s="4" t="str">
        <f>IF(C3076="","",_xlfn.IFNA(_xlfn.XLOOKUP(C3076,'CADASTRO CLIENTE'!$B$2:$B$9815,'CADASTRO CLIENTE'!$C$2:$C$9815),"NÃO ENCONTRADO"))</f>
        <v>CASA FORTE DELICATESSEN</v>
      </c>
    </row>
    <row r="3077" spans="1:19" hidden="1" x14ac:dyDescent="0.3">
      <c r="A3077" t="s">
        <v>19</v>
      </c>
      <c r="B3077" t="s">
        <v>31</v>
      </c>
      <c r="C3077" t="s">
        <v>902</v>
      </c>
      <c r="D3077" t="s">
        <v>903</v>
      </c>
      <c r="F3077" s="1">
        <v>46267</v>
      </c>
      <c r="G3077" s="1">
        <v>46267</v>
      </c>
      <c r="H3077">
        <v>1100</v>
      </c>
      <c r="I3077" s="1">
        <v>46295</v>
      </c>
      <c r="J3077" s="2">
        <v>46023</v>
      </c>
      <c r="K3077">
        <v>0</v>
      </c>
      <c r="L3077" s="1">
        <v>46296</v>
      </c>
      <c r="M3077">
        <v>0</v>
      </c>
      <c r="N3077">
        <v>99.3</v>
      </c>
      <c r="O3077" t="s">
        <v>3053</v>
      </c>
      <c r="P3077" t="s">
        <v>3054</v>
      </c>
      <c r="Q3077" t="s">
        <v>26892</v>
      </c>
      <c r="R3077" t="s">
        <v>26</v>
      </c>
      <c r="S3077" s="4" t="str">
        <f>IF(C3077="","",_xlfn.IFNA(_xlfn.XLOOKUP(C3077,'CADASTRO CLIENTE'!$B$2:$B$9815,'CADASTRO CLIENTE'!$C$2:$C$9815),"NÃO ENCONTRADO"))</f>
        <v>COLÉGIO AVANÇAR</v>
      </c>
    </row>
    <row r="3078" spans="1:19" hidden="1" x14ac:dyDescent="0.3">
      <c r="A3078" t="s">
        <v>19</v>
      </c>
      <c r="B3078" t="s">
        <v>31</v>
      </c>
      <c r="C3078" t="s">
        <v>1357</v>
      </c>
      <c r="D3078" t="s">
        <v>1358</v>
      </c>
      <c r="F3078" s="1">
        <v>46230</v>
      </c>
      <c r="G3078" s="1">
        <v>46230</v>
      </c>
      <c r="H3078">
        <v>266</v>
      </c>
      <c r="I3078" s="1">
        <v>46244</v>
      </c>
      <c r="J3078" s="2">
        <v>46023</v>
      </c>
      <c r="K3078">
        <v>0</v>
      </c>
      <c r="L3078" s="1">
        <v>46245</v>
      </c>
      <c r="M3078">
        <v>0</v>
      </c>
      <c r="N3078">
        <v>597.63</v>
      </c>
      <c r="O3078" t="s">
        <v>3053</v>
      </c>
      <c r="P3078" t="s">
        <v>3054</v>
      </c>
      <c r="Q3078" t="s">
        <v>3088</v>
      </c>
      <c r="R3078" t="s">
        <v>26</v>
      </c>
      <c r="S3078" s="4" t="str">
        <f>IF(C3078="","",_xlfn.IFNA(_xlfn.XLOOKUP(C3078,'CADASTRO CLIENTE'!$B$2:$B$9815,'CADASTRO CLIENTE'!$C$2:$C$9815),"NÃO ENCONTRADO"))</f>
        <v>GELOS IDUNA LTDA</v>
      </c>
    </row>
    <row r="3079" spans="1:19" hidden="1" x14ac:dyDescent="0.3">
      <c r="A3079" t="s">
        <v>19</v>
      </c>
      <c r="B3079" t="s">
        <v>31</v>
      </c>
      <c r="C3079" t="s">
        <v>2356</v>
      </c>
      <c r="D3079" t="s">
        <v>2357</v>
      </c>
      <c r="F3079" s="1">
        <v>46248</v>
      </c>
      <c r="G3079" s="1">
        <v>46248</v>
      </c>
      <c r="H3079">
        <v>509</v>
      </c>
      <c r="I3079" s="1">
        <v>46264</v>
      </c>
      <c r="J3079" s="2">
        <v>46023</v>
      </c>
      <c r="K3079">
        <v>0</v>
      </c>
      <c r="L3079" s="1">
        <v>46267</v>
      </c>
      <c r="M3079">
        <v>0</v>
      </c>
      <c r="N3079" s="3">
        <v>1407.75</v>
      </c>
      <c r="O3079" t="s">
        <v>3053</v>
      </c>
      <c r="P3079" t="s">
        <v>3054</v>
      </c>
      <c r="Q3079" t="s">
        <v>4115</v>
      </c>
      <c r="R3079" t="s">
        <v>26</v>
      </c>
      <c r="S3079" s="4" t="str">
        <f>IF(C3079="","",_xlfn.IFNA(_xlfn.XLOOKUP(C3079,'CADASTRO CLIENTE'!$B$2:$B$9815,'CADASTRO CLIENTE'!$C$2:$C$9815),"NÃO ENCONTRADO"))</f>
        <v>BISCOITO CERES</v>
      </c>
    </row>
    <row r="3080" spans="1:19" hidden="1" x14ac:dyDescent="0.3">
      <c r="A3080" t="s">
        <v>19</v>
      </c>
      <c r="B3080" t="s">
        <v>20</v>
      </c>
      <c r="C3080" t="s">
        <v>3242</v>
      </c>
      <c r="D3080" t="s">
        <v>3243</v>
      </c>
      <c r="F3080" s="1">
        <v>46267</v>
      </c>
      <c r="G3080" s="1">
        <v>46267</v>
      </c>
      <c r="H3080">
        <v>50398</v>
      </c>
      <c r="I3080" s="1">
        <v>46277</v>
      </c>
      <c r="J3080" s="2">
        <v>46023</v>
      </c>
      <c r="K3080">
        <v>0</v>
      </c>
      <c r="L3080" s="1">
        <v>46276</v>
      </c>
      <c r="M3080">
        <v>0</v>
      </c>
      <c r="N3080" s="3">
        <v>6383.54</v>
      </c>
      <c r="O3080" t="s">
        <v>3053</v>
      </c>
      <c r="P3080" t="s">
        <v>3054</v>
      </c>
      <c r="Q3080" t="s">
        <v>3525</v>
      </c>
      <c r="R3080" t="s">
        <v>26</v>
      </c>
      <c r="S3080" s="4" t="str">
        <f>IF(C3080="","",_xlfn.IFNA(_xlfn.XLOOKUP(C3080,'CADASTRO CLIENTE'!$B$2:$B$9815,'CADASTRO CLIENTE'!$C$2:$C$9815),"NÃO ENCONTRADO"))</f>
        <v>ALPHAVILLE CEARA</v>
      </c>
    </row>
    <row r="3081" spans="1:19" hidden="1" x14ac:dyDescent="0.3">
      <c r="A3081" t="s">
        <v>19</v>
      </c>
      <c r="B3081" t="s">
        <v>20</v>
      </c>
      <c r="C3081" t="s">
        <v>3172</v>
      </c>
      <c r="D3081" t="s">
        <v>3173</v>
      </c>
      <c r="F3081" s="1">
        <v>46240</v>
      </c>
      <c r="G3081" s="1">
        <v>46240</v>
      </c>
      <c r="H3081">
        <v>49964</v>
      </c>
      <c r="I3081" s="1">
        <v>46249</v>
      </c>
      <c r="J3081" s="2">
        <v>46023</v>
      </c>
      <c r="K3081">
        <v>0</v>
      </c>
      <c r="L3081" s="1">
        <v>46262</v>
      </c>
      <c r="M3081">
        <v>57.34</v>
      </c>
      <c r="N3081" s="3">
        <v>2387.11</v>
      </c>
      <c r="O3081" t="s">
        <v>3053</v>
      </c>
      <c r="P3081" t="s">
        <v>3054</v>
      </c>
      <c r="Q3081" t="s">
        <v>3174</v>
      </c>
      <c r="R3081" t="s">
        <v>26</v>
      </c>
      <c r="S3081" s="4" t="str">
        <f>IF(C3081="","",_xlfn.IFNA(_xlfn.XLOOKUP(C3081,'CADASTRO CLIENTE'!$B$2:$B$9815,'CADASTRO CLIENTE'!$C$2:$C$9815),"NÃO ENCONTRADO"))</f>
        <v>LACERDA E CAMPELO</v>
      </c>
    </row>
    <row r="3082" spans="1:19" hidden="1" x14ac:dyDescent="0.3">
      <c r="A3082" t="s">
        <v>19</v>
      </c>
      <c r="B3082" t="s">
        <v>20</v>
      </c>
      <c r="C3082" t="s">
        <v>1466</v>
      </c>
      <c r="D3082" t="s">
        <v>1467</v>
      </c>
      <c r="F3082" s="1">
        <v>46206</v>
      </c>
      <c r="G3082" s="1">
        <v>46206</v>
      </c>
      <c r="H3082">
        <v>48542</v>
      </c>
      <c r="I3082" s="1">
        <v>46218</v>
      </c>
      <c r="J3082" s="2">
        <v>46023</v>
      </c>
      <c r="K3082">
        <v>0</v>
      </c>
      <c r="L3082" s="1">
        <v>46216</v>
      </c>
      <c r="M3082">
        <v>0</v>
      </c>
      <c r="N3082" s="3">
        <v>7816.61</v>
      </c>
      <c r="O3082" t="s">
        <v>3053</v>
      </c>
      <c r="P3082" t="s">
        <v>3054</v>
      </c>
      <c r="Q3082" t="s">
        <v>4030</v>
      </c>
      <c r="R3082" t="s">
        <v>26</v>
      </c>
      <c r="S3082" s="4" t="str">
        <f>IF(C3082="","",_xlfn.IFNA(_xlfn.XLOOKUP(C3082,'CADASTRO CLIENTE'!$B$2:$B$9815,'CADASTRO CLIENTE'!$C$2:$C$9815),"NÃO ENCONTRADO"))</f>
        <v>HERON MARINHO</v>
      </c>
    </row>
    <row r="3083" spans="1:19" hidden="1" x14ac:dyDescent="0.3">
      <c r="A3083" t="s">
        <v>19</v>
      </c>
      <c r="B3083" t="s">
        <v>31</v>
      </c>
      <c r="C3083" t="s">
        <v>65</v>
      </c>
      <c r="D3083" t="s">
        <v>66</v>
      </c>
      <c r="F3083" s="1">
        <v>46230</v>
      </c>
      <c r="G3083" s="1">
        <v>46230</v>
      </c>
      <c r="H3083">
        <v>383</v>
      </c>
      <c r="I3083" s="1">
        <v>46244</v>
      </c>
      <c r="J3083" s="2">
        <v>46023</v>
      </c>
      <c r="K3083">
        <v>0</v>
      </c>
      <c r="L3083" s="1">
        <v>46245</v>
      </c>
      <c r="M3083">
        <v>0</v>
      </c>
      <c r="N3083" s="3">
        <v>3094.63</v>
      </c>
      <c r="O3083" t="s">
        <v>3053</v>
      </c>
      <c r="P3083" t="s">
        <v>3054</v>
      </c>
      <c r="Q3083" t="s">
        <v>3657</v>
      </c>
      <c r="R3083" t="s">
        <v>26</v>
      </c>
      <c r="S3083" s="4" t="str">
        <f>IF(C3083="","",_xlfn.IFNA(_xlfn.XLOOKUP(C3083,'CADASTRO CLIENTE'!$B$2:$B$9815,'CADASTRO CLIENTE'!$C$2:$C$9815),"NÃO ENCONTRADO"))</f>
        <v>INDPLAST - RECICLART</v>
      </c>
    </row>
    <row r="3084" spans="1:19" hidden="1" x14ac:dyDescent="0.3">
      <c r="A3084" t="s">
        <v>19</v>
      </c>
      <c r="B3084" t="s">
        <v>31</v>
      </c>
      <c r="C3084" t="s">
        <v>2399</v>
      </c>
      <c r="D3084" t="s">
        <v>2400</v>
      </c>
      <c r="F3084" s="1">
        <v>46267</v>
      </c>
      <c r="G3084" s="1">
        <v>46267</v>
      </c>
      <c r="H3084">
        <v>864</v>
      </c>
      <c r="I3084" s="1">
        <v>46295</v>
      </c>
      <c r="J3084" s="2">
        <v>46023</v>
      </c>
      <c r="K3084">
        <v>0</v>
      </c>
      <c r="L3084" s="1">
        <v>46296</v>
      </c>
      <c r="M3084">
        <v>0</v>
      </c>
      <c r="N3084" s="3">
        <v>2951.3</v>
      </c>
      <c r="O3084" t="s">
        <v>3053</v>
      </c>
      <c r="P3084" t="s">
        <v>3054</v>
      </c>
      <c r="Q3084" t="s">
        <v>26893</v>
      </c>
      <c r="R3084" t="s">
        <v>26</v>
      </c>
      <c r="S3084" s="4" t="str">
        <f>IF(C3084="","",_xlfn.IFNA(_xlfn.XLOOKUP(C3084,'CADASTRO CLIENTE'!$B$2:$B$9815,'CADASTRO CLIENTE'!$C$2:$C$9815),"NÃO ENCONTRADO"))</f>
        <v>NORONHA PESCADOS</v>
      </c>
    </row>
    <row r="3085" spans="1:19" hidden="1" x14ac:dyDescent="0.3">
      <c r="A3085" t="s">
        <v>19</v>
      </c>
      <c r="B3085" t="s">
        <v>20</v>
      </c>
      <c r="C3085" t="s">
        <v>3855</v>
      </c>
      <c r="D3085" t="s">
        <v>3856</v>
      </c>
      <c r="F3085" s="1">
        <v>46268</v>
      </c>
      <c r="G3085" s="1">
        <v>46268</v>
      </c>
      <c r="H3085">
        <v>50447</v>
      </c>
      <c r="I3085" s="1">
        <v>46280</v>
      </c>
      <c r="J3085" s="2">
        <v>46023</v>
      </c>
      <c r="K3085">
        <v>0</v>
      </c>
      <c r="L3085" s="1">
        <v>46281</v>
      </c>
      <c r="M3085">
        <v>0</v>
      </c>
      <c r="N3085" s="3">
        <v>6511.62</v>
      </c>
      <c r="O3085" t="s">
        <v>3053</v>
      </c>
      <c r="P3085" t="s">
        <v>3054</v>
      </c>
      <c r="Q3085" t="s">
        <v>5135</v>
      </c>
      <c r="R3085" t="s">
        <v>26</v>
      </c>
      <c r="S3085" s="4" t="str">
        <f>IF(C3085="","",_xlfn.IFNA(_xlfn.XLOOKUP(C3085,'CADASTRO CLIENTE'!$B$2:$B$9815,'CADASTRO CLIENTE'!$C$2:$C$9815),"NÃO ENCONTRADO"))</f>
        <v>RICA EMPREENDIMENTOS</v>
      </c>
    </row>
    <row r="3086" spans="1:19" hidden="1" x14ac:dyDescent="0.3">
      <c r="A3086" t="s">
        <v>19</v>
      </c>
      <c r="B3086" t="s">
        <v>31</v>
      </c>
      <c r="C3086" t="s">
        <v>441</v>
      </c>
      <c r="D3086" t="s">
        <v>442</v>
      </c>
      <c r="F3086" s="1">
        <v>46267</v>
      </c>
      <c r="G3086" s="1">
        <v>46267</v>
      </c>
      <c r="H3086">
        <v>1046</v>
      </c>
      <c r="I3086" s="1">
        <v>46295</v>
      </c>
      <c r="J3086" s="2">
        <v>46023</v>
      </c>
      <c r="K3086">
        <v>0</v>
      </c>
      <c r="L3086" s="1">
        <v>46296</v>
      </c>
      <c r="M3086">
        <v>0</v>
      </c>
      <c r="N3086">
        <v>525.57000000000005</v>
      </c>
      <c r="O3086" t="s">
        <v>3053</v>
      </c>
      <c r="P3086" t="s">
        <v>3054</v>
      </c>
      <c r="Q3086" t="s">
        <v>26894</v>
      </c>
      <c r="R3086" t="s">
        <v>26</v>
      </c>
      <c r="S3086" s="4" t="str">
        <f>IF(C3086="","",_xlfn.IFNA(_xlfn.XLOOKUP(C3086,'CADASTRO CLIENTE'!$B$2:$B$9815,'CADASTRO CLIENTE'!$C$2:$C$9815),"NÃO ENCONTRADO"))</f>
        <v>OK DOUTOR CONSULTORIOS MEDICOS</v>
      </c>
    </row>
    <row r="3087" spans="1:19" hidden="1" x14ac:dyDescent="0.3">
      <c r="A3087" t="s">
        <v>19</v>
      </c>
      <c r="B3087" t="s">
        <v>31</v>
      </c>
      <c r="C3087" t="s">
        <v>1792</v>
      </c>
      <c r="D3087" t="s">
        <v>123</v>
      </c>
      <c r="F3087" s="1">
        <v>46248</v>
      </c>
      <c r="G3087" s="1">
        <v>46248</v>
      </c>
      <c r="H3087">
        <v>670</v>
      </c>
      <c r="I3087" s="1">
        <v>46264</v>
      </c>
      <c r="J3087" s="2">
        <v>46023</v>
      </c>
      <c r="K3087">
        <v>0</v>
      </c>
      <c r="L3087" s="1">
        <v>46266</v>
      </c>
      <c r="M3087">
        <v>0</v>
      </c>
      <c r="N3087" s="3">
        <v>2688.12</v>
      </c>
      <c r="O3087" t="s">
        <v>3053</v>
      </c>
      <c r="P3087" t="s">
        <v>3054</v>
      </c>
      <c r="Q3087" t="s">
        <v>3667</v>
      </c>
      <c r="R3087" t="s">
        <v>26</v>
      </c>
      <c r="S3087" s="4" t="str">
        <f>IF(C3087="","",_xlfn.IFNA(_xlfn.XLOOKUP(C3087,'CADASTRO CLIENTE'!$B$2:$B$9815,'CADASTRO CLIENTE'!$C$2:$C$9815),"NÃO ENCONTRADO"))</f>
        <v>NASSAU EDITORA RADIO E TV LTDA</v>
      </c>
    </row>
    <row r="3088" spans="1:19" hidden="1" x14ac:dyDescent="0.3">
      <c r="A3088" t="s">
        <v>19</v>
      </c>
      <c r="B3088" t="s">
        <v>31</v>
      </c>
      <c r="C3088" t="s">
        <v>631</v>
      </c>
      <c r="D3088" t="s">
        <v>632</v>
      </c>
      <c r="F3088" s="1">
        <v>46267</v>
      </c>
      <c r="G3088" s="1">
        <v>46267</v>
      </c>
      <c r="H3088">
        <v>850</v>
      </c>
      <c r="I3088" s="1">
        <v>46295</v>
      </c>
      <c r="J3088" s="2">
        <v>46023</v>
      </c>
      <c r="K3088">
        <v>0</v>
      </c>
      <c r="L3088" s="1">
        <v>46296</v>
      </c>
      <c r="M3088">
        <v>0</v>
      </c>
      <c r="N3088" s="3">
        <v>1820.97</v>
      </c>
      <c r="O3088" t="s">
        <v>3053</v>
      </c>
      <c r="P3088" t="s">
        <v>3054</v>
      </c>
      <c r="Q3088" t="s">
        <v>26895</v>
      </c>
      <c r="R3088" t="s">
        <v>26</v>
      </c>
      <c r="S3088" s="4" t="str">
        <f>IF(C3088="","",_xlfn.IFNA(_xlfn.XLOOKUP(C3088,'CADASTRO CLIENTE'!$B$2:$B$9815,'CADASTRO CLIENTE'!$C$2:$C$9815),"NÃO ENCONTRADO"))</f>
        <v>NAGEM</v>
      </c>
    </row>
    <row r="3089" spans="1:19" hidden="1" x14ac:dyDescent="0.3">
      <c r="A3089" t="s">
        <v>19</v>
      </c>
      <c r="B3089" t="s">
        <v>20</v>
      </c>
      <c r="C3089" t="s">
        <v>3260</v>
      </c>
      <c r="D3089" t="s">
        <v>3261</v>
      </c>
      <c r="F3089" s="1">
        <v>46268</v>
      </c>
      <c r="G3089" s="1">
        <v>46268</v>
      </c>
      <c r="H3089">
        <v>50603</v>
      </c>
      <c r="I3089" s="1">
        <v>46280</v>
      </c>
      <c r="J3089" s="2">
        <v>46023</v>
      </c>
      <c r="K3089">
        <v>0</v>
      </c>
      <c r="L3089" s="1">
        <v>46276</v>
      </c>
      <c r="M3089">
        <v>0</v>
      </c>
      <c r="N3089" s="3">
        <v>1955.87</v>
      </c>
      <c r="O3089" t="s">
        <v>3053</v>
      </c>
      <c r="P3089" t="s">
        <v>3054</v>
      </c>
      <c r="Q3089" t="s">
        <v>3945</v>
      </c>
      <c r="R3089" t="s">
        <v>26</v>
      </c>
      <c r="S3089" s="4" t="str">
        <f>IF(C3089="","",_xlfn.IFNA(_xlfn.XLOOKUP(C3089,'CADASTRO CLIENTE'!$B$2:$B$9815,'CADASTRO CLIENTE'!$C$2:$C$9815),"NÃO ENCONTRADO"))</f>
        <v>R.T. REPRESENTAÇÕES</v>
      </c>
    </row>
    <row r="3090" spans="1:19" hidden="1" x14ac:dyDescent="0.3">
      <c r="A3090" t="s">
        <v>19</v>
      </c>
      <c r="B3090" t="s">
        <v>20</v>
      </c>
      <c r="C3090" t="s">
        <v>3435</v>
      </c>
      <c r="D3090" t="s">
        <v>3436</v>
      </c>
      <c r="F3090" s="1">
        <v>46238</v>
      </c>
      <c r="G3090" s="1">
        <v>46238</v>
      </c>
      <c r="H3090">
        <v>49639</v>
      </c>
      <c r="I3090" s="1">
        <v>46249</v>
      </c>
      <c r="J3090" s="2">
        <v>46023</v>
      </c>
      <c r="K3090">
        <v>0</v>
      </c>
      <c r="L3090" s="1">
        <v>46252</v>
      </c>
      <c r="M3090">
        <v>0</v>
      </c>
      <c r="N3090" s="3">
        <v>12735.64</v>
      </c>
      <c r="O3090" t="s">
        <v>3053</v>
      </c>
      <c r="P3090" t="s">
        <v>3054</v>
      </c>
      <c r="Q3090" t="s">
        <v>3437</v>
      </c>
      <c r="R3090" t="s">
        <v>26</v>
      </c>
      <c r="S3090" s="4" t="str">
        <f>IF(C3090="","",_xlfn.IFNA(_xlfn.XLOOKUP(C3090,'CADASTRO CLIENTE'!$B$2:$B$9815,'CADASTRO CLIENTE'!$C$2:$C$9815),"NÃO ENCONTRADO"))</f>
        <v>COCO BAMBU - SALVADOR</v>
      </c>
    </row>
    <row r="3091" spans="1:19" hidden="1" x14ac:dyDescent="0.3">
      <c r="A3091" t="s">
        <v>19</v>
      </c>
      <c r="B3091" t="s">
        <v>20</v>
      </c>
      <c r="C3091" t="s">
        <v>3224</v>
      </c>
      <c r="D3091" t="s">
        <v>3225</v>
      </c>
      <c r="F3091" s="1">
        <v>46238</v>
      </c>
      <c r="G3091" s="1">
        <v>46238</v>
      </c>
      <c r="H3091">
        <v>49580</v>
      </c>
      <c r="I3091" s="1">
        <v>46244</v>
      </c>
      <c r="J3091" s="2">
        <v>46023</v>
      </c>
      <c r="K3091">
        <v>0</v>
      </c>
      <c r="L3091" s="1">
        <v>46245</v>
      </c>
      <c r="M3091">
        <v>0</v>
      </c>
      <c r="N3091" s="3">
        <v>51237.55</v>
      </c>
      <c r="O3091" t="s">
        <v>3053</v>
      </c>
      <c r="P3091" t="s">
        <v>3054</v>
      </c>
      <c r="Q3091" t="s">
        <v>4340</v>
      </c>
      <c r="R3091" t="s">
        <v>26</v>
      </c>
      <c r="S3091" s="4" t="str">
        <f>IF(C3091="","",_xlfn.IFNA(_xlfn.XLOOKUP(C3091,'CADASTRO CLIENTE'!$B$2:$B$9815,'CADASTRO CLIENTE'!$C$2:$C$9815),"NÃO ENCONTRADO"))</f>
        <v>BUGAN BV CORPORATE</v>
      </c>
    </row>
    <row r="3092" spans="1:19" hidden="1" x14ac:dyDescent="0.3">
      <c r="A3092" t="s">
        <v>19</v>
      </c>
      <c r="B3092" t="s">
        <v>20</v>
      </c>
      <c r="C3092" t="s">
        <v>686</v>
      </c>
      <c r="D3092" t="s">
        <v>252</v>
      </c>
      <c r="F3092" s="1">
        <v>46274</v>
      </c>
      <c r="G3092" s="1">
        <v>46274</v>
      </c>
      <c r="H3092">
        <v>50957</v>
      </c>
      <c r="I3092" s="1">
        <v>46282</v>
      </c>
      <c r="J3092" s="2">
        <v>46023</v>
      </c>
      <c r="K3092">
        <v>0</v>
      </c>
      <c r="L3092" s="1">
        <v>46281</v>
      </c>
      <c r="M3092">
        <v>0</v>
      </c>
      <c r="N3092" s="3">
        <v>9194.5</v>
      </c>
      <c r="O3092" t="s">
        <v>3053</v>
      </c>
      <c r="P3092" t="s">
        <v>3054</v>
      </c>
      <c r="Q3092" t="s">
        <v>5390</v>
      </c>
      <c r="R3092" t="s">
        <v>26</v>
      </c>
      <c r="S3092" s="4" t="str">
        <f>IF(C3092="","",_xlfn.IFNA(_xlfn.XLOOKUP(C3092,'CADASTRO CLIENTE'!$B$2:$B$9815,'CADASTRO CLIENTE'!$C$2:$C$9815),"NÃO ENCONTRADO"))</f>
        <v>SER EDUCACIONAL JOQUEI II</v>
      </c>
    </row>
    <row r="3093" spans="1:19" hidden="1" x14ac:dyDescent="0.3">
      <c r="A3093" t="s">
        <v>19</v>
      </c>
      <c r="B3093" t="s">
        <v>31</v>
      </c>
      <c r="C3093" t="s">
        <v>631</v>
      </c>
      <c r="D3093" t="s">
        <v>632</v>
      </c>
      <c r="F3093" s="1">
        <v>46232</v>
      </c>
      <c r="G3093" s="1">
        <v>46232</v>
      </c>
      <c r="H3093">
        <v>406</v>
      </c>
      <c r="I3093" s="1">
        <v>46232</v>
      </c>
      <c r="J3093" s="2">
        <v>46023</v>
      </c>
      <c r="K3093">
        <v>0</v>
      </c>
      <c r="L3093" s="1">
        <v>46245</v>
      </c>
      <c r="M3093">
        <v>0</v>
      </c>
      <c r="N3093" s="3">
        <v>1820.97</v>
      </c>
      <c r="O3093" t="s">
        <v>3053</v>
      </c>
      <c r="P3093" t="s">
        <v>3054</v>
      </c>
      <c r="Q3093" t="s">
        <v>4173</v>
      </c>
      <c r="R3093" t="s">
        <v>26</v>
      </c>
      <c r="S3093" s="4" t="str">
        <f>IF(C3093="","",_xlfn.IFNA(_xlfn.XLOOKUP(C3093,'CADASTRO CLIENTE'!$B$2:$B$9815,'CADASTRO CLIENTE'!$C$2:$C$9815),"NÃO ENCONTRADO"))</f>
        <v>NAGEM</v>
      </c>
    </row>
    <row r="3094" spans="1:19" hidden="1" x14ac:dyDescent="0.3">
      <c r="A3094" t="s">
        <v>47</v>
      </c>
      <c r="B3094" t="s">
        <v>31</v>
      </c>
      <c r="C3094" t="s">
        <v>3125</v>
      </c>
      <c r="D3094" t="s">
        <v>3126</v>
      </c>
      <c r="K3094">
        <v>0</v>
      </c>
      <c r="L3094" s="1">
        <v>46204</v>
      </c>
      <c r="M3094">
        <v>0</v>
      </c>
      <c r="N3094">
        <v>200.67</v>
      </c>
      <c r="O3094" t="s">
        <v>3053</v>
      </c>
      <c r="P3094" t="s">
        <v>34</v>
      </c>
      <c r="Q3094" t="s">
        <v>4871</v>
      </c>
      <c r="R3094" t="s">
        <v>26</v>
      </c>
      <c r="S3094" s="4" t="str">
        <f>IF(C3094="","",_xlfn.IFNA(_xlfn.XLOOKUP(C3094,'CADASTRO CLIENTE'!$B$2:$B$9815,'CADASTRO CLIENTE'!$C$2:$C$9815),"NÃO ENCONTRADO"))</f>
        <v>CAXIAS VEICULOS E PECAS</v>
      </c>
    </row>
    <row r="3095" spans="1:19" hidden="1" x14ac:dyDescent="0.3">
      <c r="A3095" t="s">
        <v>19</v>
      </c>
      <c r="B3095" t="s">
        <v>31</v>
      </c>
      <c r="C3095" t="s">
        <v>3400</v>
      </c>
      <c r="D3095" t="s">
        <v>3401</v>
      </c>
      <c r="F3095" s="1">
        <v>46258</v>
      </c>
      <c r="G3095" s="1">
        <v>46258</v>
      </c>
      <c r="H3095">
        <v>764</v>
      </c>
      <c r="I3095" s="1">
        <v>46275</v>
      </c>
      <c r="J3095" s="2">
        <v>46023</v>
      </c>
      <c r="K3095">
        <v>0</v>
      </c>
      <c r="L3095" s="1">
        <v>46275</v>
      </c>
      <c r="M3095">
        <v>0</v>
      </c>
      <c r="N3095" s="3">
        <v>1077.82</v>
      </c>
      <c r="O3095" t="s">
        <v>3053</v>
      </c>
      <c r="P3095" t="s">
        <v>3054</v>
      </c>
      <c r="Q3095" t="s">
        <v>3674</v>
      </c>
      <c r="R3095" t="s">
        <v>26</v>
      </c>
      <c r="S3095" s="4" t="str">
        <f>IF(C3095="","",_xlfn.IFNA(_xlfn.XLOOKUP(C3095,'CADASTRO CLIENTE'!$B$2:$B$9815,'CADASTRO CLIENTE'!$C$2:$C$9815),"NÃO ENCONTRADO"))</f>
        <v>POSTO WANDERLEY</v>
      </c>
    </row>
    <row r="3096" spans="1:19" hidden="1" x14ac:dyDescent="0.3">
      <c r="A3096" t="s">
        <v>19</v>
      </c>
      <c r="B3096" t="s">
        <v>31</v>
      </c>
      <c r="C3096" t="s">
        <v>2676</v>
      </c>
      <c r="D3096" t="s">
        <v>2677</v>
      </c>
      <c r="F3096" s="1">
        <v>46248</v>
      </c>
      <c r="G3096" s="1">
        <v>46248</v>
      </c>
      <c r="H3096">
        <v>564</v>
      </c>
      <c r="I3096" s="1">
        <v>46264</v>
      </c>
      <c r="J3096" s="2">
        <v>46023</v>
      </c>
      <c r="K3096">
        <v>0</v>
      </c>
      <c r="L3096" s="1">
        <v>46265</v>
      </c>
      <c r="M3096">
        <v>0</v>
      </c>
      <c r="N3096">
        <v>655.78</v>
      </c>
      <c r="O3096" t="s">
        <v>3053</v>
      </c>
      <c r="P3096" t="s">
        <v>3054</v>
      </c>
      <c r="Q3096" t="s">
        <v>3292</v>
      </c>
      <c r="R3096" t="s">
        <v>26</v>
      </c>
      <c r="S3096" s="4" t="str">
        <f>IF(C3096="","",_xlfn.IFNA(_xlfn.XLOOKUP(C3096,'CADASTRO CLIENTE'!$B$2:$B$9815,'CADASTRO CLIENTE'!$C$2:$C$9815),"NÃO ENCONTRADO"))</f>
        <v>EMPRESARIAL GRAHAM BELL</v>
      </c>
    </row>
    <row r="3097" spans="1:19" hidden="1" x14ac:dyDescent="0.3">
      <c r="A3097" t="s">
        <v>19</v>
      </c>
      <c r="B3097" t="s">
        <v>20</v>
      </c>
      <c r="C3097" t="s">
        <v>554</v>
      </c>
      <c r="D3097" t="s">
        <v>555</v>
      </c>
      <c r="F3097" s="1">
        <v>46237</v>
      </c>
      <c r="G3097" s="1">
        <v>46237</v>
      </c>
      <c r="H3097">
        <v>49381</v>
      </c>
      <c r="I3097" s="1">
        <v>46244</v>
      </c>
      <c r="J3097" s="2">
        <v>46023</v>
      </c>
      <c r="K3097">
        <v>0</v>
      </c>
      <c r="L3097" s="1">
        <v>46245</v>
      </c>
      <c r="M3097">
        <v>0</v>
      </c>
      <c r="N3097" s="3">
        <v>38568.089999999997</v>
      </c>
      <c r="O3097" t="s">
        <v>3053</v>
      </c>
      <c r="P3097" t="s">
        <v>3054</v>
      </c>
      <c r="Q3097" t="s">
        <v>4464</v>
      </c>
      <c r="R3097" t="s">
        <v>26</v>
      </c>
      <c r="S3097" s="4" t="str">
        <f>IF(C3097="","",_xlfn.IFNA(_xlfn.XLOOKUP(C3097,'CADASTRO CLIENTE'!$B$2:$B$9815,'CADASTRO CLIENTE'!$C$2:$C$9815),"NÃO ENCONTRADO"))</f>
        <v>CONDOMINIO THE PLAZA</v>
      </c>
    </row>
    <row r="3098" spans="1:19" hidden="1" x14ac:dyDescent="0.3">
      <c r="A3098" t="s">
        <v>19</v>
      </c>
      <c r="B3098" t="s">
        <v>20</v>
      </c>
      <c r="C3098" t="s">
        <v>1952</v>
      </c>
      <c r="D3098" t="s">
        <v>1953</v>
      </c>
      <c r="F3098" s="1">
        <v>46268</v>
      </c>
      <c r="G3098" s="1">
        <v>46268</v>
      </c>
      <c r="H3098">
        <v>50438</v>
      </c>
      <c r="I3098" s="1">
        <v>46280</v>
      </c>
      <c r="J3098" s="2">
        <v>46023</v>
      </c>
      <c r="K3098">
        <v>0</v>
      </c>
      <c r="L3098" s="1">
        <v>46281</v>
      </c>
      <c r="M3098">
        <v>0</v>
      </c>
      <c r="N3098" s="3">
        <v>10070.84</v>
      </c>
      <c r="O3098" t="s">
        <v>3053</v>
      </c>
      <c r="P3098" t="s">
        <v>3054</v>
      </c>
      <c r="Q3098" t="s">
        <v>5384</v>
      </c>
      <c r="R3098" t="s">
        <v>26</v>
      </c>
      <c r="S3098" s="4" t="str">
        <f>IF(C3098="","",_xlfn.IFNA(_xlfn.XLOOKUP(C3098,'CADASTRO CLIENTE'!$B$2:$B$9815,'CADASTRO CLIENTE'!$C$2:$C$9815),"NÃO ENCONTRADO"))</f>
        <v>TECAB TERMINAIS</v>
      </c>
    </row>
    <row r="3099" spans="1:19" hidden="1" x14ac:dyDescent="0.3">
      <c r="A3099" t="s">
        <v>19</v>
      </c>
      <c r="B3099" t="s">
        <v>20</v>
      </c>
      <c r="C3099" t="s">
        <v>122</v>
      </c>
      <c r="D3099" t="s">
        <v>123</v>
      </c>
      <c r="F3099" s="1">
        <v>46269</v>
      </c>
      <c r="G3099" s="1">
        <v>46269</v>
      </c>
      <c r="H3099">
        <v>50830</v>
      </c>
      <c r="I3099" s="1">
        <v>46275</v>
      </c>
      <c r="J3099" s="2">
        <v>46023</v>
      </c>
      <c r="K3099">
        <v>0</v>
      </c>
      <c r="L3099" s="1">
        <v>46276</v>
      </c>
      <c r="M3099">
        <v>0</v>
      </c>
      <c r="N3099" s="3">
        <v>25120.81</v>
      </c>
      <c r="O3099" t="s">
        <v>3053</v>
      </c>
      <c r="P3099" t="s">
        <v>3054</v>
      </c>
      <c r="Q3099" t="s">
        <v>4201</v>
      </c>
      <c r="R3099" t="s">
        <v>26</v>
      </c>
      <c r="S3099" s="4" t="str">
        <f>IF(C3099="","",_xlfn.IFNA(_xlfn.XLOOKUP(C3099,'CADASTRO CLIENTE'!$B$2:$B$9815,'CADASTRO CLIENTE'!$C$2:$C$9815),"NÃO ENCONTRADO"))</f>
        <v>NASSAU EDITORA</v>
      </c>
    </row>
    <row r="3100" spans="1:19" hidden="1" x14ac:dyDescent="0.3">
      <c r="A3100" t="s">
        <v>19</v>
      </c>
      <c r="B3100" t="s">
        <v>31</v>
      </c>
      <c r="C3100" t="s">
        <v>634</v>
      </c>
      <c r="D3100" t="s">
        <v>635</v>
      </c>
      <c r="F3100" s="1">
        <v>46248</v>
      </c>
      <c r="G3100" s="1">
        <v>46248</v>
      </c>
      <c r="H3100">
        <v>631</v>
      </c>
      <c r="I3100" s="1">
        <v>46264</v>
      </c>
      <c r="J3100" s="2">
        <v>46023</v>
      </c>
      <c r="K3100">
        <v>0</v>
      </c>
      <c r="L3100" s="1">
        <v>46293</v>
      </c>
      <c r="M3100">
        <v>0</v>
      </c>
      <c r="N3100">
        <v>820.64</v>
      </c>
      <c r="O3100" t="s">
        <v>3053</v>
      </c>
      <c r="P3100" t="s">
        <v>3054</v>
      </c>
      <c r="Q3100" t="s">
        <v>26719</v>
      </c>
      <c r="R3100" t="s">
        <v>26</v>
      </c>
      <c r="S3100" s="4" t="str">
        <f>IF(C3100="","",_xlfn.IFNA(_xlfn.XLOOKUP(C3100,'CADASTRO CLIENTE'!$B$2:$B$9815,'CADASTRO CLIENTE'!$C$2:$C$9815),"NÃO ENCONTRADO"))</f>
        <v>INES SILVIA E EZEQUIAS</v>
      </c>
    </row>
    <row r="3101" spans="1:19" hidden="1" x14ac:dyDescent="0.3">
      <c r="A3101" t="s">
        <v>19</v>
      </c>
      <c r="B3101" t="s">
        <v>20</v>
      </c>
      <c r="C3101" t="s">
        <v>335</v>
      </c>
      <c r="D3101" t="s">
        <v>336</v>
      </c>
      <c r="F3101" s="1">
        <v>46210</v>
      </c>
      <c r="G3101" s="1">
        <v>46210</v>
      </c>
      <c r="H3101">
        <v>49131</v>
      </c>
      <c r="I3101" s="1">
        <v>46218</v>
      </c>
      <c r="J3101" s="2">
        <v>46023</v>
      </c>
      <c r="K3101">
        <v>0</v>
      </c>
      <c r="L3101" s="1">
        <v>46217</v>
      </c>
      <c r="M3101">
        <v>0</v>
      </c>
      <c r="N3101" s="3">
        <v>1577.53</v>
      </c>
      <c r="O3101" t="s">
        <v>3053</v>
      </c>
      <c r="P3101" t="s">
        <v>3054</v>
      </c>
      <c r="Q3101" t="s">
        <v>3238</v>
      </c>
      <c r="R3101" t="s">
        <v>26</v>
      </c>
      <c r="S3101" s="4" t="str">
        <f>IF(C3101="","",_xlfn.IFNA(_xlfn.XLOOKUP(C3101,'CADASTRO CLIENTE'!$B$2:$B$9815,'CADASTRO CLIENTE'!$C$2:$C$9815),"NÃO ENCONTRADO"))</f>
        <v>PLANETA CHARGER</v>
      </c>
    </row>
    <row r="3102" spans="1:19" hidden="1" x14ac:dyDescent="0.3">
      <c r="A3102" t="s">
        <v>19</v>
      </c>
      <c r="B3102" t="s">
        <v>31</v>
      </c>
      <c r="C3102" t="s">
        <v>946</v>
      </c>
      <c r="D3102" t="s">
        <v>947</v>
      </c>
      <c r="F3102" s="1">
        <v>46267</v>
      </c>
      <c r="G3102" s="1">
        <v>46267</v>
      </c>
      <c r="H3102">
        <v>1056</v>
      </c>
      <c r="I3102" s="1">
        <v>46295</v>
      </c>
      <c r="J3102" s="2">
        <v>46023</v>
      </c>
      <c r="K3102">
        <v>0</v>
      </c>
      <c r="L3102" s="1">
        <v>46296</v>
      </c>
      <c r="M3102">
        <v>0</v>
      </c>
      <c r="N3102" s="3">
        <v>1024.8800000000001</v>
      </c>
      <c r="O3102" t="s">
        <v>3053</v>
      </c>
      <c r="P3102" t="s">
        <v>3054</v>
      </c>
      <c r="Q3102" t="s">
        <v>26896</v>
      </c>
      <c r="R3102" t="s">
        <v>26</v>
      </c>
      <c r="S3102" s="4" t="str">
        <f>IF(C3102="","",_xlfn.IFNA(_xlfn.XLOOKUP(C3102,'CADASTRO CLIENTE'!$B$2:$B$9815,'CADASTRO CLIENTE'!$C$2:$C$9815),"NÃO ENCONTRADO"))</f>
        <v>PAO BENTO</v>
      </c>
    </row>
    <row r="3103" spans="1:19" hidden="1" x14ac:dyDescent="0.3">
      <c r="A3103" t="s">
        <v>19</v>
      </c>
      <c r="B3103" t="s">
        <v>31</v>
      </c>
      <c r="C3103" t="s">
        <v>1952</v>
      </c>
      <c r="D3103" t="s">
        <v>1953</v>
      </c>
      <c r="F3103" s="1">
        <v>46267</v>
      </c>
      <c r="G3103" s="1">
        <v>46267</v>
      </c>
      <c r="H3103">
        <v>980</v>
      </c>
      <c r="I3103" s="1">
        <v>46295</v>
      </c>
      <c r="J3103" s="2">
        <v>46023</v>
      </c>
      <c r="K3103">
        <v>0</v>
      </c>
      <c r="L3103" s="1">
        <v>46295</v>
      </c>
      <c r="M3103">
        <v>0</v>
      </c>
      <c r="N3103">
        <v>210.09</v>
      </c>
      <c r="O3103" t="s">
        <v>3053</v>
      </c>
      <c r="P3103" t="s">
        <v>3054</v>
      </c>
      <c r="Q3103" t="s">
        <v>26897</v>
      </c>
      <c r="R3103" t="s">
        <v>26</v>
      </c>
      <c r="S3103" s="4" t="str">
        <f>IF(C3103="","",_xlfn.IFNA(_xlfn.XLOOKUP(C3103,'CADASTRO CLIENTE'!$B$2:$B$9815,'CADASTRO CLIENTE'!$C$2:$C$9815),"NÃO ENCONTRADO"))</f>
        <v>TECAB TERMINAIS</v>
      </c>
    </row>
    <row r="3104" spans="1:19" hidden="1" x14ac:dyDescent="0.3">
      <c r="A3104" t="s">
        <v>19</v>
      </c>
      <c r="B3104" t="s">
        <v>20</v>
      </c>
      <c r="C3104" t="s">
        <v>3095</v>
      </c>
      <c r="D3104" t="s">
        <v>3096</v>
      </c>
      <c r="F3104" s="1">
        <v>46209</v>
      </c>
      <c r="G3104" s="1">
        <v>46209</v>
      </c>
      <c r="H3104">
        <v>48790</v>
      </c>
      <c r="I3104" s="1">
        <v>46218</v>
      </c>
      <c r="J3104" s="2">
        <v>46023</v>
      </c>
      <c r="K3104">
        <v>0</v>
      </c>
      <c r="L3104" s="1">
        <v>46218</v>
      </c>
      <c r="M3104">
        <v>0</v>
      </c>
      <c r="N3104" s="3">
        <v>8673.44</v>
      </c>
      <c r="O3104" t="s">
        <v>3053</v>
      </c>
      <c r="P3104" t="s">
        <v>3054</v>
      </c>
      <c r="Q3104" t="s">
        <v>3505</v>
      </c>
      <c r="R3104" t="s">
        <v>26</v>
      </c>
      <c r="S3104" s="4" t="str">
        <f>IF(C3104="","",_xlfn.IFNA(_xlfn.XLOOKUP(C3104,'CADASTRO CLIENTE'!$B$2:$B$9815,'CADASTRO CLIENTE'!$C$2:$C$9815),"NÃO ENCONTRADO"))</f>
        <v>CORESFIL</v>
      </c>
    </row>
    <row r="3105" spans="1:19" hidden="1" x14ac:dyDescent="0.3">
      <c r="A3105" t="s">
        <v>19</v>
      </c>
      <c r="B3105" t="s">
        <v>20</v>
      </c>
      <c r="C3105" t="s">
        <v>703</v>
      </c>
      <c r="D3105" t="s">
        <v>704</v>
      </c>
      <c r="F3105" s="1">
        <v>46238</v>
      </c>
      <c r="G3105" s="1">
        <v>46238</v>
      </c>
      <c r="H3105">
        <v>49538</v>
      </c>
      <c r="I3105" s="1">
        <v>46249</v>
      </c>
      <c r="J3105" s="2">
        <v>46023</v>
      </c>
      <c r="K3105">
        <v>0</v>
      </c>
      <c r="L3105" s="1">
        <v>46252</v>
      </c>
      <c r="M3105">
        <v>0</v>
      </c>
      <c r="N3105" s="3">
        <v>2966.94</v>
      </c>
      <c r="O3105" t="s">
        <v>3053</v>
      </c>
      <c r="P3105" t="s">
        <v>3054</v>
      </c>
      <c r="Q3105" t="s">
        <v>4400</v>
      </c>
      <c r="R3105" t="s">
        <v>26</v>
      </c>
      <c r="S3105" s="4" t="str">
        <f>IF(C3105="","",_xlfn.IFNA(_xlfn.XLOOKUP(C3105,'CADASTRO CLIENTE'!$B$2:$B$9815,'CADASTRO CLIENTE'!$C$2:$C$9815),"NÃO ENCONTRADO"))</f>
        <v>UP - VILA VELHA</v>
      </c>
    </row>
    <row r="3106" spans="1:19" hidden="1" x14ac:dyDescent="0.3">
      <c r="A3106" t="s">
        <v>19</v>
      </c>
      <c r="B3106" t="s">
        <v>20</v>
      </c>
      <c r="C3106" t="s">
        <v>1609</v>
      </c>
      <c r="D3106" t="s">
        <v>1610</v>
      </c>
      <c r="F3106" s="1">
        <v>46210</v>
      </c>
      <c r="G3106" s="1">
        <v>46210</v>
      </c>
      <c r="H3106">
        <v>49082</v>
      </c>
      <c r="I3106" s="1">
        <v>46211</v>
      </c>
      <c r="J3106" s="2">
        <v>46023</v>
      </c>
      <c r="K3106">
        <v>0</v>
      </c>
      <c r="L3106" s="1">
        <v>46211</v>
      </c>
      <c r="M3106">
        <v>0</v>
      </c>
      <c r="N3106" s="3">
        <v>49015.33</v>
      </c>
      <c r="O3106" t="s">
        <v>3053</v>
      </c>
      <c r="P3106" t="s">
        <v>3054</v>
      </c>
      <c r="Q3106" t="s">
        <v>4825</v>
      </c>
      <c r="R3106" t="s">
        <v>26</v>
      </c>
      <c r="S3106" s="4" t="str">
        <f>IF(C3106="","",_xlfn.IFNA(_xlfn.XLOOKUP(C3106,'CADASTRO CLIENTE'!$B$2:$B$9815,'CADASTRO CLIENTE'!$C$2:$C$9815),"NÃO ENCONTRADO"))</f>
        <v>PRIME SEAFOOD - BA</v>
      </c>
    </row>
    <row r="3107" spans="1:19" hidden="1" x14ac:dyDescent="0.3">
      <c r="A3107" t="s">
        <v>19</v>
      </c>
      <c r="B3107" t="s">
        <v>31</v>
      </c>
      <c r="C3107" t="s">
        <v>293</v>
      </c>
      <c r="D3107" t="s">
        <v>294</v>
      </c>
      <c r="F3107" s="1">
        <v>46230</v>
      </c>
      <c r="G3107" s="1">
        <v>46230</v>
      </c>
      <c r="H3107">
        <v>247</v>
      </c>
      <c r="I3107" s="1">
        <v>46244</v>
      </c>
      <c r="J3107" s="2">
        <v>46023</v>
      </c>
      <c r="K3107">
        <v>0</v>
      </c>
      <c r="L3107" s="1">
        <v>46245</v>
      </c>
      <c r="M3107">
        <v>0</v>
      </c>
      <c r="N3107">
        <v>501.4</v>
      </c>
      <c r="O3107" t="s">
        <v>3053</v>
      </c>
      <c r="P3107" t="s">
        <v>3054</v>
      </c>
      <c r="Q3107" t="s">
        <v>4012</v>
      </c>
      <c r="R3107" t="s">
        <v>26</v>
      </c>
      <c r="S3107" s="4" t="str">
        <f>IF(C3107="","",_xlfn.IFNA(_xlfn.XLOOKUP(C3107,'CADASTRO CLIENTE'!$B$2:$B$9815,'CADASTRO CLIENTE'!$C$2:$C$9815),"NÃO ENCONTRADO"))</f>
        <v>PIEROT BAR</v>
      </c>
    </row>
    <row r="3108" spans="1:19" hidden="1" x14ac:dyDescent="0.3">
      <c r="A3108" t="s">
        <v>19</v>
      </c>
      <c r="B3108" t="s">
        <v>20</v>
      </c>
      <c r="C3108" t="s">
        <v>3407</v>
      </c>
      <c r="D3108" t="s">
        <v>552</v>
      </c>
      <c r="F3108" s="1">
        <v>46240</v>
      </c>
      <c r="G3108" s="1">
        <v>46240</v>
      </c>
      <c r="H3108">
        <v>49961</v>
      </c>
      <c r="I3108" s="1">
        <v>46249</v>
      </c>
      <c r="J3108" s="2">
        <v>46023</v>
      </c>
      <c r="K3108">
        <v>0</v>
      </c>
      <c r="L3108" s="1">
        <v>46252</v>
      </c>
      <c r="M3108">
        <v>0</v>
      </c>
      <c r="N3108" s="3">
        <v>8490.59</v>
      </c>
      <c r="O3108" t="s">
        <v>3053</v>
      </c>
      <c r="P3108" t="s">
        <v>3054</v>
      </c>
      <c r="Q3108" t="s">
        <v>3744</v>
      </c>
      <c r="R3108" t="s">
        <v>26</v>
      </c>
      <c r="S3108" s="4" t="str">
        <f>IF(C3108="","",_xlfn.IFNA(_xlfn.XLOOKUP(C3108,'CADASTRO CLIENTE'!$B$2:$B$9815,'CADASTRO CLIENTE'!$C$2:$C$9815),"NÃO ENCONTRADO"))</f>
        <v>CASA DOS FRIOS GRAÇAS</v>
      </c>
    </row>
    <row r="3109" spans="1:19" hidden="1" x14ac:dyDescent="0.3">
      <c r="A3109" t="s">
        <v>19</v>
      </c>
      <c r="B3109" t="s">
        <v>31</v>
      </c>
      <c r="C3109" t="s">
        <v>3588</v>
      </c>
      <c r="D3109" t="s">
        <v>1033</v>
      </c>
      <c r="F3109" s="1">
        <v>46267</v>
      </c>
      <c r="G3109" s="1">
        <v>46267</v>
      </c>
      <c r="H3109">
        <v>978</v>
      </c>
      <c r="I3109" s="1">
        <v>46295</v>
      </c>
      <c r="J3109" s="2">
        <v>46023</v>
      </c>
      <c r="K3109">
        <v>0</v>
      </c>
      <c r="L3109" s="1">
        <v>46296</v>
      </c>
      <c r="M3109">
        <v>0</v>
      </c>
      <c r="N3109" s="3">
        <v>1025.8</v>
      </c>
      <c r="O3109" t="s">
        <v>3053</v>
      </c>
      <c r="P3109" t="s">
        <v>3054</v>
      </c>
      <c r="Q3109" t="s">
        <v>26898</v>
      </c>
      <c r="R3109" t="s">
        <v>26</v>
      </c>
      <c r="S3109" s="4" t="str">
        <f>IF(C3109="","",_xlfn.IFNA(_xlfn.XLOOKUP(C3109,'CADASTRO CLIENTE'!$B$2:$B$9815,'CADASTRO CLIENTE'!$C$2:$C$9815),"NÃO ENCONTRADO"))</f>
        <v>PETRONAC T1</v>
      </c>
    </row>
    <row r="3110" spans="1:19" hidden="1" x14ac:dyDescent="0.3">
      <c r="A3110" t="s">
        <v>19</v>
      </c>
      <c r="B3110" t="s">
        <v>20</v>
      </c>
      <c r="C3110" t="s">
        <v>1230</v>
      </c>
      <c r="D3110" t="s">
        <v>252</v>
      </c>
      <c r="F3110" s="1">
        <v>46274</v>
      </c>
      <c r="G3110" s="1">
        <v>46274</v>
      </c>
      <c r="H3110">
        <v>50943</v>
      </c>
      <c r="I3110" s="1">
        <v>46282</v>
      </c>
      <c r="J3110" s="2">
        <v>46023</v>
      </c>
      <c r="K3110">
        <v>0</v>
      </c>
      <c r="L3110" s="1">
        <v>46281</v>
      </c>
      <c r="M3110">
        <v>0</v>
      </c>
      <c r="N3110" s="3">
        <v>2729.79</v>
      </c>
      <c r="O3110" t="s">
        <v>3053</v>
      </c>
      <c r="P3110" t="s">
        <v>3054</v>
      </c>
      <c r="Q3110" t="s">
        <v>5276</v>
      </c>
      <c r="R3110" t="s">
        <v>26</v>
      </c>
      <c r="S3110" s="4" t="str">
        <f>IF(C3110="","",_xlfn.IFNA(_xlfn.XLOOKUP(C3110,'CADASTRO CLIENTE'!$B$2:$B$9815,'CADASTRO CLIENTE'!$C$2:$C$9815),"NÃO ENCONTRADO"))</f>
        <v>SER - MAURICIO DE NASSAU PATOS</v>
      </c>
    </row>
    <row r="3111" spans="1:19" hidden="1" x14ac:dyDescent="0.3">
      <c r="A3111" t="s">
        <v>19</v>
      </c>
      <c r="B3111" t="s">
        <v>20</v>
      </c>
      <c r="C3111" t="s">
        <v>2137</v>
      </c>
      <c r="D3111" t="s">
        <v>2138</v>
      </c>
      <c r="F3111" s="1">
        <v>46240</v>
      </c>
      <c r="G3111" s="1">
        <v>46240</v>
      </c>
      <c r="H3111">
        <v>49929</v>
      </c>
      <c r="I3111" s="1">
        <v>46244</v>
      </c>
      <c r="J3111" s="2">
        <v>46023</v>
      </c>
      <c r="K3111">
        <v>0</v>
      </c>
      <c r="L3111" s="1">
        <v>46245</v>
      </c>
      <c r="M3111">
        <v>0</v>
      </c>
      <c r="N3111">
        <v>642.61</v>
      </c>
      <c r="O3111" t="s">
        <v>3053</v>
      </c>
      <c r="P3111" t="s">
        <v>3054</v>
      </c>
      <c r="Q3111" t="s">
        <v>3626</v>
      </c>
      <c r="R3111" t="s">
        <v>26</v>
      </c>
      <c r="S3111" s="4" t="str">
        <f>IF(C3111="","",_xlfn.IFNA(_xlfn.XLOOKUP(C3111,'CADASTRO CLIENTE'!$B$2:$B$9815,'CADASTRO CLIENTE'!$C$2:$C$9815),"NÃO ENCONTRADO"))</f>
        <v>FORPACK INDUSTRIA</v>
      </c>
    </row>
    <row r="3112" spans="1:19" hidden="1" x14ac:dyDescent="0.3">
      <c r="A3112" t="s">
        <v>19</v>
      </c>
      <c r="B3112" t="s">
        <v>31</v>
      </c>
      <c r="C3112" t="s">
        <v>1892</v>
      </c>
      <c r="D3112" t="s">
        <v>1893</v>
      </c>
      <c r="F3112" s="1">
        <v>46230</v>
      </c>
      <c r="G3112" s="1">
        <v>46230</v>
      </c>
      <c r="H3112">
        <v>318</v>
      </c>
      <c r="I3112" s="1">
        <v>46244</v>
      </c>
      <c r="J3112" s="2">
        <v>46023</v>
      </c>
      <c r="K3112">
        <v>0</v>
      </c>
      <c r="L3112" s="1">
        <v>46245</v>
      </c>
      <c r="M3112">
        <v>0</v>
      </c>
      <c r="N3112">
        <v>857.62</v>
      </c>
      <c r="O3112" t="s">
        <v>3053</v>
      </c>
      <c r="P3112" t="s">
        <v>3054</v>
      </c>
      <c r="Q3112" t="s">
        <v>3912</v>
      </c>
      <c r="R3112" t="s">
        <v>26</v>
      </c>
      <c r="S3112" s="4" t="str">
        <f>IF(C3112="","",_xlfn.IFNA(_xlfn.XLOOKUP(C3112,'CADASTRO CLIENTE'!$B$2:$B$9815,'CADASTRO CLIENTE'!$C$2:$C$9815),"NÃO ENCONTRADO"))</f>
        <v>CAMPOS DE MORAIS</v>
      </c>
    </row>
    <row r="3113" spans="1:19" hidden="1" x14ac:dyDescent="0.3">
      <c r="A3113" t="s">
        <v>19</v>
      </c>
      <c r="B3113" t="s">
        <v>20</v>
      </c>
      <c r="C3113" t="s">
        <v>1436</v>
      </c>
      <c r="D3113" t="s">
        <v>1437</v>
      </c>
      <c r="F3113" s="1">
        <v>46209</v>
      </c>
      <c r="G3113" s="1">
        <v>46209</v>
      </c>
      <c r="H3113">
        <v>48897</v>
      </c>
      <c r="I3113" s="1">
        <v>46218</v>
      </c>
      <c r="J3113" s="2">
        <v>46023</v>
      </c>
      <c r="K3113">
        <v>0</v>
      </c>
      <c r="L3113" s="1">
        <v>46217</v>
      </c>
      <c r="M3113">
        <v>0</v>
      </c>
      <c r="N3113" s="3">
        <v>4806.66</v>
      </c>
      <c r="O3113" t="s">
        <v>3053</v>
      </c>
      <c r="P3113" t="s">
        <v>3054</v>
      </c>
      <c r="Q3113" t="s">
        <v>4620</v>
      </c>
      <c r="R3113" t="s">
        <v>26</v>
      </c>
      <c r="S3113" s="4" t="str">
        <f>IF(C3113="","",_xlfn.IFNA(_xlfn.XLOOKUP(C3113,'CADASTRO CLIENTE'!$B$2:$B$9815,'CADASTRO CLIENTE'!$C$2:$C$9815),"NÃO ENCONTRADO"))</f>
        <v>EDIFICIO GRAN PARC PREMIUM</v>
      </c>
    </row>
    <row r="3114" spans="1:19" hidden="1" x14ac:dyDescent="0.3">
      <c r="A3114" t="s">
        <v>19</v>
      </c>
      <c r="B3114" t="s">
        <v>20</v>
      </c>
      <c r="C3114" t="s">
        <v>3340</v>
      </c>
      <c r="D3114" t="s">
        <v>3341</v>
      </c>
      <c r="F3114" s="1">
        <v>46210</v>
      </c>
      <c r="G3114" s="1">
        <v>46210</v>
      </c>
      <c r="H3114">
        <v>49055</v>
      </c>
      <c r="I3114" s="1">
        <v>46218</v>
      </c>
      <c r="J3114" s="2">
        <v>46023</v>
      </c>
      <c r="K3114">
        <v>0</v>
      </c>
      <c r="L3114" s="1">
        <v>46218</v>
      </c>
      <c r="M3114">
        <v>0</v>
      </c>
      <c r="N3114" s="3">
        <v>2707.46</v>
      </c>
      <c r="O3114" t="s">
        <v>3053</v>
      </c>
      <c r="P3114" t="s">
        <v>3054</v>
      </c>
      <c r="Q3114" t="s">
        <v>3342</v>
      </c>
      <c r="R3114" t="s">
        <v>26</v>
      </c>
      <c r="S3114" s="4" t="str">
        <f>IF(C3114="","",_xlfn.IFNA(_xlfn.XLOOKUP(C3114,'CADASTRO CLIENTE'!$B$2:$B$9815,'CADASTRO CLIENTE'!$C$2:$C$9815),"NÃO ENCONTRADO"))</f>
        <v>LOTUS</v>
      </c>
    </row>
    <row r="3115" spans="1:19" hidden="1" x14ac:dyDescent="0.3">
      <c r="A3115" t="s">
        <v>19</v>
      </c>
      <c r="B3115" t="s">
        <v>20</v>
      </c>
      <c r="C3115" t="s">
        <v>3872</v>
      </c>
      <c r="D3115" t="s">
        <v>3873</v>
      </c>
      <c r="F3115" s="1">
        <v>46213</v>
      </c>
      <c r="G3115" s="1">
        <v>46213</v>
      </c>
      <c r="H3115">
        <v>49238</v>
      </c>
      <c r="I3115" s="1">
        <v>46218</v>
      </c>
      <c r="J3115" s="2">
        <v>46023</v>
      </c>
      <c r="K3115">
        <v>0</v>
      </c>
      <c r="L3115" s="1">
        <v>46218</v>
      </c>
      <c r="M3115">
        <v>0</v>
      </c>
      <c r="N3115" s="3">
        <v>14713.63</v>
      </c>
      <c r="O3115" t="s">
        <v>3053</v>
      </c>
      <c r="P3115" t="s">
        <v>3054</v>
      </c>
      <c r="Q3115" t="s">
        <v>3874</v>
      </c>
      <c r="R3115" t="s">
        <v>26</v>
      </c>
      <c r="S3115" s="4" t="str">
        <f>IF(C3115="","",_xlfn.IFNA(_xlfn.XLOOKUP(C3115,'CADASTRO CLIENTE'!$B$2:$B$9815,'CADASTRO CLIENTE'!$C$2:$C$9815),"NÃO ENCONTRADO"))</f>
        <v>ELIPET RECICLAGEM</v>
      </c>
    </row>
    <row r="3116" spans="1:19" hidden="1" x14ac:dyDescent="0.3">
      <c r="A3116" t="s">
        <v>19</v>
      </c>
      <c r="B3116" t="s">
        <v>20</v>
      </c>
      <c r="C3116" t="s">
        <v>347</v>
      </c>
      <c r="D3116" t="s">
        <v>348</v>
      </c>
      <c r="F3116" s="1">
        <v>46239</v>
      </c>
      <c r="G3116" s="1">
        <v>46239</v>
      </c>
      <c r="H3116">
        <v>49777</v>
      </c>
      <c r="I3116" s="1">
        <v>46244</v>
      </c>
      <c r="J3116" s="2">
        <v>46023</v>
      </c>
      <c r="K3116">
        <v>0</v>
      </c>
      <c r="L3116" s="1">
        <v>46245</v>
      </c>
      <c r="M3116">
        <v>0</v>
      </c>
      <c r="N3116" s="3">
        <v>38027.449999999997</v>
      </c>
      <c r="O3116" t="s">
        <v>3053</v>
      </c>
      <c r="P3116" t="s">
        <v>3054</v>
      </c>
      <c r="Q3116" t="s">
        <v>3665</v>
      </c>
      <c r="R3116" t="s">
        <v>26</v>
      </c>
      <c r="S3116" s="4" t="str">
        <f>IF(C3116="","",_xlfn.IFNA(_xlfn.XLOOKUP(C3116,'CADASTRO CLIENTE'!$B$2:$B$9815,'CADASTRO CLIENTE'!$C$2:$C$9815),"NÃO ENCONTRADO"))</f>
        <v>MINERAÇÃO PAULISTA</v>
      </c>
    </row>
    <row r="3117" spans="1:19" hidden="1" x14ac:dyDescent="0.3">
      <c r="A3117" t="s">
        <v>19</v>
      </c>
      <c r="B3117" t="s">
        <v>31</v>
      </c>
      <c r="C3117" t="s">
        <v>946</v>
      </c>
      <c r="D3117" t="s">
        <v>947</v>
      </c>
      <c r="F3117" s="1">
        <v>46230</v>
      </c>
      <c r="G3117" s="1">
        <v>46230</v>
      </c>
      <c r="H3117">
        <v>334</v>
      </c>
      <c r="I3117" s="1">
        <v>46244</v>
      </c>
      <c r="J3117" s="2">
        <v>46023</v>
      </c>
      <c r="K3117">
        <v>0</v>
      </c>
      <c r="L3117" s="1">
        <v>46245</v>
      </c>
      <c r="M3117">
        <v>0</v>
      </c>
      <c r="N3117" s="3">
        <v>1024.8800000000001</v>
      </c>
      <c r="O3117" t="s">
        <v>3053</v>
      </c>
      <c r="P3117" t="s">
        <v>3054</v>
      </c>
      <c r="Q3117" t="s">
        <v>4354</v>
      </c>
      <c r="R3117" t="s">
        <v>26</v>
      </c>
      <c r="S3117" s="4" t="str">
        <f>IF(C3117="","",_xlfn.IFNA(_xlfn.XLOOKUP(C3117,'CADASTRO CLIENTE'!$B$2:$B$9815,'CADASTRO CLIENTE'!$C$2:$C$9815),"NÃO ENCONTRADO"))</f>
        <v>PAO BENTO</v>
      </c>
    </row>
    <row r="3118" spans="1:19" hidden="1" x14ac:dyDescent="0.3">
      <c r="A3118" t="s">
        <v>19</v>
      </c>
      <c r="B3118" t="s">
        <v>20</v>
      </c>
      <c r="C3118" t="s">
        <v>1852</v>
      </c>
      <c r="D3118" t="s">
        <v>1853</v>
      </c>
      <c r="F3118" s="1">
        <v>46237</v>
      </c>
      <c r="G3118" s="1">
        <v>46237</v>
      </c>
      <c r="H3118">
        <v>49339</v>
      </c>
      <c r="I3118" s="1">
        <v>46249</v>
      </c>
      <c r="J3118" s="2">
        <v>46023</v>
      </c>
      <c r="K3118">
        <v>0</v>
      </c>
      <c r="L3118" s="1">
        <v>46252</v>
      </c>
      <c r="M3118">
        <v>0</v>
      </c>
      <c r="N3118" s="3">
        <v>4026.44</v>
      </c>
      <c r="O3118" t="s">
        <v>3053</v>
      </c>
      <c r="P3118" t="s">
        <v>3054</v>
      </c>
      <c r="Q3118" t="s">
        <v>4156</v>
      </c>
      <c r="R3118" t="s">
        <v>26</v>
      </c>
      <c r="S3118" s="4" t="str">
        <f>IF(C3118="","",_xlfn.IFNA(_xlfn.XLOOKUP(C3118,'CADASTRO CLIENTE'!$B$2:$B$9815,'CADASTRO CLIENTE'!$C$2:$C$9815),"NÃO ENCONTRADO"))</f>
        <v>J F S CALCADOS</v>
      </c>
    </row>
    <row r="3119" spans="1:19" hidden="1" x14ac:dyDescent="0.3">
      <c r="A3119" t="s">
        <v>19</v>
      </c>
      <c r="B3119" t="s">
        <v>20</v>
      </c>
      <c r="C3119" t="s">
        <v>3267</v>
      </c>
      <c r="D3119" t="s">
        <v>3268</v>
      </c>
      <c r="F3119" s="1">
        <v>46209</v>
      </c>
      <c r="G3119" s="1">
        <v>46209</v>
      </c>
      <c r="H3119">
        <v>48871</v>
      </c>
      <c r="I3119" s="1">
        <v>46218</v>
      </c>
      <c r="J3119" s="2">
        <v>46023</v>
      </c>
      <c r="K3119">
        <v>0</v>
      </c>
      <c r="L3119" s="1">
        <v>46218</v>
      </c>
      <c r="M3119">
        <v>0</v>
      </c>
      <c r="N3119" s="3">
        <v>2713.39</v>
      </c>
      <c r="O3119" t="s">
        <v>3053</v>
      </c>
      <c r="P3119" t="s">
        <v>3054</v>
      </c>
      <c r="Q3119" t="s">
        <v>3269</v>
      </c>
      <c r="R3119" t="s">
        <v>26</v>
      </c>
      <c r="S3119" s="4" t="str">
        <f>IF(C3119="","",_xlfn.IFNA(_xlfn.XLOOKUP(C3119,'CADASTRO CLIENTE'!$B$2:$B$9815,'CADASTRO CLIENTE'!$C$2:$C$9815),"NÃO ENCONTRADO"))</f>
        <v>CABO CORPORATE</v>
      </c>
    </row>
    <row r="3120" spans="1:19" hidden="1" x14ac:dyDescent="0.3">
      <c r="A3120" t="s">
        <v>19</v>
      </c>
      <c r="B3120" t="s">
        <v>31</v>
      </c>
      <c r="C3120" t="s">
        <v>1595</v>
      </c>
      <c r="D3120" t="s">
        <v>1596</v>
      </c>
      <c r="F3120" s="1">
        <v>46267</v>
      </c>
      <c r="G3120" s="1">
        <v>46267</v>
      </c>
      <c r="H3120">
        <v>1087</v>
      </c>
      <c r="I3120" s="1">
        <v>46295</v>
      </c>
      <c r="J3120" s="2">
        <v>46023</v>
      </c>
      <c r="K3120">
        <v>0</v>
      </c>
      <c r="L3120" s="1">
        <v>46294</v>
      </c>
      <c r="M3120">
        <v>0</v>
      </c>
      <c r="N3120" s="3">
        <v>1031.4100000000001</v>
      </c>
      <c r="O3120" t="s">
        <v>3053</v>
      </c>
      <c r="P3120" t="s">
        <v>3054</v>
      </c>
      <c r="Q3120" t="s">
        <v>26751</v>
      </c>
      <c r="R3120" t="s">
        <v>26</v>
      </c>
      <c r="S3120" s="4" t="str">
        <f>IF(C3120="","",_xlfn.IFNA(_xlfn.XLOOKUP(C3120,'CADASTRO CLIENTE'!$B$2:$B$9815,'CADASTRO CLIENTE'!$C$2:$C$9815),"NÃO ENCONTRADO"))</f>
        <v>MARIA GENITA</v>
      </c>
    </row>
    <row r="3121" spans="1:19" hidden="1" x14ac:dyDescent="0.3">
      <c r="A3121" t="s">
        <v>19</v>
      </c>
      <c r="B3121" t="s">
        <v>31</v>
      </c>
      <c r="C3121" t="s">
        <v>967</v>
      </c>
      <c r="D3121" t="s">
        <v>968</v>
      </c>
      <c r="F3121" s="1">
        <v>46267</v>
      </c>
      <c r="G3121" s="1">
        <v>46267</v>
      </c>
      <c r="H3121">
        <v>1034</v>
      </c>
      <c r="I3121" s="1">
        <v>46295</v>
      </c>
      <c r="J3121" s="2">
        <v>46023</v>
      </c>
      <c r="K3121">
        <v>0</v>
      </c>
      <c r="L3121" s="1">
        <v>46295</v>
      </c>
      <c r="M3121">
        <v>0</v>
      </c>
      <c r="N3121">
        <v>523.94000000000005</v>
      </c>
      <c r="O3121" t="s">
        <v>3053</v>
      </c>
      <c r="P3121" t="s">
        <v>3054</v>
      </c>
      <c r="Q3121" t="s">
        <v>26899</v>
      </c>
      <c r="R3121" t="s">
        <v>26</v>
      </c>
      <c r="S3121" s="4" t="str">
        <f>IF(C3121="","",_xlfn.IFNA(_xlfn.XLOOKUP(C3121,'CADASTRO CLIENTE'!$B$2:$B$9815,'CADASTRO CLIENTE'!$C$2:$C$9815),"NÃO ENCONTRADO"))</f>
        <v>CAJUEIRO HOTELARIA</v>
      </c>
    </row>
    <row r="3122" spans="1:19" hidden="1" x14ac:dyDescent="0.3">
      <c r="A3122" t="s">
        <v>19</v>
      </c>
      <c r="B3122" t="s">
        <v>31</v>
      </c>
      <c r="C3122" t="s">
        <v>778</v>
      </c>
      <c r="D3122" t="s">
        <v>779</v>
      </c>
      <c r="F3122" s="1">
        <v>46267</v>
      </c>
      <c r="G3122" s="1">
        <v>46267</v>
      </c>
      <c r="H3122">
        <v>1035</v>
      </c>
      <c r="I3122" s="1">
        <v>46295</v>
      </c>
      <c r="J3122" s="2">
        <v>46023</v>
      </c>
      <c r="K3122">
        <v>0</v>
      </c>
      <c r="L3122" s="1">
        <v>46295</v>
      </c>
      <c r="M3122">
        <v>0</v>
      </c>
      <c r="N3122">
        <v>523.94000000000005</v>
      </c>
      <c r="O3122" t="s">
        <v>3053</v>
      </c>
      <c r="P3122" t="s">
        <v>3054</v>
      </c>
      <c r="Q3122" t="s">
        <v>26900</v>
      </c>
      <c r="R3122" t="s">
        <v>26</v>
      </c>
      <c r="S3122" s="4" t="str">
        <f>IF(C3122="","",_xlfn.IFNA(_xlfn.XLOOKUP(C3122,'CADASTRO CLIENTE'!$B$2:$B$9815,'CADASTRO CLIENTE'!$C$2:$C$9815),"NÃO ENCONTRADO"))</f>
        <v>POSTO CAJUEIRO</v>
      </c>
    </row>
    <row r="3123" spans="1:19" hidden="1" x14ac:dyDescent="0.3">
      <c r="A3123" t="s">
        <v>19</v>
      </c>
      <c r="B3123" t="s">
        <v>20</v>
      </c>
      <c r="C3123" t="s">
        <v>1094</v>
      </c>
      <c r="D3123" t="s">
        <v>1095</v>
      </c>
      <c r="F3123" s="1">
        <v>46268</v>
      </c>
      <c r="G3123" s="1">
        <v>46268</v>
      </c>
      <c r="H3123">
        <v>50449</v>
      </c>
      <c r="I3123" s="1">
        <v>46280</v>
      </c>
      <c r="J3123" s="2">
        <v>46023</v>
      </c>
      <c r="K3123">
        <v>0</v>
      </c>
      <c r="L3123" s="1">
        <v>46280</v>
      </c>
      <c r="M3123">
        <v>0</v>
      </c>
      <c r="N3123" s="3">
        <v>8275.42</v>
      </c>
      <c r="O3123" t="s">
        <v>3053</v>
      </c>
      <c r="P3123" t="s">
        <v>3054</v>
      </c>
      <c r="Q3123" t="s">
        <v>3191</v>
      </c>
      <c r="R3123" t="s">
        <v>26</v>
      </c>
      <c r="S3123" s="4" t="str">
        <f>IF(C3123="","",_xlfn.IFNA(_xlfn.XLOOKUP(C3123,'CADASTRO CLIENTE'!$B$2:$B$9815,'CADASTRO CLIENTE'!$C$2:$C$9815),"NÃO ENCONTRADO"))</f>
        <v>J. A. DOS SANTOS</v>
      </c>
    </row>
    <row r="3124" spans="1:19" hidden="1" x14ac:dyDescent="0.3">
      <c r="A3124" t="s">
        <v>19</v>
      </c>
      <c r="B3124" t="s">
        <v>20</v>
      </c>
      <c r="C3124" t="s">
        <v>1342</v>
      </c>
      <c r="D3124" t="s">
        <v>1343</v>
      </c>
      <c r="F3124" s="1">
        <v>46238</v>
      </c>
      <c r="G3124" s="1">
        <v>46238</v>
      </c>
      <c r="H3124">
        <v>49626</v>
      </c>
      <c r="I3124" s="1">
        <v>46249</v>
      </c>
      <c r="J3124" s="2">
        <v>46023</v>
      </c>
      <c r="K3124">
        <v>0</v>
      </c>
      <c r="L3124" s="1">
        <v>46252</v>
      </c>
      <c r="M3124">
        <v>0</v>
      </c>
      <c r="N3124" s="3">
        <v>7631.28</v>
      </c>
      <c r="O3124" t="s">
        <v>3053</v>
      </c>
      <c r="P3124" t="s">
        <v>3054</v>
      </c>
      <c r="Q3124" t="s">
        <v>3756</v>
      </c>
      <c r="R3124" t="s">
        <v>26</v>
      </c>
      <c r="S3124" s="4" t="str">
        <f>IF(C3124="","",_xlfn.IFNA(_xlfn.XLOOKUP(C3124,'CADASTRO CLIENTE'!$B$2:$B$9815,'CADASTRO CLIENTE'!$C$2:$C$9815),"NÃO ENCONTRADO"))</f>
        <v>IKEDA</v>
      </c>
    </row>
    <row r="3125" spans="1:19" hidden="1" x14ac:dyDescent="0.3">
      <c r="A3125" t="s">
        <v>19</v>
      </c>
      <c r="B3125" t="s">
        <v>20</v>
      </c>
      <c r="C3125" t="s">
        <v>2562</v>
      </c>
      <c r="D3125" t="s">
        <v>2563</v>
      </c>
      <c r="F3125" s="1">
        <v>46268</v>
      </c>
      <c r="G3125" s="1">
        <v>46268</v>
      </c>
      <c r="H3125">
        <v>50436</v>
      </c>
      <c r="I3125" s="1">
        <v>46285</v>
      </c>
      <c r="J3125" s="2">
        <v>46023</v>
      </c>
      <c r="K3125">
        <v>0</v>
      </c>
      <c r="L3125" s="1">
        <v>46287</v>
      </c>
      <c r="M3125">
        <v>0</v>
      </c>
      <c r="N3125" s="3">
        <v>5555.44</v>
      </c>
      <c r="O3125" t="s">
        <v>3053</v>
      </c>
      <c r="P3125" t="s">
        <v>3054</v>
      </c>
      <c r="Q3125" t="s">
        <v>5234</v>
      </c>
      <c r="R3125" t="s">
        <v>26</v>
      </c>
      <c r="S3125" s="4" t="str">
        <f>IF(C3125="","",_xlfn.IFNA(_xlfn.XLOOKUP(C3125,'CADASTRO CLIENTE'!$B$2:$B$9815,'CADASTRO CLIENTE'!$C$2:$C$9815),"NÃO ENCONTRADO"))</f>
        <v>CTR BAHIA</v>
      </c>
    </row>
    <row r="3126" spans="1:19" hidden="1" x14ac:dyDescent="0.3">
      <c r="A3126" t="s">
        <v>19</v>
      </c>
      <c r="B3126" t="s">
        <v>31</v>
      </c>
      <c r="C3126" t="s">
        <v>4208</v>
      </c>
      <c r="D3126" t="s">
        <v>4209</v>
      </c>
      <c r="F3126" s="1">
        <v>46230</v>
      </c>
      <c r="G3126" s="1">
        <v>46230</v>
      </c>
      <c r="H3126">
        <v>344</v>
      </c>
      <c r="I3126" s="1">
        <v>46244</v>
      </c>
      <c r="J3126" s="2">
        <v>46023</v>
      </c>
      <c r="K3126">
        <v>0</v>
      </c>
      <c r="L3126" s="1">
        <v>46244</v>
      </c>
      <c r="M3126">
        <v>0</v>
      </c>
      <c r="N3126" s="3">
        <v>1029.17</v>
      </c>
      <c r="O3126" t="s">
        <v>3053</v>
      </c>
      <c r="P3126" t="s">
        <v>3054</v>
      </c>
      <c r="Q3126" t="s">
        <v>4828</v>
      </c>
      <c r="R3126" t="s">
        <v>26</v>
      </c>
      <c r="S3126" s="4" t="str">
        <f>IF(C3126="","",_xlfn.IFNA(_xlfn.XLOOKUP(C3126,'CADASTRO CLIENTE'!$B$2:$B$9815,'CADASTRO CLIENTE'!$C$2:$C$9815),"NÃO ENCONTRADO"))</f>
        <v>TENERIFE</v>
      </c>
    </row>
    <row r="3127" spans="1:19" hidden="1" x14ac:dyDescent="0.3">
      <c r="A3127" t="s">
        <v>19</v>
      </c>
      <c r="B3127" t="s">
        <v>20</v>
      </c>
      <c r="C3127" t="s">
        <v>2759</v>
      </c>
      <c r="D3127" t="s">
        <v>2760</v>
      </c>
      <c r="F3127" s="1">
        <v>46267</v>
      </c>
      <c r="G3127" s="1">
        <v>46267</v>
      </c>
      <c r="H3127">
        <v>50290</v>
      </c>
      <c r="I3127" s="1">
        <v>46280</v>
      </c>
      <c r="J3127" s="2">
        <v>46023</v>
      </c>
      <c r="K3127">
        <v>0</v>
      </c>
      <c r="L3127" s="1">
        <v>46280</v>
      </c>
      <c r="M3127">
        <v>0</v>
      </c>
      <c r="N3127" s="3">
        <v>5624.35</v>
      </c>
      <c r="O3127" t="s">
        <v>3053</v>
      </c>
      <c r="P3127" t="s">
        <v>3054</v>
      </c>
      <c r="Q3127" t="s">
        <v>3850</v>
      </c>
      <c r="R3127" t="s">
        <v>26</v>
      </c>
      <c r="S3127" s="4" t="str">
        <f>IF(C3127="","",_xlfn.IFNA(_xlfn.XLOOKUP(C3127,'CADASTRO CLIENTE'!$B$2:$B$9815,'CADASTRO CLIENTE'!$C$2:$C$9815),"NÃO ENCONTRADO"))</f>
        <v>DE ANGELIS</v>
      </c>
    </row>
    <row r="3128" spans="1:19" hidden="1" x14ac:dyDescent="0.3">
      <c r="A3128" t="s">
        <v>19</v>
      </c>
      <c r="B3128" t="s">
        <v>31</v>
      </c>
      <c r="C3128" t="s">
        <v>1605</v>
      </c>
      <c r="D3128" t="s">
        <v>1606</v>
      </c>
      <c r="F3128" s="1">
        <v>46240</v>
      </c>
      <c r="G3128" s="1">
        <v>46240</v>
      </c>
      <c r="H3128">
        <v>420</v>
      </c>
      <c r="I3128" s="1">
        <v>46254</v>
      </c>
      <c r="J3128" s="2">
        <v>46023</v>
      </c>
      <c r="K3128">
        <v>0</v>
      </c>
      <c r="L3128" s="1">
        <v>46255</v>
      </c>
      <c r="M3128">
        <v>0</v>
      </c>
      <c r="N3128">
        <v>299.32</v>
      </c>
      <c r="O3128" t="s">
        <v>3053</v>
      </c>
      <c r="P3128" t="s">
        <v>3054</v>
      </c>
      <c r="Q3128" t="s">
        <v>3551</v>
      </c>
      <c r="R3128" t="s">
        <v>26</v>
      </c>
      <c r="S3128" s="4" t="str">
        <f>IF(C3128="","",_xlfn.IFNA(_xlfn.XLOOKUP(C3128,'CADASTRO CLIENTE'!$B$2:$B$9815,'CADASTRO CLIENTE'!$C$2:$C$9815),"NÃO ENCONTRADO"))</f>
        <v>FERNANDO RAFFI GARGANTINI</v>
      </c>
    </row>
    <row r="3129" spans="1:19" hidden="1" x14ac:dyDescent="0.3">
      <c r="A3129" t="s">
        <v>19</v>
      </c>
      <c r="B3129" t="s">
        <v>20</v>
      </c>
      <c r="C3129" t="s">
        <v>1382</v>
      </c>
      <c r="D3129" t="s">
        <v>1383</v>
      </c>
      <c r="F3129" s="1">
        <v>46237</v>
      </c>
      <c r="G3129" s="1">
        <v>46237</v>
      </c>
      <c r="H3129">
        <v>49450</v>
      </c>
      <c r="I3129" s="1">
        <v>46249</v>
      </c>
      <c r="J3129" s="2">
        <v>46023</v>
      </c>
      <c r="K3129">
        <v>0</v>
      </c>
      <c r="L3129" s="1">
        <v>46252</v>
      </c>
      <c r="M3129">
        <v>0</v>
      </c>
      <c r="N3129" s="3">
        <v>28177.18</v>
      </c>
      <c r="O3129" t="s">
        <v>3053</v>
      </c>
      <c r="P3129" t="s">
        <v>3054</v>
      </c>
      <c r="Q3129" t="s">
        <v>4267</v>
      </c>
      <c r="R3129" t="s">
        <v>26</v>
      </c>
      <c r="S3129" s="4" t="str">
        <f>IF(C3129="","",_xlfn.IFNA(_xlfn.XLOOKUP(C3129,'CADASTRO CLIENTE'!$B$2:$B$9815,'CADASTRO CLIENTE'!$C$2:$C$9815),"NÃO ENCONTRADO"))</f>
        <v>JOSÉ FERREIRA DA SILVA PLASTICOS</v>
      </c>
    </row>
    <row r="3130" spans="1:19" hidden="1" x14ac:dyDescent="0.3">
      <c r="A3130" t="s">
        <v>19</v>
      </c>
      <c r="B3130" t="s">
        <v>20</v>
      </c>
      <c r="C3130" t="s">
        <v>1330</v>
      </c>
      <c r="D3130" t="s">
        <v>1331</v>
      </c>
      <c r="F3130" s="1">
        <v>46209</v>
      </c>
      <c r="G3130" s="1">
        <v>46209</v>
      </c>
      <c r="H3130">
        <v>48873</v>
      </c>
      <c r="I3130" s="1">
        <v>46218</v>
      </c>
      <c r="J3130" s="2">
        <v>46023</v>
      </c>
      <c r="K3130">
        <v>0</v>
      </c>
      <c r="L3130" s="1">
        <v>46218</v>
      </c>
      <c r="M3130">
        <v>0</v>
      </c>
      <c r="N3130" s="3">
        <v>4618.38</v>
      </c>
      <c r="O3130" t="s">
        <v>3053</v>
      </c>
      <c r="P3130" t="s">
        <v>3054</v>
      </c>
      <c r="Q3130" t="s">
        <v>3875</v>
      </c>
      <c r="R3130" t="s">
        <v>26</v>
      </c>
      <c r="S3130" s="4" t="str">
        <f>IF(C3130="","",_xlfn.IFNA(_xlfn.XLOOKUP(C3130,'CADASTRO CLIENTE'!$B$2:$B$9815,'CADASTRO CLIENTE'!$C$2:$C$9815),"NÃO ENCONTRADO"))</f>
        <v>MORENA VEÍCULOS</v>
      </c>
    </row>
    <row r="3131" spans="1:19" hidden="1" x14ac:dyDescent="0.3">
      <c r="A3131" t="s">
        <v>19</v>
      </c>
      <c r="B3131" t="s">
        <v>31</v>
      </c>
      <c r="C3131" t="s">
        <v>2727</v>
      </c>
      <c r="D3131" t="s">
        <v>2728</v>
      </c>
      <c r="F3131" s="1">
        <v>46248</v>
      </c>
      <c r="G3131" s="1">
        <v>46248</v>
      </c>
      <c r="H3131">
        <v>667</v>
      </c>
      <c r="I3131" s="1">
        <v>46264</v>
      </c>
      <c r="J3131" s="2">
        <v>46023</v>
      </c>
      <c r="K3131">
        <v>0</v>
      </c>
      <c r="L3131" s="1">
        <v>46266</v>
      </c>
      <c r="M3131">
        <v>0</v>
      </c>
      <c r="N3131">
        <v>716.5</v>
      </c>
      <c r="O3131" t="s">
        <v>3053</v>
      </c>
      <c r="P3131" t="s">
        <v>3054</v>
      </c>
      <c r="Q3131" t="s">
        <v>3745</v>
      </c>
      <c r="R3131" t="s">
        <v>26</v>
      </c>
      <c r="S3131" s="4" t="str">
        <f>IF(C3131="","",_xlfn.IFNA(_xlfn.XLOOKUP(C3131,'CADASTRO CLIENTE'!$B$2:$B$9815,'CADASTRO CLIENTE'!$C$2:$C$9815),"NÃO ENCONTRADO"))</f>
        <v>PEDRA DO LAGARTO</v>
      </c>
    </row>
    <row r="3132" spans="1:19" hidden="1" x14ac:dyDescent="0.3">
      <c r="A3132" t="s">
        <v>19</v>
      </c>
      <c r="B3132" t="s">
        <v>31</v>
      </c>
      <c r="C3132" t="s">
        <v>2096</v>
      </c>
      <c r="D3132" t="s">
        <v>2097</v>
      </c>
      <c r="F3132" s="1">
        <v>46225</v>
      </c>
      <c r="G3132" s="1">
        <v>46225</v>
      </c>
      <c r="H3132">
        <v>86</v>
      </c>
      <c r="I3132" s="1">
        <v>46249</v>
      </c>
      <c r="J3132" s="2">
        <v>46023</v>
      </c>
      <c r="K3132">
        <v>0</v>
      </c>
      <c r="L3132" s="1">
        <v>46252</v>
      </c>
      <c r="M3132">
        <v>0</v>
      </c>
      <c r="N3132" s="3">
        <v>1407.75</v>
      </c>
      <c r="O3132" t="s">
        <v>3053</v>
      </c>
      <c r="P3132" t="s">
        <v>3054</v>
      </c>
      <c r="Q3132" t="s">
        <v>3731</v>
      </c>
      <c r="R3132" t="s">
        <v>26</v>
      </c>
      <c r="S3132" s="4" t="str">
        <f>IF(C3132="","",_xlfn.IFNA(_xlfn.XLOOKUP(C3132,'CADASTRO CLIENTE'!$B$2:$B$9815,'CADASTRO CLIENTE'!$C$2:$C$9815),"NÃO ENCONTRADO"))</f>
        <v>HECAPLAST</v>
      </c>
    </row>
    <row r="3133" spans="1:19" hidden="1" x14ac:dyDescent="0.3">
      <c r="A3133" t="s">
        <v>19</v>
      </c>
      <c r="B3133" t="s">
        <v>31</v>
      </c>
      <c r="C3133" t="s">
        <v>956</v>
      </c>
      <c r="D3133" t="s">
        <v>957</v>
      </c>
      <c r="F3133" s="1">
        <v>46225</v>
      </c>
      <c r="G3133" s="1">
        <v>46225</v>
      </c>
      <c r="H3133">
        <v>48</v>
      </c>
      <c r="I3133" s="1">
        <v>46233</v>
      </c>
      <c r="J3133" s="2">
        <v>46023</v>
      </c>
      <c r="K3133">
        <v>0</v>
      </c>
      <c r="L3133" s="1">
        <v>46234</v>
      </c>
      <c r="M3133">
        <v>0</v>
      </c>
      <c r="N3133">
        <v>476.75</v>
      </c>
      <c r="O3133" t="s">
        <v>3053</v>
      </c>
      <c r="P3133" t="s">
        <v>3054</v>
      </c>
      <c r="Q3133" t="s">
        <v>4728</v>
      </c>
      <c r="R3133" t="s">
        <v>26</v>
      </c>
      <c r="S3133" s="4" t="str">
        <f>IF(C3133="","",_xlfn.IFNA(_xlfn.XLOOKUP(C3133,'CADASTRO CLIENTE'!$B$2:$B$9815,'CADASTRO CLIENTE'!$C$2:$C$9815),"NÃO ENCONTRADO"))</f>
        <v>POSTO IBIZA</v>
      </c>
    </row>
    <row r="3134" spans="1:19" hidden="1" x14ac:dyDescent="0.3">
      <c r="A3134" t="s">
        <v>19</v>
      </c>
      <c r="B3134" t="s">
        <v>31</v>
      </c>
      <c r="C3134" t="s">
        <v>372</v>
      </c>
      <c r="D3134" t="s">
        <v>373</v>
      </c>
      <c r="F3134" s="1">
        <v>46230</v>
      </c>
      <c r="G3134" s="1">
        <v>46230</v>
      </c>
      <c r="H3134">
        <v>130</v>
      </c>
      <c r="I3134" s="1">
        <v>46244</v>
      </c>
      <c r="J3134" s="2">
        <v>46023</v>
      </c>
      <c r="K3134">
        <v>0</v>
      </c>
      <c r="L3134" s="1">
        <v>46245</v>
      </c>
      <c r="M3134">
        <v>0</v>
      </c>
      <c r="N3134">
        <v>877.16</v>
      </c>
      <c r="O3134" t="s">
        <v>3053</v>
      </c>
      <c r="P3134" t="s">
        <v>3054</v>
      </c>
      <c r="Q3134" t="s">
        <v>3453</v>
      </c>
      <c r="R3134" t="s">
        <v>26</v>
      </c>
      <c r="S3134" s="4" t="str">
        <f>IF(C3134="","",_xlfn.IFNA(_xlfn.XLOOKUP(C3134,'CADASTRO CLIENTE'!$B$2:$B$9815,'CADASTRO CLIENTE'!$C$2:$C$9815),"NÃO ENCONTRADO"))</f>
        <v>AABB</v>
      </c>
    </row>
    <row r="3135" spans="1:19" hidden="1" x14ac:dyDescent="0.3">
      <c r="A3135" t="s">
        <v>19</v>
      </c>
      <c r="B3135" t="s">
        <v>20</v>
      </c>
      <c r="C3135" t="s">
        <v>335</v>
      </c>
      <c r="D3135" t="s">
        <v>336</v>
      </c>
      <c r="F3135" s="1">
        <v>46268</v>
      </c>
      <c r="G3135" s="1">
        <v>46268</v>
      </c>
      <c r="H3135">
        <v>50711</v>
      </c>
      <c r="I3135" s="1">
        <v>46280</v>
      </c>
      <c r="J3135" s="2">
        <v>46023</v>
      </c>
      <c r="K3135">
        <v>0</v>
      </c>
      <c r="L3135" s="1">
        <v>46281</v>
      </c>
      <c r="M3135">
        <v>0</v>
      </c>
      <c r="N3135" s="3">
        <v>1563.37</v>
      </c>
      <c r="O3135" t="s">
        <v>3053</v>
      </c>
      <c r="P3135" t="s">
        <v>3054</v>
      </c>
      <c r="Q3135" t="s">
        <v>5263</v>
      </c>
      <c r="R3135" t="s">
        <v>26</v>
      </c>
      <c r="S3135" s="4" t="str">
        <f>IF(C3135="","",_xlfn.IFNA(_xlfn.XLOOKUP(C3135,'CADASTRO CLIENTE'!$B$2:$B$9815,'CADASTRO CLIENTE'!$C$2:$C$9815),"NÃO ENCONTRADO"))</f>
        <v>PLANETA CHARGER</v>
      </c>
    </row>
    <row r="3136" spans="1:19" hidden="1" x14ac:dyDescent="0.3">
      <c r="A3136" t="s">
        <v>19</v>
      </c>
      <c r="B3136" t="s">
        <v>31</v>
      </c>
      <c r="C3136" t="s">
        <v>3539</v>
      </c>
      <c r="D3136" t="s">
        <v>3540</v>
      </c>
      <c r="F3136" s="1">
        <v>46283</v>
      </c>
      <c r="G3136" s="1">
        <v>46283</v>
      </c>
      <c r="H3136">
        <v>1176</v>
      </c>
      <c r="I3136" s="1">
        <v>46295</v>
      </c>
      <c r="J3136" s="2">
        <v>46023</v>
      </c>
      <c r="K3136">
        <v>0</v>
      </c>
      <c r="L3136" s="1">
        <v>46296</v>
      </c>
      <c r="M3136">
        <v>0</v>
      </c>
      <c r="N3136">
        <v>522.37</v>
      </c>
      <c r="O3136" t="s">
        <v>3053</v>
      </c>
      <c r="P3136" t="s">
        <v>3054</v>
      </c>
      <c r="Q3136" t="s">
        <v>26901</v>
      </c>
      <c r="R3136" t="s">
        <v>26</v>
      </c>
      <c r="S3136" s="4" t="str">
        <f>IF(C3136="","",_xlfn.IFNA(_xlfn.XLOOKUP(C3136,'CADASTRO CLIENTE'!$B$2:$B$9815,'CADASTRO CLIENTE'!$C$2:$C$9815),"NÃO ENCONTRADO"))</f>
        <v>CONDOMINIO VERANO</v>
      </c>
    </row>
    <row r="3137" spans="1:19" hidden="1" x14ac:dyDescent="0.3">
      <c r="A3137" t="s">
        <v>19</v>
      </c>
      <c r="B3137" t="s">
        <v>31</v>
      </c>
      <c r="C3137" t="s">
        <v>68</v>
      </c>
      <c r="D3137" t="s">
        <v>69</v>
      </c>
      <c r="F3137" s="1">
        <v>46267</v>
      </c>
      <c r="G3137" s="1">
        <v>46267</v>
      </c>
      <c r="H3137">
        <v>942</v>
      </c>
      <c r="I3137" s="1">
        <v>46295</v>
      </c>
      <c r="J3137" s="2">
        <v>46023</v>
      </c>
      <c r="K3137">
        <v>0</v>
      </c>
      <c r="L3137" s="1">
        <v>46296</v>
      </c>
      <c r="M3137">
        <v>0</v>
      </c>
      <c r="N3137" s="3">
        <v>1042</v>
      </c>
      <c r="O3137" t="s">
        <v>3053</v>
      </c>
      <c r="P3137" t="s">
        <v>3054</v>
      </c>
      <c r="Q3137" t="s">
        <v>26902</v>
      </c>
      <c r="R3137" t="s">
        <v>26</v>
      </c>
      <c r="S3137" s="4" t="str">
        <f>IF(C3137="","",_xlfn.IFNA(_xlfn.XLOOKUP(C3137,'CADASTRO CLIENTE'!$B$2:$B$9815,'CADASTRO CLIENTE'!$C$2:$C$9815),"NÃO ENCONTRADO"))</f>
        <v>PANIFICADORA NOVA ARMADA</v>
      </c>
    </row>
    <row r="3138" spans="1:19" hidden="1" x14ac:dyDescent="0.3">
      <c r="A3138" t="s">
        <v>19</v>
      </c>
      <c r="B3138" t="s">
        <v>20</v>
      </c>
      <c r="C3138" t="s">
        <v>3169</v>
      </c>
      <c r="D3138" t="s">
        <v>3170</v>
      </c>
      <c r="F3138" s="1">
        <v>46239</v>
      </c>
      <c r="G3138" s="1">
        <v>46239</v>
      </c>
      <c r="H3138">
        <v>49706</v>
      </c>
      <c r="I3138" s="1">
        <v>46249</v>
      </c>
      <c r="J3138" s="2">
        <v>46023</v>
      </c>
      <c r="K3138">
        <v>0</v>
      </c>
      <c r="L3138" s="1">
        <v>46248</v>
      </c>
      <c r="M3138">
        <v>0</v>
      </c>
      <c r="N3138" s="3">
        <v>6378.28</v>
      </c>
      <c r="O3138" t="s">
        <v>3053</v>
      </c>
      <c r="P3138" t="s">
        <v>3054</v>
      </c>
      <c r="Q3138" t="s">
        <v>3791</v>
      </c>
      <c r="R3138" t="s">
        <v>26</v>
      </c>
      <c r="S3138" s="4" t="str">
        <f>IF(C3138="","",_xlfn.IFNA(_xlfn.XLOOKUP(C3138,'CADASTRO CLIENTE'!$B$2:$B$9815,'CADASTRO CLIENTE'!$C$2:$C$9815),"NÃO ENCONTRADO"))</f>
        <v>EDIFICIO PIER DUARTE COELHO</v>
      </c>
    </row>
    <row r="3139" spans="1:19" hidden="1" x14ac:dyDescent="0.3">
      <c r="A3139" t="s">
        <v>19</v>
      </c>
      <c r="B3139" t="s">
        <v>31</v>
      </c>
      <c r="C3139" t="s">
        <v>3604</v>
      </c>
      <c r="D3139" t="s">
        <v>3605</v>
      </c>
      <c r="F3139" s="1">
        <v>46248</v>
      </c>
      <c r="G3139" s="1">
        <v>46248</v>
      </c>
      <c r="H3139">
        <v>674</v>
      </c>
      <c r="I3139" s="1">
        <v>46264</v>
      </c>
      <c r="J3139" s="2">
        <v>46023</v>
      </c>
      <c r="K3139">
        <v>0</v>
      </c>
      <c r="L3139" s="1">
        <v>46265</v>
      </c>
      <c r="M3139">
        <v>0</v>
      </c>
      <c r="N3139">
        <v>300.83999999999997</v>
      </c>
      <c r="O3139" t="s">
        <v>3053</v>
      </c>
      <c r="P3139" t="s">
        <v>3054</v>
      </c>
      <c r="Q3139" t="s">
        <v>4672</v>
      </c>
      <c r="R3139" t="s">
        <v>26</v>
      </c>
      <c r="S3139" s="4" t="str">
        <f>IF(C3139="","",_xlfn.IFNA(_xlfn.XLOOKUP(C3139,'CADASTRO CLIENTE'!$B$2:$B$9815,'CADASTRO CLIENTE'!$C$2:$C$9815),"NÃO ENCONTRADO"))</f>
        <v>WECON EMPRESARIAL</v>
      </c>
    </row>
    <row r="3140" spans="1:19" hidden="1" x14ac:dyDescent="0.3">
      <c r="A3140" t="s">
        <v>19</v>
      </c>
      <c r="B3140" t="s">
        <v>20</v>
      </c>
      <c r="C3140" t="s">
        <v>1907</v>
      </c>
      <c r="D3140" t="s">
        <v>1908</v>
      </c>
      <c r="F3140" s="1">
        <v>46237</v>
      </c>
      <c r="G3140" s="1">
        <v>46237</v>
      </c>
      <c r="H3140">
        <v>49392</v>
      </c>
      <c r="I3140" s="1">
        <v>46249</v>
      </c>
      <c r="J3140" s="2">
        <v>46023</v>
      </c>
      <c r="K3140">
        <v>0</v>
      </c>
      <c r="L3140" s="1">
        <v>46252</v>
      </c>
      <c r="M3140">
        <v>0</v>
      </c>
      <c r="N3140" s="3">
        <v>2616.65</v>
      </c>
      <c r="O3140" t="s">
        <v>3053</v>
      </c>
      <c r="P3140" t="s">
        <v>3054</v>
      </c>
      <c r="Q3140" t="s">
        <v>4606</v>
      </c>
      <c r="R3140" t="s">
        <v>26</v>
      </c>
      <c r="S3140" s="4" t="str">
        <f>IF(C3140="","",_xlfn.IFNA(_xlfn.XLOOKUP(C3140,'CADASTRO CLIENTE'!$B$2:$B$9815,'CADASTRO CLIENTE'!$C$2:$C$9815),"NÃO ENCONTRADO"))</f>
        <v>CERAMICA SERRA GRANDE</v>
      </c>
    </row>
    <row r="3141" spans="1:19" hidden="1" x14ac:dyDescent="0.3">
      <c r="A3141" t="s">
        <v>19</v>
      </c>
      <c r="B3141" t="s">
        <v>20</v>
      </c>
      <c r="C3141" t="s">
        <v>1141</v>
      </c>
      <c r="D3141" t="s">
        <v>1142</v>
      </c>
      <c r="F3141" s="1">
        <v>46268</v>
      </c>
      <c r="G3141" s="1">
        <v>46268</v>
      </c>
      <c r="H3141">
        <v>50553</v>
      </c>
      <c r="I3141" s="1">
        <v>46280</v>
      </c>
      <c r="J3141" s="2">
        <v>46023</v>
      </c>
      <c r="K3141">
        <v>0</v>
      </c>
      <c r="L3141" s="1">
        <v>46281</v>
      </c>
      <c r="M3141">
        <v>0</v>
      </c>
      <c r="N3141" s="3">
        <v>10864.37</v>
      </c>
      <c r="O3141" t="s">
        <v>3053</v>
      </c>
      <c r="P3141" t="s">
        <v>3054</v>
      </c>
      <c r="Q3141" t="s">
        <v>5142</v>
      </c>
      <c r="R3141" t="s">
        <v>26</v>
      </c>
      <c r="S3141" s="4" t="str">
        <f>IF(C3141="","",_xlfn.IFNA(_xlfn.XLOOKUP(C3141,'CADASTRO CLIENTE'!$B$2:$B$9815,'CADASTRO CLIENTE'!$C$2:$C$9815),"NÃO ENCONTRADO"))</f>
        <v>FUNDACAO ALTINO VENTURA</v>
      </c>
    </row>
    <row r="3142" spans="1:19" hidden="1" x14ac:dyDescent="0.3">
      <c r="A3142" t="s">
        <v>19</v>
      </c>
      <c r="B3142" t="s">
        <v>20</v>
      </c>
      <c r="C3142" t="s">
        <v>2882</v>
      </c>
      <c r="D3142" t="s">
        <v>2883</v>
      </c>
      <c r="F3142" s="1">
        <v>46240</v>
      </c>
      <c r="G3142" s="1">
        <v>46240</v>
      </c>
      <c r="H3142">
        <v>49932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5128.3100000000004</v>
      </c>
      <c r="O3142" t="s">
        <v>3053</v>
      </c>
      <c r="P3142" t="s">
        <v>3054</v>
      </c>
      <c r="Q3142" t="s">
        <v>4090</v>
      </c>
      <c r="R3142" t="s">
        <v>26</v>
      </c>
      <c r="S3142" s="4" t="str">
        <f>IF(C3142="","",_xlfn.IFNA(_xlfn.XLOOKUP(C3142,'CADASTRO CLIENTE'!$B$2:$B$9815,'CADASTRO CLIENTE'!$C$2:$C$9815),"NÃO ENCONTRADO"))</f>
        <v>DJL</v>
      </c>
    </row>
    <row r="3143" spans="1:19" hidden="1" x14ac:dyDescent="0.3">
      <c r="A3143" t="s">
        <v>19</v>
      </c>
      <c r="B3143" t="s">
        <v>31</v>
      </c>
      <c r="C3143" t="s">
        <v>1510</v>
      </c>
      <c r="D3143" t="s">
        <v>1511</v>
      </c>
      <c r="F3143" s="1">
        <v>46267</v>
      </c>
      <c r="G3143" s="1">
        <v>46267</v>
      </c>
      <c r="H3143">
        <v>826</v>
      </c>
      <c r="I3143" s="1">
        <v>46295</v>
      </c>
      <c r="J3143" s="2">
        <v>46023</v>
      </c>
      <c r="K3143">
        <v>0</v>
      </c>
      <c r="L3143" s="1">
        <v>46296</v>
      </c>
      <c r="M3143">
        <v>0</v>
      </c>
      <c r="N3143" s="3">
        <v>6018.21</v>
      </c>
      <c r="O3143" t="s">
        <v>3053</v>
      </c>
      <c r="P3143" t="s">
        <v>3054</v>
      </c>
      <c r="Q3143" t="s">
        <v>26903</v>
      </c>
      <c r="R3143" t="s">
        <v>26</v>
      </c>
      <c r="S3143" s="4" t="str">
        <f>IF(C3143="","",_xlfn.IFNA(_xlfn.XLOOKUP(C3143,'CADASTRO CLIENTE'!$B$2:$B$9815,'CADASTRO CLIENTE'!$C$2:$C$9815),"NÃO ENCONTRADO"))</f>
        <v>STER BOM</v>
      </c>
    </row>
    <row r="3144" spans="1:19" hidden="1" x14ac:dyDescent="0.3">
      <c r="A3144" t="s">
        <v>19</v>
      </c>
      <c r="B3144" t="s">
        <v>31</v>
      </c>
      <c r="C3144" t="s">
        <v>347</v>
      </c>
      <c r="D3144" t="s">
        <v>348</v>
      </c>
      <c r="F3144" s="1">
        <v>46248</v>
      </c>
      <c r="G3144" s="1">
        <v>46248</v>
      </c>
      <c r="H3144">
        <v>469</v>
      </c>
      <c r="I3144" s="1">
        <v>46264</v>
      </c>
      <c r="J3144" s="2">
        <v>46023</v>
      </c>
      <c r="K3144">
        <v>0</v>
      </c>
      <c r="L3144" s="1">
        <v>46266</v>
      </c>
      <c r="M3144">
        <v>0</v>
      </c>
      <c r="N3144">
        <v>894.53</v>
      </c>
      <c r="O3144" t="s">
        <v>3053</v>
      </c>
      <c r="P3144" t="s">
        <v>3054</v>
      </c>
      <c r="Q3144" t="s">
        <v>3669</v>
      </c>
      <c r="R3144" t="s">
        <v>26</v>
      </c>
      <c r="S3144" s="4" t="str">
        <f>IF(C3144="","",_xlfn.IFNA(_xlfn.XLOOKUP(C3144,'CADASTRO CLIENTE'!$B$2:$B$9815,'CADASTRO CLIENTE'!$C$2:$C$9815),"NÃO ENCONTRADO"))</f>
        <v>MINERAÇÃO PAULISTA</v>
      </c>
    </row>
    <row r="3145" spans="1:19" hidden="1" x14ac:dyDescent="0.3">
      <c r="A3145" t="s">
        <v>19</v>
      </c>
      <c r="B3145" t="s">
        <v>31</v>
      </c>
      <c r="C3145" t="s">
        <v>3099</v>
      </c>
      <c r="D3145" t="s">
        <v>523</v>
      </c>
      <c r="F3145" s="1">
        <v>46262</v>
      </c>
      <c r="G3145" s="1">
        <v>46262</v>
      </c>
      <c r="H3145">
        <v>812</v>
      </c>
      <c r="I3145" s="1">
        <v>46275</v>
      </c>
      <c r="J3145" s="2">
        <v>46023</v>
      </c>
      <c r="K3145">
        <v>0</v>
      </c>
      <c r="L3145" s="1">
        <v>46276</v>
      </c>
      <c r="M3145">
        <v>0</v>
      </c>
      <c r="N3145">
        <v>757.59</v>
      </c>
      <c r="O3145" t="s">
        <v>3053</v>
      </c>
      <c r="P3145" t="s">
        <v>3054</v>
      </c>
      <c r="Q3145" t="s">
        <v>4032</v>
      </c>
      <c r="R3145" t="s">
        <v>26</v>
      </c>
      <c r="S3145" s="4" t="str">
        <f>IF(C3145="","",_xlfn.IFNA(_xlfn.XLOOKUP(C3145,'CADASTRO CLIENTE'!$B$2:$B$9815,'CADASTRO CLIENTE'!$C$2:$C$9815),"NÃO ENCONTRADO"))</f>
        <v>UNIMED RECIFE - PAO</v>
      </c>
    </row>
    <row r="3146" spans="1:19" hidden="1" x14ac:dyDescent="0.3">
      <c r="A3146" t="s">
        <v>19</v>
      </c>
      <c r="B3146" t="s">
        <v>20</v>
      </c>
      <c r="C3146" t="s">
        <v>2285</v>
      </c>
      <c r="D3146" t="s">
        <v>252</v>
      </c>
      <c r="F3146" s="1">
        <v>46274</v>
      </c>
      <c r="G3146" s="1">
        <v>46274</v>
      </c>
      <c r="H3146">
        <v>50948</v>
      </c>
      <c r="I3146" s="1">
        <v>46282</v>
      </c>
      <c r="J3146" s="2">
        <v>46023</v>
      </c>
      <c r="K3146">
        <v>0</v>
      </c>
      <c r="L3146" s="1">
        <v>46281</v>
      </c>
      <c r="M3146">
        <v>0</v>
      </c>
      <c r="N3146" s="3">
        <v>8034.48</v>
      </c>
      <c r="O3146" t="s">
        <v>3053</v>
      </c>
      <c r="P3146" t="s">
        <v>3054</v>
      </c>
      <c r="Q3146" t="s">
        <v>5328</v>
      </c>
      <c r="R3146" t="s">
        <v>26</v>
      </c>
      <c r="S3146" s="4" t="str">
        <f>IF(C3146="","",_xlfn.IFNA(_xlfn.XLOOKUP(C3146,'CADASTRO CLIENTE'!$B$2:$B$9815,'CADASTRO CLIENTE'!$C$2:$C$9815),"NÃO ENCONTRADO"))</f>
        <v>SER EDUC - MARACANAU</v>
      </c>
    </row>
    <row r="3147" spans="1:19" hidden="1" x14ac:dyDescent="0.3">
      <c r="A3147" t="s">
        <v>19</v>
      </c>
      <c r="B3147" t="s">
        <v>31</v>
      </c>
      <c r="C3147" t="s">
        <v>3298</v>
      </c>
      <c r="D3147" t="s">
        <v>3299</v>
      </c>
      <c r="F3147" s="1">
        <v>46248</v>
      </c>
      <c r="G3147" s="1">
        <v>46248</v>
      </c>
      <c r="H3147">
        <v>615</v>
      </c>
      <c r="I3147" s="1">
        <v>46264</v>
      </c>
      <c r="J3147" s="2">
        <v>46023</v>
      </c>
      <c r="K3147">
        <v>0</v>
      </c>
      <c r="L3147" s="1">
        <v>46265</v>
      </c>
      <c r="M3147">
        <v>0</v>
      </c>
      <c r="N3147">
        <v>418.96</v>
      </c>
      <c r="O3147" t="s">
        <v>3053</v>
      </c>
      <c r="P3147" t="s">
        <v>3054</v>
      </c>
      <c r="Q3147" t="s">
        <v>4226</v>
      </c>
      <c r="R3147" t="s">
        <v>26</v>
      </c>
      <c r="S3147" s="4" t="str">
        <f>IF(C3147="","",_xlfn.IFNA(_xlfn.XLOOKUP(C3147,'CADASTRO CLIENTE'!$B$2:$B$9815,'CADASTRO CLIENTE'!$C$2:$C$9815),"NÃO ENCONTRADO"))</f>
        <v>EMPRESARIAL RENATO DIAS</v>
      </c>
    </row>
    <row r="3148" spans="1:19" hidden="1" x14ac:dyDescent="0.3">
      <c r="A3148" t="s">
        <v>19</v>
      </c>
      <c r="B3148" t="s">
        <v>31</v>
      </c>
      <c r="C3148" t="s">
        <v>3544</v>
      </c>
      <c r="D3148" t="s">
        <v>3545</v>
      </c>
      <c r="F3148" s="1">
        <v>46251</v>
      </c>
      <c r="G3148" s="1">
        <v>46251</v>
      </c>
      <c r="H3148">
        <v>745</v>
      </c>
      <c r="I3148" s="1">
        <v>46252</v>
      </c>
      <c r="J3148" s="2">
        <v>46023</v>
      </c>
      <c r="K3148">
        <v>0</v>
      </c>
      <c r="L3148" s="1">
        <v>46258</v>
      </c>
      <c r="M3148">
        <v>0</v>
      </c>
      <c r="N3148">
        <v>938.5</v>
      </c>
      <c r="O3148" t="s">
        <v>3053</v>
      </c>
      <c r="P3148" t="s">
        <v>3054</v>
      </c>
      <c r="Q3148" t="s">
        <v>4743</v>
      </c>
      <c r="R3148" t="s">
        <v>26</v>
      </c>
      <c r="S3148" s="4" t="str">
        <f>IF(C3148="","",_xlfn.IFNA(_xlfn.XLOOKUP(C3148,'CADASTRO CLIENTE'!$B$2:$B$9815,'CADASTRO CLIENTE'!$C$2:$C$9815),"NÃO ENCONTRADO"))</f>
        <v>ENAE</v>
      </c>
    </row>
    <row r="3149" spans="1:19" hidden="1" x14ac:dyDescent="0.3">
      <c r="A3149" t="s">
        <v>19</v>
      </c>
      <c r="B3149" t="s">
        <v>20</v>
      </c>
      <c r="C3149" t="s">
        <v>2575</v>
      </c>
      <c r="D3149" t="s">
        <v>187</v>
      </c>
      <c r="F3149" s="1">
        <v>46206</v>
      </c>
      <c r="G3149" s="1">
        <v>46206</v>
      </c>
      <c r="H3149">
        <v>48706</v>
      </c>
      <c r="I3149" s="1">
        <v>46215</v>
      </c>
      <c r="J3149" s="2">
        <v>46023</v>
      </c>
      <c r="K3149">
        <v>0</v>
      </c>
      <c r="L3149" s="1">
        <v>46216</v>
      </c>
      <c r="M3149">
        <v>0</v>
      </c>
      <c r="N3149" s="3">
        <v>10244.629999999999</v>
      </c>
      <c r="O3149" t="s">
        <v>3053</v>
      </c>
      <c r="P3149" t="s">
        <v>3054</v>
      </c>
      <c r="Q3149" t="s">
        <v>3579</v>
      </c>
      <c r="R3149" t="s">
        <v>26</v>
      </c>
      <c r="S3149" s="4" t="str">
        <f>IF(C3149="","",_xlfn.IFNA(_xlfn.XLOOKUP(C3149,'CADASTRO CLIENTE'!$B$2:$B$9815,'CADASTRO CLIENTE'!$C$2:$C$9815),"NÃO ENCONTRADO"))</f>
        <v>BONANZA - LOJA 02</v>
      </c>
    </row>
    <row r="3150" spans="1:19" hidden="1" x14ac:dyDescent="0.3">
      <c r="A3150" t="s">
        <v>19</v>
      </c>
      <c r="B3150" t="s">
        <v>20</v>
      </c>
      <c r="C3150" t="s">
        <v>778</v>
      </c>
      <c r="D3150" t="s">
        <v>779</v>
      </c>
      <c r="F3150" s="1">
        <v>46209</v>
      </c>
      <c r="G3150" s="1">
        <v>46209</v>
      </c>
      <c r="H3150">
        <v>48838</v>
      </c>
      <c r="I3150" s="1">
        <v>46218</v>
      </c>
      <c r="J3150" s="2">
        <v>46023</v>
      </c>
      <c r="K3150">
        <v>0</v>
      </c>
      <c r="L3150" s="1">
        <v>46218</v>
      </c>
      <c r="M3150">
        <v>0</v>
      </c>
      <c r="N3150" s="3">
        <v>3665.9</v>
      </c>
      <c r="O3150" t="s">
        <v>3053</v>
      </c>
      <c r="P3150" t="s">
        <v>3054</v>
      </c>
      <c r="Q3150" t="s">
        <v>4827</v>
      </c>
      <c r="R3150" t="s">
        <v>26</v>
      </c>
      <c r="S3150" s="4" t="str">
        <f>IF(C3150="","",_xlfn.IFNA(_xlfn.XLOOKUP(C3150,'CADASTRO CLIENTE'!$B$2:$B$9815,'CADASTRO CLIENTE'!$C$2:$C$9815),"NÃO ENCONTRADO"))</f>
        <v>POSTO CAJUEIRO</v>
      </c>
    </row>
    <row r="3151" spans="1:19" hidden="1" x14ac:dyDescent="0.3">
      <c r="A3151" t="s">
        <v>19</v>
      </c>
      <c r="B3151" t="s">
        <v>31</v>
      </c>
      <c r="C3151" t="s">
        <v>68</v>
      </c>
      <c r="D3151" t="s">
        <v>69</v>
      </c>
      <c r="F3151" s="1">
        <v>46230</v>
      </c>
      <c r="G3151" s="1">
        <v>46230</v>
      </c>
      <c r="H3151">
        <v>135</v>
      </c>
      <c r="I3151" s="1">
        <v>46244</v>
      </c>
      <c r="J3151" s="2">
        <v>46023</v>
      </c>
      <c r="K3151">
        <v>0</v>
      </c>
      <c r="L3151" s="1">
        <v>46245</v>
      </c>
      <c r="M3151">
        <v>0</v>
      </c>
      <c r="N3151" s="3">
        <v>1042</v>
      </c>
      <c r="O3151" t="s">
        <v>3053</v>
      </c>
      <c r="P3151" t="s">
        <v>3054</v>
      </c>
      <c r="Q3151" t="s">
        <v>4122</v>
      </c>
      <c r="R3151" t="s">
        <v>26</v>
      </c>
      <c r="S3151" s="4" t="str">
        <f>IF(C3151="","",_xlfn.IFNA(_xlfn.XLOOKUP(C3151,'CADASTRO CLIENTE'!$B$2:$B$9815,'CADASTRO CLIENTE'!$C$2:$C$9815),"NÃO ENCONTRADO"))</f>
        <v>PANIFICADORA NOVA ARMADA</v>
      </c>
    </row>
    <row r="3152" spans="1:19" hidden="1" x14ac:dyDescent="0.3">
      <c r="A3152" t="s">
        <v>19</v>
      </c>
      <c r="B3152" t="s">
        <v>20</v>
      </c>
      <c r="C3152" t="s">
        <v>1237</v>
      </c>
      <c r="D3152" t="s">
        <v>863</v>
      </c>
      <c r="F3152" s="1">
        <v>46239</v>
      </c>
      <c r="G3152" s="1">
        <v>46239</v>
      </c>
      <c r="H3152">
        <v>49770</v>
      </c>
      <c r="I3152" s="1">
        <v>46244</v>
      </c>
      <c r="J3152" s="2">
        <v>46023</v>
      </c>
      <c r="K3152">
        <v>0</v>
      </c>
      <c r="L3152" s="1">
        <v>46245</v>
      </c>
      <c r="M3152">
        <v>0</v>
      </c>
      <c r="N3152" s="3">
        <v>17149.93</v>
      </c>
      <c r="O3152" t="s">
        <v>3053</v>
      </c>
      <c r="P3152" t="s">
        <v>3054</v>
      </c>
      <c r="Q3152" t="s">
        <v>4475</v>
      </c>
      <c r="R3152" t="s">
        <v>26</v>
      </c>
      <c r="S3152" s="4" t="str">
        <f>IF(C3152="","",_xlfn.IFNA(_xlfn.XLOOKUP(C3152,'CADASTRO CLIENTE'!$B$2:$B$9815,'CADASTRO CLIENTE'!$C$2:$C$9815),"NÃO ENCONTRADO"))</f>
        <v>DIPLOMATA PINA</v>
      </c>
    </row>
    <row r="3153" spans="1:19" hidden="1" x14ac:dyDescent="0.3">
      <c r="A3153" t="s">
        <v>19</v>
      </c>
      <c r="B3153" t="s">
        <v>31</v>
      </c>
      <c r="C3153" t="s">
        <v>347</v>
      </c>
      <c r="D3153" t="s">
        <v>348</v>
      </c>
      <c r="F3153" s="1">
        <v>46225</v>
      </c>
      <c r="G3153" s="1">
        <v>46225</v>
      </c>
      <c r="H3153">
        <v>42</v>
      </c>
      <c r="I3153" s="1">
        <v>46233</v>
      </c>
      <c r="J3153" s="2">
        <v>46023</v>
      </c>
      <c r="K3153">
        <v>0</v>
      </c>
      <c r="L3153" s="1">
        <v>46234</v>
      </c>
      <c r="M3153">
        <v>0</v>
      </c>
      <c r="N3153">
        <v>894.53</v>
      </c>
      <c r="O3153" t="s">
        <v>3053</v>
      </c>
      <c r="P3153" t="s">
        <v>3054</v>
      </c>
      <c r="Q3153" t="s">
        <v>4699</v>
      </c>
      <c r="R3153" t="s">
        <v>26</v>
      </c>
      <c r="S3153" s="4" t="str">
        <f>IF(C3153="","",_xlfn.IFNA(_xlfn.XLOOKUP(C3153,'CADASTRO CLIENTE'!$B$2:$B$9815,'CADASTRO CLIENTE'!$C$2:$C$9815),"NÃO ENCONTRADO"))</f>
        <v>MINERAÇÃO PAULISTA</v>
      </c>
    </row>
    <row r="3154" spans="1:19" hidden="1" x14ac:dyDescent="0.3">
      <c r="A3154" t="s">
        <v>19</v>
      </c>
      <c r="B3154" t="s">
        <v>20</v>
      </c>
      <c r="C3154" t="s">
        <v>3276</v>
      </c>
      <c r="D3154" t="s">
        <v>3096</v>
      </c>
      <c r="F3154" s="1">
        <v>46209</v>
      </c>
      <c r="G3154" s="1">
        <v>46209</v>
      </c>
      <c r="H3154">
        <v>48791</v>
      </c>
      <c r="I3154" s="1">
        <v>46218</v>
      </c>
      <c r="J3154" s="2">
        <v>46023</v>
      </c>
      <c r="K3154">
        <v>0</v>
      </c>
      <c r="L3154" s="1">
        <v>46218</v>
      </c>
      <c r="M3154">
        <v>0</v>
      </c>
      <c r="N3154" s="3">
        <v>9997.2199999999993</v>
      </c>
      <c r="O3154" t="s">
        <v>3053</v>
      </c>
      <c r="P3154" t="s">
        <v>3054</v>
      </c>
      <c r="Q3154" t="s">
        <v>4780</v>
      </c>
      <c r="R3154" t="s">
        <v>26</v>
      </c>
      <c r="S3154" s="4" t="str">
        <f>IF(C3154="","",_xlfn.IFNA(_xlfn.XLOOKUP(C3154,'CADASTRO CLIENTE'!$B$2:$B$9815,'CADASTRO CLIENTE'!$C$2:$C$9815),"NÃO ENCONTRADO"))</f>
        <v>CORESFIL 2</v>
      </c>
    </row>
    <row r="3155" spans="1:19" hidden="1" x14ac:dyDescent="0.3">
      <c r="A3155" t="s">
        <v>19</v>
      </c>
      <c r="B3155" t="s">
        <v>31</v>
      </c>
      <c r="C3155" t="s">
        <v>1678</v>
      </c>
      <c r="D3155" t="s">
        <v>1679</v>
      </c>
      <c r="F3155" s="1">
        <v>46267</v>
      </c>
      <c r="G3155" s="1">
        <v>46267</v>
      </c>
      <c r="H3155">
        <v>963</v>
      </c>
      <c r="I3155" s="1">
        <v>46295</v>
      </c>
      <c r="J3155" s="2">
        <v>46023</v>
      </c>
      <c r="K3155">
        <v>0</v>
      </c>
      <c r="L3155" s="1">
        <v>46296</v>
      </c>
      <c r="M3155">
        <v>0</v>
      </c>
      <c r="N3155" s="3">
        <v>5360.12</v>
      </c>
      <c r="O3155" t="s">
        <v>3053</v>
      </c>
      <c r="P3155" t="s">
        <v>3054</v>
      </c>
      <c r="Q3155" t="s">
        <v>26904</v>
      </c>
      <c r="R3155" t="s">
        <v>26</v>
      </c>
      <c r="S3155" s="4" t="str">
        <f>IF(C3155="","",_xlfn.IFNA(_xlfn.XLOOKUP(C3155,'CADASTRO CLIENTE'!$B$2:$B$9815,'CADASTRO CLIENTE'!$C$2:$C$9815),"NÃO ENCONTRADO"))</f>
        <v>ITAIQUARA ALIMENTOS S.A</v>
      </c>
    </row>
    <row r="3156" spans="1:19" hidden="1" x14ac:dyDescent="0.3">
      <c r="A3156" t="s">
        <v>19</v>
      </c>
      <c r="B3156" t="s">
        <v>20</v>
      </c>
      <c r="C3156" t="s">
        <v>839</v>
      </c>
      <c r="D3156" t="s">
        <v>840</v>
      </c>
      <c r="F3156" s="1">
        <v>46240</v>
      </c>
      <c r="G3156" s="1">
        <v>46240</v>
      </c>
      <c r="H3156">
        <v>49940</v>
      </c>
      <c r="I3156" s="1">
        <v>46249</v>
      </c>
      <c r="J3156" s="2">
        <v>46023</v>
      </c>
      <c r="K3156">
        <v>0</v>
      </c>
      <c r="L3156" s="1">
        <v>46252</v>
      </c>
      <c r="M3156">
        <v>0</v>
      </c>
      <c r="N3156" s="3">
        <v>5849.21</v>
      </c>
      <c r="O3156" t="s">
        <v>3053</v>
      </c>
      <c r="P3156" t="s">
        <v>3054</v>
      </c>
      <c r="Q3156" t="s">
        <v>4581</v>
      </c>
      <c r="R3156" t="s">
        <v>26</v>
      </c>
      <c r="S3156" s="4" t="str">
        <f>IF(C3156="","",_xlfn.IFNA(_xlfn.XLOOKUP(C3156,'CADASTRO CLIENTE'!$B$2:$B$9815,'CADASTRO CLIENTE'!$C$2:$C$9815),"NÃO ENCONTRADO"))</f>
        <v>BAHIANO DE TENIS</v>
      </c>
    </row>
    <row r="3157" spans="1:19" hidden="1" x14ac:dyDescent="0.3">
      <c r="A3157" t="s">
        <v>19</v>
      </c>
      <c r="B3157" t="s">
        <v>20</v>
      </c>
      <c r="C3157" t="s">
        <v>2986</v>
      </c>
      <c r="D3157" t="s">
        <v>2987</v>
      </c>
      <c r="F3157" s="1">
        <v>46209</v>
      </c>
      <c r="G3157" s="1">
        <v>46209</v>
      </c>
      <c r="H3157">
        <v>48918</v>
      </c>
      <c r="I3157" s="1">
        <v>46218</v>
      </c>
      <c r="J3157" s="2">
        <v>46023</v>
      </c>
      <c r="K3157">
        <v>0</v>
      </c>
      <c r="L3157" s="1">
        <v>46218</v>
      </c>
      <c r="M3157">
        <v>0</v>
      </c>
      <c r="N3157" s="3">
        <v>9457.85</v>
      </c>
      <c r="O3157" t="s">
        <v>3053</v>
      </c>
      <c r="P3157" t="s">
        <v>3054</v>
      </c>
      <c r="Q3157" t="s">
        <v>3199</v>
      </c>
      <c r="R3157" t="s">
        <v>26</v>
      </c>
      <c r="S3157" s="4" t="str">
        <f>IF(C3157="","",_xlfn.IFNA(_xlfn.XLOOKUP(C3157,'CADASTRO CLIENTE'!$B$2:$B$9815,'CADASTRO CLIENTE'!$C$2:$C$9815),"NÃO ENCONTRADO"))</f>
        <v>FORMAGGIO</v>
      </c>
    </row>
    <row r="3158" spans="1:19" hidden="1" x14ac:dyDescent="0.3">
      <c r="A3158" t="s">
        <v>19</v>
      </c>
      <c r="B3158" t="s">
        <v>20</v>
      </c>
      <c r="C3158" t="s">
        <v>4347</v>
      </c>
      <c r="D3158" t="s">
        <v>2335</v>
      </c>
      <c r="F3158" s="1">
        <v>46238</v>
      </c>
      <c r="G3158" s="1">
        <v>46238</v>
      </c>
      <c r="H3158">
        <v>49574</v>
      </c>
      <c r="I3158" s="1">
        <v>46254</v>
      </c>
      <c r="J3158" s="2">
        <v>46023</v>
      </c>
      <c r="K3158">
        <v>0</v>
      </c>
      <c r="L3158" s="1">
        <v>46255</v>
      </c>
      <c r="M3158">
        <v>0</v>
      </c>
      <c r="N3158" s="3">
        <v>40430.71</v>
      </c>
      <c r="O3158" t="s">
        <v>3053</v>
      </c>
      <c r="P3158" t="s">
        <v>3054</v>
      </c>
      <c r="Q3158" t="s">
        <v>4419</v>
      </c>
      <c r="R3158" t="s">
        <v>26</v>
      </c>
      <c r="S3158" s="4" t="str">
        <f>IF(C3158="","",_xlfn.IFNA(_xlfn.XLOOKUP(C3158,'CADASTRO CLIENTE'!$B$2:$B$9815,'CADASTRO CLIENTE'!$C$2:$C$9815),"NÃO ENCONTRADO"))</f>
        <v>ECOFOR - ASMOC NOVO</v>
      </c>
    </row>
    <row r="3159" spans="1:19" hidden="1" x14ac:dyDescent="0.3">
      <c r="A3159" t="s">
        <v>19</v>
      </c>
      <c r="B3159" t="s">
        <v>31</v>
      </c>
      <c r="C3159" t="s">
        <v>631</v>
      </c>
      <c r="D3159" t="s">
        <v>632</v>
      </c>
      <c r="F3159" s="1">
        <v>46248</v>
      </c>
      <c r="G3159" s="1">
        <v>46248</v>
      </c>
      <c r="H3159">
        <v>512</v>
      </c>
      <c r="I3159" s="1">
        <v>46264</v>
      </c>
      <c r="J3159" s="2">
        <v>46023</v>
      </c>
      <c r="K3159">
        <v>0</v>
      </c>
      <c r="L3159" s="1">
        <v>46266</v>
      </c>
      <c r="M3159">
        <v>0</v>
      </c>
      <c r="N3159" s="3">
        <v>1820.97</v>
      </c>
      <c r="O3159" t="s">
        <v>3053</v>
      </c>
      <c r="P3159" t="s">
        <v>3054</v>
      </c>
      <c r="Q3159" t="s">
        <v>4452</v>
      </c>
      <c r="R3159" t="s">
        <v>26</v>
      </c>
      <c r="S3159" s="4" t="str">
        <f>IF(C3159="","",_xlfn.IFNA(_xlfn.XLOOKUP(C3159,'CADASTRO CLIENTE'!$B$2:$B$9815,'CADASTRO CLIENTE'!$C$2:$C$9815),"NÃO ENCONTRADO"))</f>
        <v>NAGEM</v>
      </c>
    </row>
    <row r="3160" spans="1:19" hidden="1" x14ac:dyDescent="0.3">
      <c r="A3160" t="s">
        <v>19</v>
      </c>
      <c r="B3160" t="s">
        <v>31</v>
      </c>
      <c r="C3160" t="s">
        <v>3739</v>
      </c>
      <c r="D3160" t="s">
        <v>3740</v>
      </c>
      <c r="F3160" s="1">
        <v>46267</v>
      </c>
      <c r="G3160" s="1">
        <v>46267</v>
      </c>
      <c r="H3160">
        <v>884</v>
      </c>
      <c r="I3160" s="1">
        <v>46275</v>
      </c>
      <c r="J3160" s="2">
        <v>46023</v>
      </c>
      <c r="K3160">
        <v>0</v>
      </c>
      <c r="L3160" s="1">
        <v>46276</v>
      </c>
      <c r="M3160">
        <v>0</v>
      </c>
      <c r="N3160" s="3">
        <v>1013.09</v>
      </c>
      <c r="O3160" t="s">
        <v>3053</v>
      </c>
      <c r="P3160" t="s">
        <v>3054</v>
      </c>
      <c r="Q3160" t="s">
        <v>4137</v>
      </c>
      <c r="R3160" t="s">
        <v>26</v>
      </c>
      <c r="S3160" s="4" t="str">
        <f>IF(C3160="","",_xlfn.IFNA(_xlfn.XLOOKUP(C3160,'CADASTRO CLIENTE'!$B$2:$B$9815,'CADASTRO CLIENTE'!$C$2:$C$9815),"NÃO ENCONTRADO"))</f>
        <v>ARMAZENNA SUAPE</v>
      </c>
    </row>
    <row r="3161" spans="1:19" hidden="1" x14ac:dyDescent="0.3">
      <c r="A3161" t="s">
        <v>19</v>
      </c>
      <c r="B3161" t="s">
        <v>20</v>
      </c>
      <c r="C3161" t="s">
        <v>1094</v>
      </c>
      <c r="D3161" t="s">
        <v>1095</v>
      </c>
      <c r="F3161" s="1">
        <v>46206</v>
      </c>
      <c r="G3161" s="1">
        <v>46206</v>
      </c>
      <c r="H3161">
        <v>48687</v>
      </c>
      <c r="I3161" s="1">
        <v>46218</v>
      </c>
      <c r="J3161" s="2">
        <v>46023</v>
      </c>
      <c r="K3161">
        <v>0</v>
      </c>
      <c r="L3161" s="1">
        <v>46216</v>
      </c>
      <c r="M3161">
        <v>0</v>
      </c>
      <c r="N3161" s="3">
        <v>7873.59</v>
      </c>
      <c r="O3161" t="s">
        <v>3053</v>
      </c>
      <c r="P3161" t="s">
        <v>3054</v>
      </c>
      <c r="Q3161" t="s">
        <v>3712</v>
      </c>
      <c r="R3161" t="s">
        <v>26</v>
      </c>
      <c r="S3161" s="4" t="str">
        <f>IF(C3161="","",_xlfn.IFNA(_xlfn.XLOOKUP(C3161,'CADASTRO CLIENTE'!$B$2:$B$9815,'CADASTRO CLIENTE'!$C$2:$C$9815),"NÃO ENCONTRADO"))</f>
        <v>J. A. DOS SANTOS</v>
      </c>
    </row>
    <row r="3162" spans="1:19" hidden="1" x14ac:dyDescent="0.3">
      <c r="A3162" t="s">
        <v>19</v>
      </c>
      <c r="B3162" t="s">
        <v>31</v>
      </c>
      <c r="C3162" t="s">
        <v>1195</v>
      </c>
      <c r="D3162" t="s">
        <v>1171</v>
      </c>
      <c r="F3162" s="1">
        <v>46230</v>
      </c>
      <c r="G3162" s="1">
        <v>46230</v>
      </c>
      <c r="H3162">
        <v>238</v>
      </c>
      <c r="I3162" s="1">
        <v>46249</v>
      </c>
      <c r="J3162" s="2">
        <v>46023</v>
      </c>
      <c r="K3162">
        <v>0</v>
      </c>
      <c r="L3162" s="1">
        <v>46252</v>
      </c>
      <c r="M3162">
        <v>0</v>
      </c>
      <c r="N3162">
        <v>286.05</v>
      </c>
      <c r="O3162" t="s">
        <v>3053</v>
      </c>
      <c r="P3162" t="s">
        <v>3054</v>
      </c>
      <c r="Q3162" t="s">
        <v>3200</v>
      </c>
      <c r="R3162" t="s">
        <v>26</v>
      </c>
      <c r="S3162" s="4" t="str">
        <f>IF(C3162="","",_xlfn.IFNA(_xlfn.XLOOKUP(C3162,'CADASTRO CLIENTE'!$B$2:$B$9815,'CADASTRO CLIENTE'!$C$2:$C$9815),"NÃO ENCONTRADO"))</f>
        <v>TUPAN FILIAL 06</v>
      </c>
    </row>
    <row r="3163" spans="1:19" hidden="1" x14ac:dyDescent="0.3">
      <c r="A3163" t="s">
        <v>19</v>
      </c>
      <c r="B3163" t="s">
        <v>31</v>
      </c>
      <c r="C3163" t="s">
        <v>3125</v>
      </c>
      <c r="D3163" t="s">
        <v>3126</v>
      </c>
      <c r="F3163" s="1">
        <v>46258</v>
      </c>
      <c r="G3163" s="1">
        <v>46258</v>
      </c>
      <c r="H3163">
        <v>775</v>
      </c>
      <c r="I3163" s="1">
        <v>46275</v>
      </c>
      <c r="J3163" s="2">
        <v>46023</v>
      </c>
      <c r="K3163">
        <v>0</v>
      </c>
      <c r="L3163" s="1">
        <v>46276</v>
      </c>
      <c r="M3163">
        <v>0</v>
      </c>
      <c r="N3163">
        <v>209.58</v>
      </c>
      <c r="O3163" t="s">
        <v>3053</v>
      </c>
      <c r="P3163" t="s">
        <v>3054</v>
      </c>
      <c r="Q3163" t="s">
        <v>4497</v>
      </c>
      <c r="R3163" t="s">
        <v>26</v>
      </c>
      <c r="S3163" s="4" t="str">
        <f>IF(C3163="","",_xlfn.IFNA(_xlfn.XLOOKUP(C3163,'CADASTRO CLIENTE'!$B$2:$B$9815,'CADASTRO CLIENTE'!$C$2:$C$9815),"NÃO ENCONTRADO"))</f>
        <v>CAXIAS VEICULOS E PECAS</v>
      </c>
    </row>
    <row r="3164" spans="1:19" hidden="1" x14ac:dyDescent="0.3">
      <c r="A3164" t="s">
        <v>19</v>
      </c>
      <c r="B3164" t="s">
        <v>20</v>
      </c>
      <c r="C3164" t="s">
        <v>1159</v>
      </c>
      <c r="D3164" t="s">
        <v>1160</v>
      </c>
      <c r="F3164" s="1">
        <v>46239</v>
      </c>
      <c r="G3164" s="1">
        <v>46239</v>
      </c>
      <c r="H3164">
        <v>49737</v>
      </c>
      <c r="I3164" s="1">
        <v>46249</v>
      </c>
      <c r="J3164" s="2">
        <v>46023</v>
      </c>
      <c r="K3164">
        <v>0</v>
      </c>
      <c r="L3164" s="1">
        <v>46248</v>
      </c>
      <c r="M3164">
        <v>0</v>
      </c>
      <c r="N3164" s="3">
        <v>14872.5</v>
      </c>
      <c r="O3164" t="s">
        <v>3053</v>
      </c>
      <c r="P3164" t="s">
        <v>3054</v>
      </c>
      <c r="Q3164" t="s">
        <v>4534</v>
      </c>
      <c r="R3164" t="s">
        <v>26</v>
      </c>
      <c r="S3164" s="4" t="str">
        <f>IF(C3164="","",_xlfn.IFNA(_xlfn.XLOOKUP(C3164,'CADASTRO CLIENTE'!$B$2:$B$9815,'CADASTRO CLIENTE'!$C$2:$C$9815),"NÃO ENCONTRADO"))</f>
        <v>CESAR</v>
      </c>
    </row>
    <row r="3165" spans="1:19" hidden="1" x14ac:dyDescent="0.3">
      <c r="A3165" t="s">
        <v>19</v>
      </c>
      <c r="B3165" t="s">
        <v>31</v>
      </c>
      <c r="C3165" t="s">
        <v>276</v>
      </c>
      <c r="D3165" t="s">
        <v>277</v>
      </c>
      <c r="F3165" s="1">
        <v>46267</v>
      </c>
      <c r="G3165" s="1">
        <v>46267</v>
      </c>
      <c r="H3165">
        <v>910</v>
      </c>
      <c r="I3165" s="1">
        <v>46295</v>
      </c>
      <c r="J3165" s="2">
        <v>46023</v>
      </c>
      <c r="K3165">
        <v>0</v>
      </c>
      <c r="L3165" s="1">
        <v>46295</v>
      </c>
      <c r="M3165">
        <v>0</v>
      </c>
      <c r="N3165">
        <v>643.22</v>
      </c>
      <c r="O3165" t="s">
        <v>3053</v>
      </c>
      <c r="P3165" t="s">
        <v>3054</v>
      </c>
      <c r="Q3165" t="s">
        <v>26905</v>
      </c>
      <c r="R3165" t="s">
        <v>26</v>
      </c>
      <c r="S3165" s="4" t="str">
        <f>IF(C3165="","",_xlfn.IFNA(_xlfn.XLOOKUP(C3165,'CADASTRO CLIENTE'!$B$2:$B$9815,'CADASTRO CLIENTE'!$C$2:$C$9815),"NÃO ENCONTRADO"))</f>
        <v>LUCENA ALIMENTACOES</v>
      </c>
    </row>
    <row r="3166" spans="1:19" hidden="1" x14ac:dyDescent="0.3">
      <c r="A3166" t="s">
        <v>19</v>
      </c>
      <c r="B3166" t="s">
        <v>20</v>
      </c>
      <c r="C3166" t="s">
        <v>1792</v>
      </c>
      <c r="D3166" t="s">
        <v>123</v>
      </c>
      <c r="F3166" s="1">
        <v>46238</v>
      </c>
      <c r="G3166" s="1">
        <v>46238</v>
      </c>
      <c r="H3166">
        <v>49589</v>
      </c>
      <c r="I3166" s="1">
        <v>46245</v>
      </c>
      <c r="J3166" s="2">
        <v>46023</v>
      </c>
      <c r="K3166">
        <v>0</v>
      </c>
      <c r="L3166" s="1">
        <v>46246</v>
      </c>
      <c r="M3166">
        <v>0</v>
      </c>
      <c r="N3166" s="3">
        <v>23864.87</v>
      </c>
      <c r="O3166" t="s">
        <v>3053</v>
      </c>
      <c r="P3166" t="s">
        <v>3054</v>
      </c>
      <c r="Q3166" t="s">
        <v>4234</v>
      </c>
      <c r="R3166" t="s">
        <v>26</v>
      </c>
      <c r="S3166" s="4" t="str">
        <f>IF(C3166="","",_xlfn.IFNA(_xlfn.XLOOKUP(C3166,'CADASTRO CLIENTE'!$B$2:$B$9815,'CADASTRO CLIENTE'!$C$2:$C$9815),"NÃO ENCONTRADO"))</f>
        <v>NASSAU EDITORA RADIO E TV LTDA</v>
      </c>
    </row>
    <row r="3167" spans="1:19" hidden="1" x14ac:dyDescent="0.3">
      <c r="A3167" t="s">
        <v>19</v>
      </c>
      <c r="B3167" t="s">
        <v>20</v>
      </c>
      <c r="C3167" t="s">
        <v>3926</v>
      </c>
      <c r="D3167" t="s">
        <v>3927</v>
      </c>
      <c r="F3167" s="1">
        <v>46269</v>
      </c>
      <c r="G3167" s="1">
        <v>46269</v>
      </c>
      <c r="H3167">
        <v>50789</v>
      </c>
      <c r="I3167" s="1">
        <v>46280</v>
      </c>
      <c r="J3167" s="2">
        <v>46023</v>
      </c>
      <c r="K3167">
        <v>0</v>
      </c>
      <c r="L3167" s="1">
        <v>46281</v>
      </c>
      <c r="M3167">
        <v>0</v>
      </c>
      <c r="N3167" s="3">
        <v>9633.58</v>
      </c>
      <c r="O3167" t="s">
        <v>3053</v>
      </c>
      <c r="P3167" t="s">
        <v>3054</v>
      </c>
      <c r="Q3167" t="s">
        <v>5247</v>
      </c>
      <c r="R3167" t="s">
        <v>26</v>
      </c>
      <c r="S3167" s="4" t="str">
        <f>IF(C3167="","",_xlfn.IFNA(_xlfn.XLOOKUP(C3167,'CADASTRO CLIENTE'!$B$2:$B$9815,'CADASTRO CLIENTE'!$C$2:$C$9815),"NÃO ENCONTRADO"))</f>
        <v>HENRYPLAST</v>
      </c>
    </row>
    <row r="3168" spans="1:19" hidden="1" x14ac:dyDescent="0.3">
      <c r="A3168" t="s">
        <v>19</v>
      </c>
      <c r="B3168" t="s">
        <v>20</v>
      </c>
      <c r="C3168" t="s">
        <v>1605</v>
      </c>
      <c r="D3168" t="s">
        <v>1606</v>
      </c>
      <c r="F3168" s="1">
        <v>46241</v>
      </c>
      <c r="G3168" s="1">
        <v>46241</v>
      </c>
      <c r="H3168">
        <v>50082</v>
      </c>
      <c r="I3168" s="1">
        <v>46249</v>
      </c>
      <c r="J3168" s="2">
        <v>46023</v>
      </c>
      <c r="K3168">
        <v>0</v>
      </c>
      <c r="L3168" s="1">
        <v>46252</v>
      </c>
      <c r="M3168">
        <v>0</v>
      </c>
      <c r="N3168" s="3">
        <v>2357.04</v>
      </c>
      <c r="O3168" t="s">
        <v>3053</v>
      </c>
      <c r="P3168" t="s">
        <v>3054</v>
      </c>
      <c r="Q3168" t="s">
        <v>4478</v>
      </c>
      <c r="R3168" t="s">
        <v>26</v>
      </c>
      <c r="S3168" s="4" t="str">
        <f>IF(C3168="","",_xlfn.IFNA(_xlfn.XLOOKUP(C3168,'CADASTRO CLIENTE'!$B$2:$B$9815,'CADASTRO CLIENTE'!$C$2:$C$9815),"NÃO ENCONTRADO"))</f>
        <v>FERNANDO RAFFI GARGANTINI</v>
      </c>
    </row>
    <row r="3169" spans="1:19" hidden="1" x14ac:dyDescent="0.3">
      <c r="A3169" t="s">
        <v>19</v>
      </c>
      <c r="B3169" t="s">
        <v>20</v>
      </c>
      <c r="C3169" t="s">
        <v>4070</v>
      </c>
      <c r="D3169" t="s">
        <v>4071</v>
      </c>
      <c r="F3169" s="1">
        <v>46239</v>
      </c>
      <c r="G3169" s="1">
        <v>46239</v>
      </c>
      <c r="H3169">
        <v>49880</v>
      </c>
      <c r="I3169" s="1">
        <v>46249</v>
      </c>
      <c r="J3169" s="2">
        <v>46023</v>
      </c>
      <c r="K3169">
        <v>0</v>
      </c>
      <c r="L3169" s="1">
        <v>46252</v>
      </c>
      <c r="M3169">
        <v>0</v>
      </c>
      <c r="N3169">
        <v>651.23</v>
      </c>
      <c r="O3169" t="s">
        <v>3053</v>
      </c>
      <c r="P3169" t="s">
        <v>3054</v>
      </c>
      <c r="Q3169" t="s">
        <v>4183</v>
      </c>
      <c r="R3169" t="s">
        <v>26</v>
      </c>
      <c r="S3169" s="4" t="str">
        <f>IF(C3169="","",_xlfn.IFNA(_xlfn.XLOOKUP(C3169,'CADASTRO CLIENTE'!$B$2:$B$9815,'CADASTRO CLIENTE'!$C$2:$C$9815),"NÃO ENCONTRADO"))</f>
        <v>CINAPA INVESTIMENTOS</v>
      </c>
    </row>
    <row r="3170" spans="1:19" hidden="1" x14ac:dyDescent="0.3">
      <c r="A3170" t="s">
        <v>19</v>
      </c>
      <c r="B3170" t="s">
        <v>20</v>
      </c>
      <c r="C3170" t="s">
        <v>4530</v>
      </c>
      <c r="D3170" t="s">
        <v>4531</v>
      </c>
      <c r="F3170" s="1">
        <v>46238</v>
      </c>
      <c r="G3170" s="1">
        <v>46238</v>
      </c>
      <c r="H3170">
        <v>49563</v>
      </c>
      <c r="I3170" s="1">
        <v>46249</v>
      </c>
      <c r="J3170" s="2">
        <v>46023</v>
      </c>
      <c r="K3170">
        <v>0</v>
      </c>
      <c r="L3170" s="1">
        <v>46252</v>
      </c>
      <c r="M3170">
        <v>0</v>
      </c>
      <c r="N3170" s="3">
        <v>14639.95</v>
      </c>
      <c r="O3170" t="s">
        <v>3053</v>
      </c>
      <c r="P3170" t="s">
        <v>3054</v>
      </c>
      <c r="Q3170" t="s">
        <v>4532</v>
      </c>
      <c r="R3170" t="s">
        <v>26</v>
      </c>
      <c r="S3170" s="4" t="str">
        <f>IF(C3170="","",_xlfn.IFNA(_xlfn.XLOOKUP(C3170,'CADASTRO CLIENTE'!$B$2:$B$9815,'CADASTRO CLIENTE'!$C$2:$C$9815),"NÃO ENCONTRADO"))</f>
        <v>FONTENELLE UC2</v>
      </c>
    </row>
    <row r="3171" spans="1:19" hidden="1" x14ac:dyDescent="0.3">
      <c r="A3171" t="s">
        <v>19</v>
      </c>
      <c r="B3171" t="s">
        <v>31</v>
      </c>
      <c r="C3171" t="s">
        <v>531</v>
      </c>
      <c r="D3171" t="s">
        <v>532</v>
      </c>
      <c r="F3171" s="1">
        <v>46248</v>
      </c>
      <c r="G3171" s="1">
        <v>46248</v>
      </c>
      <c r="H3171">
        <v>583</v>
      </c>
      <c r="I3171" s="1">
        <v>46264</v>
      </c>
      <c r="J3171" s="2">
        <v>46023</v>
      </c>
      <c r="K3171">
        <v>0</v>
      </c>
      <c r="L3171" s="1">
        <v>46266</v>
      </c>
      <c r="M3171">
        <v>0</v>
      </c>
      <c r="N3171" s="3">
        <v>1028.46</v>
      </c>
      <c r="O3171" t="s">
        <v>3053</v>
      </c>
      <c r="P3171" t="s">
        <v>3054</v>
      </c>
      <c r="Q3171" t="s">
        <v>3662</v>
      </c>
      <c r="R3171" t="s">
        <v>26</v>
      </c>
      <c r="S3171" s="4" t="str">
        <f>IF(C3171="","",_xlfn.IFNA(_xlfn.XLOOKUP(C3171,'CADASTRO CLIENTE'!$B$2:$B$9815,'CADASTRO CLIENTE'!$C$2:$C$9815),"NÃO ENCONTRADO"))</f>
        <v>LABCHECAP 01</v>
      </c>
    </row>
    <row r="3172" spans="1:19" hidden="1" x14ac:dyDescent="0.3">
      <c r="A3172" t="s">
        <v>19</v>
      </c>
      <c r="B3172" t="s">
        <v>31</v>
      </c>
      <c r="C3172" t="s">
        <v>2603</v>
      </c>
      <c r="D3172" t="s">
        <v>448</v>
      </c>
      <c r="F3172" s="1">
        <v>46267</v>
      </c>
      <c r="G3172" s="1">
        <v>46267</v>
      </c>
      <c r="H3172">
        <v>1131</v>
      </c>
      <c r="I3172" s="1">
        <v>46295</v>
      </c>
      <c r="J3172" s="2">
        <v>46023</v>
      </c>
      <c r="K3172">
        <v>0</v>
      </c>
      <c r="L3172" s="1">
        <v>46296</v>
      </c>
      <c r="M3172">
        <v>0</v>
      </c>
      <c r="N3172">
        <v>286.05</v>
      </c>
      <c r="O3172" t="s">
        <v>3053</v>
      </c>
      <c r="P3172" t="s">
        <v>3054</v>
      </c>
      <c r="Q3172" t="s">
        <v>26906</v>
      </c>
      <c r="R3172" t="s">
        <v>26</v>
      </c>
      <c r="S3172" s="4" t="str">
        <f>IF(C3172="","",_xlfn.IFNA(_xlfn.XLOOKUP(C3172,'CADASTRO CLIENTE'!$B$2:$B$9815,'CADASTRO CLIENTE'!$C$2:$C$9815),"NÃO ENCONTRADO"))</f>
        <v>TUPAN FILIAL 31</v>
      </c>
    </row>
    <row r="3173" spans="1:19" hidden="1" x14ac:dyDescent="0.3">
      <c r="A3173" t="s">
        <v>19</v>
      </c>
      <c r="B3173" t="s">
        <v>31</v>
      </c>
      <c r="C3173" t="s">
        <v>2942</v>
      </c>
      <c r="D3173" t="s">
        <v>2943</v>
      </c>
      <c r="F3173" s="1">
        <v>46267</v>
      </c>
      <c r="G3173" s="1">
        <v>46267</v>
      </c>
      <c r="H3173">
        <v>1060</v>
      </c>
      <c r="I3173" s="1">
        <v>46295</v>
      </c>
      <c r="J3173" s="2">
        <v>46023</v>
      </c>
      <c r="K3173">
        <v>0</v>
      </c>
      <c r="L3173" s="1">
        <v>46296</v>
      </c>
      <c r="M3173">
        <v>0</v>
      </c>
      <c r="N3173" s="3">
        <v>1031.4100000000001</v>
      </c>
      <c r="O3173" t="s">
        <v>3053</v>
      </c>
      <c r="P3173" t="s">
        <v>3054</v>
      </c>
      <c r="Q3173" t="s">
        <v>26907</v>
      </c>
      <c r="R3173" t="s">
        <v>26</v>
      </c>
      <c r="S3173" s="4" t="str">
        <f>IF(C3173="","",_xlfn.IFNA(_xlfn.XLOOKUP(C3173,'CADASTRO CLIENTE'!$B$2:$B$9815,'CADASTRO CLIENTE'!$C$2:$C$9815),"NÃO ENCONTRADO"))</f>
        <v>EVANGELICO SUPERMERCADOS</v>
      </c>
    </row>
    <row r="3174" spans="1:19" hidden="1" x14ac:dyDescent="0.3">
      <c r="A3174" t="s">
        <v>19</v>
      </c>
      <c r="B3174" t="s">
        <v>20</v>
      </c>
      <c r="C3174" t="s">
        <v>3521</v>
      </c>
      <c r="D3174" t="s">
        <v>3522</v>
      </c>
      <c r="F3174" s="1">
        <v>46209</v>
      </c>
      <c r="G3174" s="1">
        <v>46209</v>
      </c>
      <c r="H3174">
        <v>48960</v>
      </c>
      <c r="I3174" s="1">
        <v>46211</v>
      </c>
      <c r="J3174" s="2">
        <v>46023</v>
      </c>
      <c r="K3174">
        <v>0</v>
      </c>
      <c r="L3174" s="1">
        <v>46211</v>
      </c>
      <c r="M3174">
        <v>0</v>
      </c>
      <c r="N3174" s="3">
        <v>2017.86</v>
      </c>
      <c r="O3174" t="s">
        <v>3053</v>
      </c>
      <c r="P3174" t="s">
        <v>3054</v>
      </c>
      <c r="Q3174" t="s">
        <v>3956</v>
      </c>
      <c r="R3174" t="s">
        <v>26</v>
      </c>
      <c r="S3174" s="4" t="str">
        <f>IF(C3174="","",_xlfn.IFNA(_xlfn.XLOOKUP(C3174,'CADASTRO CLIENTE'!$B$2:$B$9815,'CADASTRO CLIENTE'!$C$2:$C$9815),"NÃO ENCONTRADO"))</f>
        <v>CONDOMINIO AGUA CRISTAL</v>
      </c>
    </row>
    <row r="3175" spans="1:19" hidden="1" x14ac:dyDescent="0.3">
      <c r="A3175" t="s">
        <v>19</v>
      </c>
      <c r="B3175" t="s">
        <v>20</v>
      </c>
      <c r="C3175" t="s">
        <v>3892</v>
      </c>
      <c r="D3175" t="s">
        <v>552</v>
      </c>
      <c r="F3175" s="1">
        <v>46269</v>
      </c>
      <c r="G3175" s="1">
        <v>46269</v>
      </c>
      <c r="H3175">
        <v>50771</v>
      </c>
      <c r="I3175" s="1">
        <v>46280</v>
      </c>
      <c r="J3175" s="2">
        <v>46023</v>
      </c>
      <c r="K3175">
        <v>0</v>
      </c>
      <c r="L3175" s="1">
        <v>46281</v>
      </c>
      <c r="M3175">
        <v>0</v>
      </c>
      <c r="N3175" s="3">
        <v>6458.98</v>
      </c>
      <c r="O3175" t="s">
        <v>3053</v>
      </c>
      <c r="P3175" t="s">
        <v>3054</v>
      </c>
      <c r="Q3175" t="s">
        <v>5167</v>
      </c>
      <c r="R3175" t="s">
        <v>26</v>
      </c>
      <c r="S3175" s="4" t="str">
        <f>IF(C3175="","",_xlfn.IFNA(_xlfn.XLOOKUP(C3175,'CADASTRO CLIENTE'!$B$2:$B$9815,'CADASTRO CLIENTE'!$C$2:$C$9815),"NÃO ENCONTRADO"))</f>
        <v>CASA DOS FRIOS BV</v>
      </c>
    </row>
    <row r="3176" spans="1:19" hidden="1" x14ac:dyDescent="0.3">
      <c r="A3176" t="s">
        <v>47</v>
      </c>
      <c r="B3176" t="s">
        <v>31</v>
      </c>
      <c r="C3176" t="s">
        <v>2369</v>
      </c>
      <c r="D3176" t="s">
        <v>2370</v>
      </c>
      <c r="K3176">
        <v>0</v>
      </c>
      <c r="L3176" s="1">
        <v>46204</v>
      </c>
      <c r="M3176">
        <v>0</v>
      </c>
      <c r="N3176">
        <v>200.67</v>
      </c>
      <c r="O3176" t="s">
        <v>3053</v>
      </c>
      <c r="P3176" t="s">
        <v>34</v>
      </c>
      <c r="Q3176" t="s">
        <v>3603</v>
      </c>
      <c r="R3176" t="s">
        <v>26</v>
      </c>
      <c r="S3176" s="4" t="str">
        <f>IF(C3176="","",_xlfn.IFNA(_xlfn.XLOOKUP(C3176,'CADASTRO CLIENTE'!$B$2:$B$9815,'CADASTRO CLIENTE'!$C$2:$C$9815),"NÃO ENCONTRADO"))</f>
        <v>FENIX RESIDUOS</v>
      </c>
    </row>
    <row r="3177" spans="1:19" hidden="1" x14ac:dyDescent="0.3">
      <c r="A3177" t="s">
        <v>19</v>
      </c>
      <c r="B3177" t="s">
        <v>20</v>
      </c>
      <c r="C3177" t="s">
        <v>770</v>
      </c>
      <c r="D3177" t="s">
        <v>771</v>
      </c>
      <c r="F3177" s="1">
        <v>46268</v>
      </c>
      <c r="G3177" s="1">
        <v>46268</v>
      </c>
      <c r="H3177">
        <v>50702</v>
      </c>
      <c r="I3177" s="1">
        <v>46280</v>
      </c>
      <c r="J3177" s="2">
        <v>46023</v>
      </c>
      <c r="K3177">
        <v>0</v>
      </c>
      <c r="L3177" s="1">
        <v>46280</v>
      </c>
      <c r="M3177">
        <v>0</v>
      </c>
      <c r="N3177">
        <v>913.87</v>
      </c>
      <c r="O3177" t="s">
        <v>3053</v>
      </c>
      <c r="P3177" t="s">
        <v>3054</v>
      </c>
      <c r="Q3177" t="s">
        <v>4199</v>
      </c>
      <c r="R3177" t="s">
        <v>26</v>
      </c>
      <c r="S3177" s="4" t="str">
        <f>IF(C3177="","",_xlfn.IFNA(_xlfn.XLOOKUP(C3177,'CADASTRO CLIENTE'!$B$2:$B$9815,'CADASTRO CLIENTE'!$C$2:$C$9815),"NÃO ENCONTRADO"))</f>
        <v>POLICLINICA ABREU E LIMA</v>
      </c>
    </row>
    <row r="3178" spans="1:19" hidden="1" x14ac:dyDescent="0.3">
      <c r="A3178" t="s">
        <v>19</v>
      </c>
      <c r="B3178" t="s">
        <v>20</v>
      </c>
      <c r="C3178" t="s">
        <v>2996</v>
      </c>
      <c r="D3178" t="s">
        <v>2997</v>
      </c>
      <c r="F3178" s="1">
        <v>46206</v>
      </c>
      <c r="G3178" s="1">
        <v>46206</v>
      </c>
      <c r="H3178">
        <v>48461</v>
      </c>
      <c r="I3178" s="1">
        <v>46218</v>
      </c>
      <c r="J3178" s="2">
        <v>46023</v>
      </c>
      <c r="K3178">
        <v>0</v>
      </c>
      <c r="L3178" s="1">
        <v>46218</v>
      </c>
      <c r="M3178">
        <v>0</v>
      </c>
      <c r="N3178" s="3">
        <v>60173.74</v>
      </c>
      <c r="O3178" t="s">
        <v>3053</v>
      </c>
      <c r="P3178" t="s">
        <v>3054</v>
      </c>
      <c r="Q3178" t="s">
        <v>3633</v>
      </c>
      <c r="R3178" t="s">
        <v>26</v>
      </c>
      <c r="S3178" s="4" t="str">
        <f>IF(C3178="","",_xlfn.IFNA(_xlfn.XLOOKUP(C3178,'CADASTRO CLIENTE'!$B$2:$B$9815,'CADASTRO CLIENTE'!$C$2:$C$9815),"NÃO ENCONTRADO"))</f>
        <v>LOKFRIO CE</v>
      </c>
    </row>
    <row r="3179" spans="1:19" hidden="1" x14ac:dyDescent="0.3">
      <c r="A3179" t="s">
        <v>19</v>
      </c>
      <c r="B3179" t="s">
        <v>20</v>
      </c>
      <c r="C3179" t="s">
        <v>435</v>
      </c>
      <c r="D3179" t="s">
        <v>436</v>
      </c>
      <c r="F3179" s="1">
        <v>46206</v>
      </c>
      <c r="G3179" s="1">
        <v>46206</v>
      </c>
      <c r="H3179">
        <v>48536</v>
      </c>
      <c r="I3179" s="1">
        <v>46218</v>
      </c>
      <c r="J3179" s="2">
        <v>46023</v>
      </c>
      <c r="K3179">
        <v>0</v>
      </c>
      <c r="L3179" s="1">
        <v>46218</v>
      </c>
      <c r="M3179">
        <v>0</v>
      </c>
      <c r="N3179" s="3">
        <v>7963.58</v>
      </c>
      <c r="O3179" t="s">
        <v>3053</v>
      </c>
      <c r="P3179" t="s">
        <v>3054</v>
      </c>
      <c r="Q3179" t="s">
        <v>3688</v>
      </c>
      <c r="R3179" t="s">
        <v>26</v>
      </c>
      <c r="S3179" s="4" t="str">
        <f>IF(C3179="","",_xlfn.IFNA(_xlfn.XLOOKUP(C3179,'CADASTRO CLIENTE'!$B$2:$B$9815,'CADASTRO CLIENTE'!$C$2:$C$9815),"NÃO ENCONTRADO"))</f>
        <v>CENTRO DE ACADEMIA EXPLOSAO</v>
      </c>
    </row>
    <row r="3180" spans="1:19" hidden="1" x14ac:dyDescent="0.3">
      <c r="A3180" t="s">
        <v>19</v>
      </c>
      <c r="B3180" t="s">
        <v>31</v>
      </c>
      <c r="C3180" t="s">
        <v>2125</v>
      </c>
      <c r="D3180" t="s">
        <v>405</v>
      </c>
      <c r="F3180" s="1">
        <v>46225</v>
      </c>
      <c r="G3180" s="1">
        <v>46225</v>
      </c>
      <c r="H3180">
        <v>63</v>
      </c>
      <c r="I3180" s="1">
        <v>46233</v>
      </c>
      <c r="J3180" s="2">
        <v>46023</v>
      </c>
      <c r="K3180">
        <v>0</v>
      </c>
      <c r="L3180" s="1">
        <v>46234</v>
      </c>
      <c r="M3180">
        <v>0</v>
      </c>
      <c r="N3180" s="3">
        <v>1501.4</v>
      </c>
      <c r="O3180" t="s">
        <v>3053</v>
      </c>
      <c r="P3180" t="s">
        <v>3054</v>
      </c>
      <c r="Q3180" t="s">
        <v>4805</v>
      </c>
      <c r="R3180" t="s">
        <v>26</v>
      </c>
      <c r="S3180" s="4" t="str">
        <f>IF(C3180="","",_xlfn.IFNA(_xlfn.XLOOKUP(C3180,'CADASTRO CLIENTE'!$B$2:$B$9815,'CADASTRO CLIENTE'!$C$2:$C$9815),"NÃO ENCONTRADO"))</f>
        <v>AGROFISH BRASIL</v>
      </c>
    </row>
    <row r="3181" spans="1:19" hidden="1" x14ac:dyDescent="0.3">
      <c r="A3181" t="s">
        <v>19</v>
      </c>
      <c r="B3181" t="s">
        <v>20</v>
      </c>
      <c r="C3181" t="s">
        <v>4157</v>
      </c>
      <c r="D3181" t="s">
        <v>4158</v>
      </c>
      <c r="F3181" s="1">
        <v>46269</v>
      </c>
      <c r="G3181" s="1">
        <v>46269</v>
      </c>
      <c r="H3181">
        <v>50777</v>
      </c>
      <c r="I3181" s="1">
        <v>46273</v>
      </c>
      <c r="J3181" s="2">
        <v>46023</v>
      </c>
      <c r="K3181">
        <v>0</v>
      </c>
      <c r="L3181" s="1">
        <v>46274</v>
      </c>
      <c r="M3181">
        <v>0</v>
      </c>
      <c r="N3181" s="3">
        <v>24673.78</v>
      </c>
      <c r="O3181" t="s">
        <v>3053</v>
      </c>
      <c r="P3181" t="s">
        <v>3054</v>
      </c>
      <c r="Q3181" t="s">
        <v>4312</v>
      </c>
      <c r="R3181" t="s">
        <v>26</v>
      </c>
      <c r="S3181" s="4" t="str">
        <f>IF(C3181="","",_xlfn.IFNA(_xlfn.XLOOKUP(C3181,'CADASTRO CLIENTE'!$B$2:$B$9815,'CADASTRO CLIENTE'!$C$2:$C$9815),"NÃO ENCONTRADO"))</f>
        <v>PLASTEX</v>
      </c>
    </row>
    <row r="3182" spans="1:19" hidden="1" x14ac:dyDescent="0.3">
      <c r="A3182" t="s">
        <v>19</v>
      </c>
      <c r="B3182" t="s">
        <v>20</v>
      </c>
      <c r="C3182" t="s">
        <v>645</v>
      </c>
      <c r="D3182" t="s">
        <v>646</v>
      </c>
      <c r="F3182" s="1">
        <v>46266</v>
      </c>
      <c r="G3182" s="1">
        <v>46266</v>
      </c>
      <c r="H3182">
        <v>50218</v>
      </c>
      <c r="I3182" s="1">
        <v>46274</v>
      </c>
      <c r="J3182" s="2">
        <v>46023</v>
      </c>
      <c r="K3182">
        <v>0</v>
      </c>
      <c r="L3182" s="1">
        <v>46274</v>
      </c>
      <c r="M3182">
        <v>0</v>
      </c>
      <c r="N3182" s="3">
        <v>69314.39</v>
      </c>
      <c r="O3182" t="s">
        <v>3053</v>
      </c>
      <c r="P3182" t="s">
        <v>3054</v>
      </c>
      <c r="Q3182" t="s">
        <v>4152</v>
      </c>
      <c r="R3182" t="s">
        <v>26</v>
      </c>
      <c r="S3182" s="4" t="str">
        <f>IF(C3182="","",_xlfn.IFNA(_xlfn.XLOOKUP(C3182,'CADASTRO CLIENTE'!$B$2:$B$9815,'CADASTRO CLIENTE'!$C$2:$C$9815),"NÃO ENCONTRADO"))</f>
        <v>NUTRIVALE FOOD</v>
      </c>
    </row>
    <row r="3183" spans="1:19" hidden="1" x14ac:dyDescent="0.3">
      <c r="A3183" t="s">
        <v>19</v>
      </c>
      <c r="B3183" t="s">
        <v>20</v>
      </c>
      <c r="C3183" t="s">
        <v>3242</v>
      </c>
      <c r="D3183" t="s">
        <v>3243</v>
      </c>
      <c r="F3183" s="1">
        <v>46267</v>
      </c>
      <c r="G3183" s="1">
        <v>46267</v>
      </c>
      <c r="H3183">
        <v>50379</v>
      </c>
      <c r="I3183" s="1">
        <v>46280</v>
      </c>
      <c r="J3183" s="2">
        <v>46023</v>
      </c>
      <c r="K3183">
        <v>0</v>
      </c>
      <c r="L3183" s="1">
        <v>46280</v>
      </c>
      <c r="M3183">
        <v>0</v>
      </c>
      <c r="N3183" s="3">
        <v>4391.4799999999996</v>
      </c>
      <c r="O3183" t="s">
        <v>3053</v>
      </c>
      <c r="P3183" t="s">
        <v>3054</v>
      </c>
      <c r="Q3183" t="s">
        <v>4329</v>
      </c>
      <c r="R3183" t="s">
        <v>26</v>
      </c>
      <c r="S3183" s="4" t="str">
        <f>IF(C3183="","",_xlfn.IFNA(_xlfn.XLOOKUP(C3183,'CADASTRO CLIENTE'!$B$2:$B$9815,'CADASTRO CLIENTE'!$C$2:$C$9815),"NÃO ENCONTRADO"))</f>
        <v>ALPHAVILLE CEARA</v>
      </c>
    </row>
    <row r="3184" spans="1:19" hidden="1" x14ac:dyDescent="0.3">
      <c r="A3184" t="s">
        <v>19</v>
      </c>
      <c r="B3184" t="s">
        <v>20</v>
      </c>
      <c r="C3184" t="s">
        <v>3400</v>
      </c>
      <c r="D3184" t="s">
        <v>3401</v>
      </c>
      <c r="F3184" s="1">
        <v>46206</v>
      </c>
      <c r="G3184" s="1">
        <v>46206</v>
      </c>
      <c r="H3184">
        <v>48476</v>
      </c>
      <c r="I3184" s="1">
        <v>46218</v>
      </c>
      <c r="J3184" s="2">
        <v>46023</v>
      </c>
      <c r="K3184">
        <v>0</v>
      </c>
      <c r="L3184" s="1">
        <v>46217</v>
      </c>
      <c r="M3184">
        <v>0</v>
      </c>
      <c r="N3184" s="3">
        <v>5446.83</v>
      </c>
      <c r="O3184" t="s">
        <v>3053</v>
      </c>
      <c r="P3184" t="s">
        <v>3054</v>
      </c>
      <c r="Q3184" t="s">
        <v>3402</v>
      </c>
      <c r="R3184" t="s">
        <v>26</v>
      </c>
      <c r="S3184" s="4" t="str">
        <f>IF(C3184="","",_xlfn.IFNA(_xlfn.XLOOKUP(C3184,'CADASTRO CLIENTE'!$B$2:$B$9815,'CADASTRO CLIENTE'!$C$2:$C$9815),"NÃO ENCONTRADO"))</f>
        <v>POSTO WANDERLEY</v>
      </c>
    </row>
    <row r="3185" spans="1:19" hidden="1" x14ac:dyDescent="0.3">
      <c r="A3185" t="s">
        <v>19</v>
      </c>
      <c r="B3185" t="s">
        <v>20</v>
      </c>
      <c r="C3185" t="s">
        <v>228</v>
      </c>
      <c r="D3185" t="s">
        <v>58</v>
      </c>
      <c r="F3185" s="1">
        <v>46238</v>
      </c>
      <c r="G3185" s="1">
        <v>46238</v>
      </c>
      <c r="H3185">
        <v>49679</v>
      </c>
      <c r="I3185" s="1">
        <v>46244</v>
      </c>
      <c r="J3185" s="2">
        <v>46023</v>
      </c>
      <c r="K3185">
        <v>0</v>
      </c>
      <c r="L3185" s="1">
        <v>46244</v>
      </c>
      <c r="M3185">
        <v>0</v>
      </c>
      <c r="N3185" s="3">
        <v>17882.439999999999</v>
      </c>
      <c r="O3185" t="s">
        <v>3053</v>
      </c>
      <c r="P3185" t="s">
        <v>3054</v>
      </c>
      <c r="Q3185" t="s">
        <v>3093</v>
      </c>
      <c r="R3185" t="s">
        <v>26</v>
      </c>
      <c r="S3185" s="4" t="str">
        <f>IF(C3185="","",_xlfn.IFNA(_xlfn.XLOOKUP(C3185,'CADASTRO CLIENTE'!$B$2:$B$9815,'CADASTRO CLIENTE'!$C$2:$C$9815),"NÃO ENCONTRADO"))</f>
        <v>IPADE</v>
      </c>
    </row>
    <row r="3186" spans="1:19" hidden="1" x14ac:dyDescent="0.3">
      <c r="A3186" t="s">
        <v>19</v>
      </c>
      <c r="B3186" t="s">
        <v>20</v>
      </c>
      <c r="C3186" t="s">
        <v>2861</v>
      </c>
      <c r="D3186" t="s">
        <v>187</v>
      </c>
      <c r="F3186" s="1">
        <v>46274</v>
      </c>
      <c r="G3186" s="1">
        <v>46274</v>
      </c>
      <c r="H3186">
        <v>50975</v>
      </c>
      <c r="I3186" s="1">
        <v>46277</v>
      </c>
      <c r="J3186" s="2">
        <v>46023</v>
      </c>
      <c r="K3186">
        <v>0</v>
      </c>
      <c r="L3186" s="1">
        <v>46280</v>
      </c>
      <c r="M3186">
        <v>0</v>
      </c>
      <c r="N3186" s="3">
        <v>11748.01</v>
      </c>
      <c r="O3186" t="s">
        <v>3053</v>
      </c>
      <c r="P3186" t="s">
        <v>3054</v>
      </c>
      <c r="Q3186" t="s">
        <v>4725</v>
      </c>
      <c r="R3186" t="s">
        <v>26</v>
      </c>
      <c r="S3186" s="4" t="str">
        <f>IF(C3186="","",_xlfn.IFNA(_xlfn.XLOOKUP(C3186,'CADASTRO CLIENTE'!$B$2:$B$9815,'CADASTRO CLIENTE'!$C$2:$C$9815),"NÃO ENCONTRADO"))</f>
        <v>BONANZA 42</v>
      </c>
    </row>
    <row r="3187" spans="1:19" hidden="1" x14ac:dyDescent="0.3">
      <c r="A3187" t="s">
        <v>19</v>
      </c>
      <c r="B3187" t="s">
        <v>31</v>
      </c>
      <c r="C3187" t="s">
        <v>1227</v>
      </c>
      <c r="D3187" t="s">
        <v>1228</v>
      </c>
      <c r="F3187" s="1">
        <v>46230</v>
      </c>
      <c r="G3187" s="1">
        <v>46230</v>
      </c>
      <c r="H3187">
        <v>190</v>
      </c>
      <c r="I3187" s="1">
        <v>46244</v>
      </c>
      <c r="J3187" s="2">
        <v>46023</v>
      </c>
      <c r="K3187">
        <v>0</v>
      </c>
      <c r="L3187" s="1">
        <v>46245</v>
      </c>
      <c r="M3187">
        <v>0</v>
      </c>
      <c r="N3187" s="3">
        <v>2159.6999999999998</v>
      </c>
      <c r="O3187" t="s">
        <v>3053</v>
      </c>
      <c r="P3187" t="s">
        <v>3054</v>
      </c>
      <c r="Q3187" t="s">
        <v>4393</v>
      </c>
      <c r="R3187" t="s">
        <v>26</v>
      </c>
      <c r="S3187" s="4" t="str">
        <f>IF(C3187="","",_xlfn.IFNA(_xlfn.XLOOKUP(C3187,'CADASTRO CLIENTE'!$B$2:$B$9815,'CADASTRO CLIENTE'!$C$2:$C$9815),"NÃO ENCONTRADO"))</f>
        <v>HOTEIS DA FONTE</v>
      </c>
    </row>
    <row r="3188" spans="1:19" hidden="1" x14ac:dyDescent="0.3">
      <c r="A3188" t="s">
        <v>19</v>
      </c>
      <c r="B3188" t="s">
        <v>20</v>
      </c>
      <c r="C3188" t="s">
        <v>223</v>
      </c>
      <c r="D3188" t="s">
        <v>224</v>
      </c>
      <c r="F3188" s="1">
        <v>46268</v>
      </c>
      <c r="G3188" s="1">
        <v>46268</v>
      </c>
      <c r="H3188">
        <v>50703</v>
      </c>
      <c r="I3188" s="1">
        <v>46275</v>
      </c>
      <c r="J3188" s="2">
        <v>46023</v>
      </c>
      <c r="K3188">
        <v>0</v>
      </c>
      <c r="L3188" s="1">
        <v>46276</v>
      </c>
      <c r="M3188">
        <v>0</v>
      </c>
      <c r="N3188" s="3">
        <v>8968.41</v>
      </c>
      <c r="O3188" t="s">
        <v>3053</v>
      </c>
      <c r="P3188" t="s">
        <v>3054</v>
      </c>
      <c r="Q3188" t="s">
        <v>4764</v>
      </c>
      <c r="R3188" t="s">
        <v>26</v>
      </c>
      <c r="S3188" s="4" t="str">
        <f>IF(C3188="","",_xlfn.IFNA(_xlfn.XLOOKUP(C3188,'CADASTRO CLIENTE'!$B$2:$B$9815,'CADASTRO CLIENTE'!$C$2:$C$9815),"NÃO ENCONTRADO"))</f>
        <v>DIPLOMATA BOA VIAGEM</v>
      </c>
    </row>
    <row r="3189" spans="1:19" hidden="1" x14ac:dyDescent="0.3">
      <c r="A3189" t="s">
        <v>19</v>
      </c>
      <c r="B3189" t="s">
        <v>20</v>
      </c>
      <c r="C3189" t="s">
        <v>1650</v>
      </c>
      <c r="D3189" t="s">
        <v>965</v>
      </c>
      <c r="F3189" s="1">
        <v>46239</v>
      </c>
      <c r="G3189" s="1">
        <v>46239</v>
      </c>
      <c r="H3189">
        <v>49892</v>
      </c>
      <c r="I3189" s="1">
        <v>46249</v>
      </c>
      <c r="J3189" s="2">
        <v>46023</v>
      </c>
      <c r="K3189">
        <v>0</v>
      </c>
      <c r="L3189" s="1">
        <v>46251</v>
      </c>
      <c r="M3189">
        <v>0</v>
      </c>
      <c r="N3189" s="3">
        <v>10346.41</v>
      </c>
      <c r="O3189" t="s">
        <v>3053</v>
      </c>
      <c r="P3189" t="s">
        <v>3054</v>
      </c>
      <c r="Q3189" t="s">
        <v>3888</v>
      </c>
      <c r="R3189" t="s">
        <v>26</v>
      </c>
      <c r="S3189" s="4" t="str">
        <f>IF(C3189="","",_xlfn.IFNA(_xlfn.XLOOKUP(C3189,'CADASTRO CLIENTE'!$B$2:$B$9815,'CADASTRO CLIENTE'!$C$2:$C$9815),"NÃO ENCONTRADO"))</f>
        <v>SAL E BRASA JP</v>
      </c>
    </row>
    <row r="3190" spans="1:19" hidden="1" x14ac:dyDescent="0.3">
      <c r="A3190" t="s">
        <v>19</v>
      </c>
      <c r="B3190" t="s">
        <v>31</v>
      </c>
      <c r="C3190" t="s">
        <v>85</v>
      </c>
      <c r="D3190" t="s">
        <v>86</v>
      </c>
      <c r="F3190" s="1">
        <v>46225</v>
      </c>
      <c r="G3190" s="1">
        <v>46225</v>
      </c>
      <c r="H3190">
        <v>30</v>
      </c>
      <c r="I3190" s="1">
        <v>46233</v>
      </c>
      <c r="J3190" s="2">
        <v>46023</v>
      </c>
      <c r="K3190">
        <v>0</v>
      </c>
      <c r="L3190" s="1">
        <v>46234</v>
      </c>
      <c r="M3190">
        <v>0</v>
      </c>
      <c r="N3190" s="3">
        <v>2665.25</v>
      </c>
      <c r="O3190" t="s">
        <v>3053</v>
      </c>
      <c r="P3190" t="s">
        <v>3054</v>
      </c>
      <c r="Q3190" t="s">
        <v>3113</v>
      </c>
      <c r="R3190" t="s">
        <v>26</v>
      </c>
      <c r="S3190" s="4" t="str">
        <f>IF(C3190="","",_xlfn.IFNA(_xlfn.XLOOKUP(C3190,'CADASTRO CLIENTE'!$B$2:$B$9815,'CADASTRO CLIENTE'!$C$2:$C$9815),"NÃO ENCONTRADO"))</f>
        <v>CAMPIMAGEM</v>
      </c>
    </row>
    <row r="3191" spans="1:19" hidden="1" x14ac:dyDescent="0.3">
      <c r="A3191" t="s">
        <v>19</v>
      </c>
      <c r="B3191" t="s">
        <v>20</v>
      </c>
      <c r="C3191" t="s">
        <v>3417</v>
      </c>
      <c r="D3191" t="s">
        <v>3418</v>
      </c>
      <c r="F3191" s="1">
        <v>46209</v>
      </c>
      <c r="G3191" s="1">
        <v>46209</v>
      </c>
      <c r="H3191">
        <v>48916</v>
      </c>
      <c r="I3191" s="1">
        <v>46218</v>
      </c>
      <c r="J3191" s="2">
        <v>46023</v>
      </c>
      <c r="K3191">
        <v>0</v>
      </c>
      <c r="L3191" s="1">
        <v>46218</v>
      </c>
      <c r="M3191">
        <v>0</v>
      </c>
      <c r="N3191" s="3">
        <v>14956.78</v>
      </c>
      <c r="O3191" t="s">
        <v>3053</v>
      </c>
      <c r="P3191" t="s">
        <v>3054</v>
      </c>
      <c r="Q3191" t="s">
        <v>3419</v>
      </c>
      <c r="R3191" t="s">
        <v>26</v>
      </c>
      <c r="S3191" s="4" t="str">
        <f>IF(C3191="","",_xlfn.IFNA(_xlfn.XLOOKUP(C3191,'CADASTRO CLIENTE'!$B$2:$B$9815,'CADASTRO CLIENTE'!$C$2:$C$9815),"NÃO ENCONTRADO"))</f>
        <v>ENTRE AMIGOS - ESPINHEIRO</v>
      </c>
    </row>
    <row r="3192" spans="1:19" hidden="1" x14ac:dyDescent="0.3">
      <c r="A3192" t="s">
        <v>19</v>
      </c>
      <c r="B3192" t="s">
        <v>31</v>
      </c>
      <c r="C3192" t="s">
        <v>1180</v>
      </c>
      <c r="D3192" t="s">
        <v>1181</v>
      </c>
      <c r="F3192" s="1">
        <v>46248</v>
      </c>
      <c r="G3192" s="1">
        <v>46248</v>
      </c>
      <c r="H3192">
        <v>484</v>
      </c>
      <c r="I3192" s="1">
        <v>46264</v>
      </c>
      <c r="J3192" s="2">
        <v>46023</v>
      </c>
      <c r="K3192">
        <v>0</v>
      </c>
      <c r="L3192" s="1">
        <v>46266</v>
      </c>
      <c r="M3192">
        <v>0</v>
      </c>
      <c r="N3192" s="3">
        <v>1143.56</v>
      </c>
      <c r="O3192" t="s">
        <v>3053</v>
      </c>
      <c r="P3192" t="s">
        <v>3054</v>
      </c>
      <c r="Q3192" t="s">
        <v>3999</v>
      </c>
      <c r="R3192" t="s">
        <v>26</v>
      </c>
      <c r="S3192" s="4" t="str">
        <f>IF(C3192="","",_xlfn.IFNA(_xlfn.XLOOKUP(C3192,'CADASTRO CLIENTE'!$B$2:$B$9815,'CADASTRO CLIENTE'!$C$2:$C$9815),"NÃO ENCONTRADO"))</f>
        <v>HOLANDA EMPREENDIMENTOS</v>
      </c>
    </row>
    <row r="3193" spans="1:19" hidden="1" x14ac:dyDescent="0.3">
      <c r="A3193" t="s">
        <v>19</v>
      </c>
      <c r="B3193" t="s">
        <v>31</v>
      </c>
      <c r="C3193" t="s">
        <v>1180</v>
      </c>
      <c r="D3193" t="s">
        <v>1181</v>
      </c>
      <c r="F3193" s="1">
        <v>46267</v>
      </c>
      <c r="G3193" s="1">
        <v>46267</v>
      </c>
      <c r="H3193">
        <v>855</v>
      </c>
      <c r="I3193" s="1">
        <v>46295</v>
      </c>
      <c r="J3193" s="2">
        <v>46023</v>
      </c>
      <c r="K3193">
        <v>0</v>
      </c>
      <c r="L3193" s="1">
        <v>46296</v>
      </c>
      <c r="M3193">
        <v>0</v>
      </c>
      <c r="N3193" s="3">
        <v>1143.56</v>
      </c>
      <c r="O3193" t="s">
        <v>3053</v>
      </c>
      <c r="P3193" t="s">
        <v>3054</v>
      </c>
      <c r="Q3193" t="s">
        <v>26908</v>
      </c>
      <c r="R3193" t="s">
        <v>26</v>
      </c>
      <c r="S3193" s="4" t="str">
        <f>IF(C3193="","",_xlfn.IFNA(_xlfn.XLOOKUP(C3193,'CADASTRO CLIENTE'!$B$2:$B$9815,'CADASTRO CLIENTE'!$C$2:$C$9815),"NÃO ENCONTRADO"))</f>
        <v>HOLANDA EMPREENDIMENTOS</v>
      </c>
    </row>
    <row r="3194" spans="1:19" hidden="1" x14ac:dyDescent="0.3">
      <c r="A3194" t="s">
        <v>19</v>
      </c>
      <c r="B3194" t="s">
        <v>20</v>
      </c>
      <c r="C3194" t="s">
        <v>1780</v>
      </c>
      <c r="D3194" t="s">
        <v>1781</v>
      </c>
      <c r="F3194" s="1">
        <v>46239</v>
      </c>
      <c r="G3194" s="1">
        <v>46239</v>
      </c>
      <c r="H3194">
        <v>49889</v>
      </c>
      <c r="I3194" s="1">
        <v>46249</v>
      </c>
      <c r="J3194" s="2">
        <v>46023</v>
      </c>
      <c r="K3194">
        <v>0</v>
      </c>
      <c r="L3194" s="1">
        <v>46251</v>
      </c>
      <c r="M3194">
        <v>0</v>
      </c>
      <c r="N3194" s="3">
        <v>12273.83</v>
      </c>
      <c r="O3194" t="s">
        <v>3053</v>
      </c>
      <c r="P3194" t="s">
        <v>3054</v>
      </c>
      <c r="Q3194" t="s">
        <v>4224</v>
      </c>
      <c r="R3194" t="s">
        <v>26</v>
      </c>
      <c r="S3194" s="4" t="str">
        <f>IF(C3194="","",_xlfn.IFNA(_xlfn.XLOOKUP(C3194,'CADASTRO CLIENTE'!$B$2:$B$9815,'CADASTRO CLIENTE'!$C$2:$C$9815),"NÃO ENCONTRADO"))</f>
        <v>SAL E BRASA - NATAL II</v>
      </c>
    </row>
    <row r="3195" spans="1:19" hidden="1" x14ac:dyDescent="0.3">
      <c r="A3195" t="s">
        <v>19</v>
      </c>
      <c r="B3195" t="s">
        <v>20</v>
      </c>
      <c r="C3195" t="s">
        <v>479</v>
      </c>
      <c r="D3195" t="s">
        <v>480</v>
      </c>
      <c r="F3195" s="1">
        <v>46239</v>
      </c>
      <c r="G3195" s="1">
        <v>46239</v>
      </c>
      <c r="H3195">
        <v>49915</v>
      </c>
      <c r="I3195" s="1">
        <v>46244</v>
      </c>
      <c r="J3195" s="2">
        <v>46023</v>
      </c>
      <c r="K3195">
        <v>0</v>
      </c>
      <c r="L3195" s="1">
        <v>46245</v>
      </c>
      <c r="M3195">
        <v>0</v>
      </c>
      <c r="N3195" s="3">
        <v>51968.27</v>
      </c>
      <c r="O3195" t="s">
        <v>3053</v>
      </c>
      <c r="P3195" t="s">
        <v>3054</v>
      </c>
      <c r="Q3195" t="s">
        <v>4844</v>
      </c>
      <c r="R3195" t="s">
        <v>26</v>
      </c>
      <c r="S3195" s="4" t="str">
        <f>IF(C3195="","",_xlfn.IFNA(_xlfn.XLOOKUP(C3195,'CADASTRO CLIENTE'!$B$2:$B$9815,'CADASTRO CLIENTE'!$C$2:$C$9815),"NÃO ENCONTRADO"))</f>
        <v>BISCOITOS E BOLACHAS SKIN</v>
      </c>
    </row>
    <row r="3196" spans="1:19" hidden="1" x14ac:dyDescent="0.3">
      <c r="A3196" t="s">
        <v>19</v>
      </c>
      <c r="B3196" t="s">
        <v>31</v>
      </c>
      <c r="C3196" t="s">
        <v>3144</v>
      </c>
      <c r="D3196" t="s">
        <v>3145</v>
      </c>
      <c r="F3196" s="1">
        <v>46232</v>
      </c>
      <c r="G3196" s="1">
        <v>46232</v>
      </c>
      <c r="H3196">
        <v>407</v>
      </c>
      <c r="I3196" s="1">
        <v>46249</v>
      </c>
      <c r="J3196" s="2">
        <v>46023</v>
      </c>
      <c r="K3196">
        <v>0</v>
      </c>
      <c r="L3196" s="1">
        <v>46254</v>
      </c>
      <c r="M3196">
        <v>0</v>
      </c>
      <c r="N3196">
        <v>938.5</v>
      </c>
      <c r="O3196" t="s">
        <v>3053</v>
      </c>
      <c r="P3196" t="s">
        <v>3054</v>
      </c>
      <c r="Q3196" t="s">
        <v>4110</v>
      </c>
      <c r="R3196" t="s">
        <v>26</v>
      </c>
      <c r="S3196" s="4" t="str">
        <f>IF(C3196="","",_xlfn.IFNA(_xlfn.XLOOKUP(C3196,'CADASTRO CLIENTE'!$B$2:$B$9815,'CADASTRO CLIENTE'!$C$2:$C$9815),"NÃO ENCONTRADO"))</f>
        <v>CARLA PATRICIA SILVA DE OLIVEIRA MACIEL</v>
      </c>
    </row>
    <row r="3197" spans="1:19" hidden="1" x14ac:dyDescent="0.3">
      <c r="A3197" t="s">
        <v>19</v>
      </c>
      <c r="B3197" t="s">
        <v>20</v>
      </c>
      <c r="C3197" t="s">
        <v>3323</v>
      </c>
      <c r="D3197" t="s">
        <v>3324</v>
      </c>
      <c r="F3197" s="1">
        <v>46238</v>
      </c>
      <c r="G3197" s="1">
        <v>46238</v>
      </c>
      <c r="H3197">
        <v>49658</v>
      </c>
      <c r="I3197" s="1">
        <v>46249</v>
      </c>
      <c r="J3197" s="2">
        <v>46023</v>
      </c>
      <c r="K3197">
        <v>0</v>
      </c>
      <c r="L3197" s="1">
        <v>46252</v>
      </c>
      <c r="M3197">
        <v>0</v>
      </c>
      <c r="N3197" s="3">
        <v>1323.4</v>
      </c>
      <c r="O3197" t="s">
        <v>3053</v>
      </c>
      <c r="P3197" t="s">
        <v>3054</v>
      </c>
      <c r="Q3197" t="s">
        <v>3325</v>
      </c>
      <c r="R3197" t="s">
        <v>26</v>
      </c>
      <c r="S3197" s="4" t="str">
        <f>IF(C3197="","",_xlfn.IFNA(_xlfn.XLOOKUP(C3197,'CADASTRO CLIENTE'!$B$2:$B$9815,'CADASTRO CLIENTE'!$C$2:$C$9815),"NÃO ENCONTRADO"))</f>
        <v>VR AUDIO</v>
      </c>
    </row>
    <row r="3198" spans="1:19" hidden="1" x14ac:dyDescent="0.3">
      <c r="A3198" t="s">
        <v>19</v>
      </c>
      <c r="B3198" t="s">
        <v>31</v>
      </c>
      <c r="C3198" t="s">
        <v>3323</v>
      </c>
      <c r="D3198" t="s">
        <v>3324</v>
      </c>
      <c r="F3198" s="1">
        <v>46230</v>
      </c>
      <c r="G3198" s="1">
        <v>46230</v>
      </c>
      <c r="H3198">
        <v>178</v>
      </c>
      <c r="I3198" s="1">
        <v>46244</v>
      </c>
      <c r="J3198" s="2">
        <v>46023</v>
      </c>
      <c r="K3198">
        <v>0</v>
      </c>
      <c r="L3198" s="1">
        <v>46245</v>
      </c>
      <c r="M3198">
        <v>0</v>
      </c>
      <c r="N3198">
        <v>445.44</v>
      </c>
      <c r="O3198" t="s">
        <v>3053</v>
      </c>
      <c r="P3198" t="s">
        <v>3054</v>
      </c>
      <c r="Q3198" t="s">
        <v>3615</v>
      </c>
      <c r="R3198" t="s">
        <v>26</v>
      </c>
      <c r="S3198" s="4" t="str">
        <f>IF(C3198="","",_xlfn.IFNA(_xlfn.XLOOKUP(C3198,'CADASTRO CLIENTE'!$B$2:$B$9815,'CADASTRO CLIENTE'!$C$2:$C$9815),"NÃO ENCONTRADO"))</f>
        <v>VR AUDIO</v>
      </c>
    </row>
    <row r="3199" spans="1:19" hidden="1" x14ac:dyDescent="0.3">
      <c r="A3199" t="s">
        <v>19</v>
      </c>
      <c r="B3199" t="s">
        <v>31</v>
      </c>
      <c r="C3199" t="s">
        <v>1191</v>
      </c>
      <c r="D3199" t="s">
        <v>1192</v>
      </c>
      <c r="F3199" s="1">
        <v>46283</v>
      </c>
      <c r="G3199" s="1">
        <v>46283</v>
      </c>
      <c r="H3199">
        <v>1180</v>
      </c>
      <c r="I3199" s="1">
        <v>46295</v>
      </c>
      <c r="J3199" s="2">
        <v>46023</v>
      </c>
      <c r="K3199">
        <v>0</v>
      </c>
      <c r="L3199" s="1">
        <v>46296</v>
      </c>
      <c r="M3199">
        <v>0</v>
      </c>
      <c r="N3199">
        <v>684.69</v>
      </c>
      <c r="O3199" t="s">
        <v>3053</v>
      </c>
      <c r="P3199" t="s">
        <v>3054</v>
      </c>
      <c r="Q3199" t="s">
        <v>26909</v>
      </c>
      <c r="R3199" t="s">
        <v>26</v>
      </c>
      <c r="S3199" s="4" t="str">
        <f>IF(C3199="","",_xlfn.IFNA(_xlfn.XLOOKUP(C3199,'CADASTRO CLIENTE'!$B$2:$B$9815,'CADASTRO CLIENTE'!$C$2:$C$9815),"NÃO ENCONTRADO"))</f>
        <v>CHICA PITANGA</v>
      </c>
    </row>
    <row r="3200" spans="1:19" hidden="1" x14ac:dyDescent="0.3">
      <c r="A3200" t="s">
        <v>19</v>
      </c>
      <c r="B3200" t="s">
        <v>20</v>
      </c>
      <c r="C3200" t="s">
        <v>2735</v>
      </c>
      <c r="D3200" t="s">
        <v>2736</v>
      </c>
      <c r="F3200" s="1">
        <v>46237</v>
      </c>
      <c r="G3200" s="1">
        <v>46237</v>
      </c>
      <c r="H3200">
        <v>49354</v>
      </c>
      <c r="I3200" s="1">
        <v>46249</v>
      </c>
      <c r="J3200" s="2">
        <v>46023</v>
      </c>
      <c r="K3200">
        <v>0</v>
      </c>
      <c r="L3200" s="1">
        <v>46252</v>
      </c>
      <c r="M3200">
        <v>0</v>
      </c>
      <c r="N3200" s="3">
        <v>6689.15</v>
      </c>
      <c r="O3200" t="s">
        <v>3053</v>
      </c>
      <c r="P3200" t="s">
        <v>3054</v>
      </c>
      <c r="Q3200" t="s">
        <v>3828</v>
      </c>
      <c r="R3200" t="s">
        <v>26</v>
      </c>
      <c r="S3200" s="4" t="str">
        <f>IF(C3200="","",_xlfn.IFNA(_xlfn.XLOOKUP(C3200,'CADASTRO CLIENTE'!$B$2:$B$9815,'CADASTRO CLIENTE'!$C$2:$C$9815),"NÃO ENCONTRADO"))</f>
        <v>CATITA AUTO SERVIÇOS</v>
      </c>
    </row>
    <row r="3201" spans="1:19" hidden="1" x14ac:dyDescent="0.3">
      <c r="A3201" t="s">
        <v>19</v>
      </c>
      <c r="B3201" t="s">
        <v>20</v>
      </c>
      <c r="C3201" t="s">
        <v>2683</v>
      </c>
      <c r="D3201" t="s">
        <v>2684</v>
      </c>
      <c r="F3201" s="1">
        <v>46240</v>
      </c>
      <c r="G3201" s="1">
        <v>46240</v>
      </c>
      <c r="H3201">
        <v>50046</v>
      </c>
      <c r="I3201" s="1">
        <v>46249</v>
      </c>
      <c r="J3201" s="2">
        <v>46023</v>
      </c>
      <c r="K3201">
        <v>0</v>
      </c>
      <c r="L3201" s="1">
        <v>46252</v>
      </c>
      <c r="M3201">
        <v>0</v>
      </c>
      <c r="N3201" s="3">
        <v>20623.2</v>
      </c>
      <c r="O3201" t="s">
        <v>3053</v>
      </c>
      <c r="P3201" t="s">
        <v>3054</v>
      </c>
      <c r="Q3201" t="s">
        <v>3836</v>
      </c>
      <c r="R3201" t="s">
        <v>26</v>
      </c>
      <c r="S3201" s="4" t="str">
        <f>IF(C3201="","",_xlfn.IFNA(_xlfn.XLOOKUP(C3201,'CADASTRO CLIENTE'!$B$2:$B$9815,'CADASTRO CLIENTE'!$C$2:$C$9815),"NÃO ENCONTRADO"))</f>
        <v>CHAPINHA LTDA</v>
      </c>
    </row>
    <row r="3202" spans="1:19" hidden="1" x14ac:dyDescent="0.3">
      <c r="A3202" t="s">
        <v>19</v>
      </c>
      <c r="B3202" t="s">
        <v>31</v>
      </c>
      <c r="C3202" t="s">
        <v>631</v>
      </c>
      <c r="D3202" t="s">
        <v>632</v>
      </c>
      <c r="F3202" s="1">
        <v>46267</v>
      </c>
      <c r="G3202" s="1">
        <v>46267</v>
      </c>
      <c r="H3202">
        <v>851</v>
      </c>
      <c r="I3202" s="1">
        <v>46295</v>
      </c>
      <c r="J3202" s="2">
        <v>46023</v>
      </c>
      <c r="K3202">
        <v>0</v>
      </c>
      <c r="L3202" s="1">
        <v>46296</v>
      </c>
      <c r="M3202">
        <v>0</v>
      </c>
      <c r="N3202" s="3">
        <v>1769.98</v>
      </c>
      <c r="O3202" t="s">
        <v>3053</v>
      </c>
      <c r="P3202" t="s">
        <v>3054</v>
      </c>
      <c r="Q3202" t="s">
        <v>26910</v>
      </c>
      <c r="R3202" t="s">
        <v>26</v>
      </c>
      <c r="S3202" s="4" t="str">
        <f>IF(C3202="","",_xlfn.IFNA(_xlfn.XLOOKUP(C3202,'CADASTRO CLIENTE'!$B$2:$B$9815,'CADASTRO CLIENTE'!$C$2:$C$9815),"NÃO ENCONTRADO"))</f>
        <v>NAGEM</v>
      </c>
    </row>
    <row r="3203" spans="1:19" hidden="1" x14ac:dyDescent="0.3">
      <c r="A3203" t="s">
        <v>19</v>
      </c>
      <c r="B3203" t="s">
        <v>20</v>
      </c>
      <c r="C3203" t="s">
        <v>2620</v>
      </c>
      <c r="D3203" t="s">
        <v>2621</v>
      </c>
      <c r="F3203" s="1">
        <v>46239</v>
      </c>
      <c r="G3203" s="1">
        <v>46239</v>
      </c>
      <c r="H3203">
        <v>49720</v>
      </c>
      <c r="I3203" s="1">
        <v>46249</v>
      </c>
      <c r="J3203" s="2">
        <v>46023</v>
      </c>
      <c r="K3203">
        <v>0</v>
      </c>
      <c r="L3203" s="1">
        <v>46253</v>
      </c>
      <c r="M3203">
        <v>389.37</v>
      </c>
      <c r="N3203" s="3">
        <v>18541.78</v>
      </c>
      <c r="O3203" t="s">
        <v>3053</v>
      </c>
      <c r="P3203" t="s">
        <v>3054</v>
      </c>
      <c r="Q3203" t="s">
        <v>3684</v>
      </c>
      <c r="R3203" t="s">
        <v>26</v>
      </c>
      <c r="S3203" s="4" t="str">
        <f>IF(C3203="","",_xlfn.IFNA(_xlfn.XLOOKUP(C3203,'CADASTRO CLIENTE'!$B$2:$B$9815,'CADASTRO CLIENTE'!$C$2:$C$9815),"NÃO ENCONTRADO"))</f>
        <v>SUPERMERCADO O CORDEIRAO</v>
      </c>
    </row>
    <row r="3204" spans="1:19" hidden="1" x14ac:dyDescent="0.3">
      <c r="A3204" t="s">
        <v>19</v>
      </c>
      <c r="B3204" t="s">
        <v>20</v>
      </c>
      <c r="C3204" t="s">
        <v>959</v>
      </c>
      <c r="D3204" t="s">
        <v>960</v>
      </c>
      <c r="F3204" s="1">
        <v>46237</v>
      </c>
      <c r="G3204" s="1">
        <v>46237</v>
      </c>
      <c r="H3204">
        <v>49362</v>
      </c>
      <c r="I3204" s="1">
        <v>46249</v>
      </c>
      <c r="J3204" s="2">
        <v>46023</v>
      </c>
      <c r="K3204">
        <v>0</v>
      </c>
      <c r="L3204" s="1">
        <v>46253</v>
      </c>
      <c r="M3204">
        <v>143.47</v>
      </c>
      <c r="N3204" s="3">
        <v>6831.97</v>
      </c>
      <c r="O3204" t="s">
        <v>3053</v>
      </c>
      <c r="P3204" t="s">
        <v>3054</v>
      </c>
      <c r="Q3204" t="s">
        <v>3822</v>
      </c>
      <c r="R3204" t="s">
        <v>26</v>
      </c>
      <c r="S3204" s="4" t="str">
        <f>IF(C3204="","",_xlfn.IFNA(_xlfn.XLOOKUP(C3204,'CADASTRO CLIENTE'!$B$2:$B$9815,'CADASTRO CLIENTE'!$C$2:$C$9815),"NÃO ENCONTRADO"))</f>
        <v>HOT SAT</v>
      </c>
    </row>
    <row r="3205" spans="1:19" hidden="1" x14ac:dyDescent="0.3">
      <c r="A3205" t="s">
        <v>19</v>
      </c>
      <c r="B3205" t="s">
        <v>20</v>
      </c>
      <c r="C3205" t="s">
        <v>1612</v>
      </c>
      <c r="D3205" t="s">
        <v>1416</v>
      </c>
      <c r="F3205" s="1">
        <v>46267</v>
      </c>
      <c r="G3205" s="1">
        <v>46267</v>
      </c>
      <c r="H3205">
        <v>50408</v>
      </c>
      <c r="I3205" s="1">
        <v>46282</v>
      </c>
      <c r="J3205" s="2">
        <v>46023</v>
      </c>
      <c r="K3205">
        <v>0</v>
      </c>
      <c r="L3205" s="1">
        <v>46283</v>
      </c>
      <c r="M3205">
        <v>0</v>
      </c>
      <c r="N3205" s="3">
        <v>11703.6</v>
      </c>
      <c r="O3205" t="s">
        <v>3053</v>
      </c>
      <c r="P3205" t="s">
        <v>3054</v>
      </c>
      <c r="Q3205" t="s">
        <v>5358</v>
      </c>
      <c r="R3205" t="s">
        <v>26</v>
      </c>
      <c r="S3205" s="4" t="str">
        <f>IF(C3205="","",_xlfn.IFNA(_xlfn.XLOOKUP(C3205,'CADASTRO CLIENTE'!$B$2:$B$9815,'CADASTRO CLIENTE'!$C$2:$C$9815),"NÃO ENCONTRADO"))</f>
        <v>UNINASSAU - VILHENA</v>
      </c>
    </row>
    <row r="3206" spans="1:19" hidden="1" x14ac:dyDescent="0.3">
      <c r="A3206" t="s">
        <v>19</v>
      </c>
      <c r="B3206" t="s">
        <v>31</v>
      </c>
      <c r="C3206" t="s">
        <v>1800</v>
      </c>
      <c r="D3206" t="s">
        <v>1801</v>
      </c>
      <c r="F3206" s="1">
        <v>46267</v>
      </c>
      <c r="G3206" s="1">
        <v>46267</v>
      </c>
      <c r="H3206">
        <v>1091</v>
      </c>
      <c r="I3206" s="1">
        <v>46295</v>
      </c>
      <c r="J3206" s="2">
        <v>46023</v>
      </c>
      <c r="K3206">
        <v>0</v>
      </c>
      <c r="L3206" s="1">
        <v>46295</v>
      </c>
      <c r="M3206">
        <v>0</v>
      </c>
      <c r="N3206">
        <v>703.87</v>
      </c>
      <c r="O3206" t="s">
        <v>3053</v>
      </c>
      <c r="P3206" t="s">
        <v>3054</v>
      </c>
      <c r="Q3206" t="s">
        <v>26911</v>
      </c>
      <c r="R3206" t="s">
        <v>26</v>
      </c>
      <c r="S3206" s="4" t="str">
        <f>IF(C3206="","",_xlfn.IFNA(_xlfn.XLOOKUP(C3206,'CADASTRO CLIENTE'!$B$2:$B$9815,'CADASTRO CLIENTE'!$C$2:$C$9815),"NÃO ENCONTRADO"))</f>
        <v>NOVA PETROLEO</v>
      </c>
    </row>
    <row r="3207" spans="1:19" hidden="1" x14ac:dyDescent="0.3">
      <c r="A3207" t="s">
        <v>19</v>
      </c>
      <c r="B3207" t="s">
        <v>20</v>
      </c>
      <c r="C3207" t="s">
        <v>3163</v>
      </c>
      <c r="D3207" t="s">
        <v>3164</v>
      </c>
      <c r="F3207" s="1">
        <v>46212</v>
      </c>
      <c r="G3207" s="1">
        <v>46212</v>
      </c>
      <c r="H3207">
        <v>49200</v>
      </c>
      <c r="I3207" s="1">
        <v>46218</v>
      </c>
      <c r="J3207" s="2">
        <v>46023</v>
      </c>
      <c r="K3207">
        <v>0</v>
      </c>
      <c r="L3207" s="1">
        <v>46218</v>
      </c>
      <c r="M3207">
        <v>0</v>
      </c>
      <c r="N3207" s="3">
        <v>5749.94</v>
      </c>
      <c r="O3207" t="s">
        <v>3053</v>
      </c>
      <c r="P3207" t="s">
        <v>3054</v>
      </c>
      <c r="Q3207" t="s">
        <v>3514</v>
      </c>
      <c r="R3207" t="s">
        <v>26</v>
      </c>
      <c r="S3207" s="4" t="str">
        <f>IF(C3207="","",_xlfn.IFNA(_xlfn.XLOOKUP(C3207,'CADASTRO CLIENTE'!$B$2:$B$9815,'CADASTRO CLIENTE'!$C$2:$C$9815),"NÃO ENCONTRADO"))</f>
        <v>GUANABARA - UNID 5</v>
      </c>
    </row>
    <row r="3208" spans="1:19" hidden="1" x14ac:dyDescent="0.3">
      <c r="A3208" t="s">
        <v>19</v>
      </c>
      <c r="B3208" t="s">
        <v>20</v>
      </c>
      <c r="C3208" t="s">
        <v>785</v>
      </c>
      <c r="D3208" t="s">
        <v>786</v>
      </c>
      <c r="F3208" s="1">
        <v>46268</v>
      </c>
      <c r="G3208" s="1">
        <v>46268</v>
      </c>
      <c r="H3208">
        <v>50439</v>
      </c>
      <c r="I3208" s="1">
        <v>46280</v>
      </c>
      <c r="J3208" s="2">
        <v>46023</v>
      </c>
      <c r="K3208">
        <v>0</v>
      </c>
      <c r="L3208" s="1">
        <v>46281</v>
      </c>
      <c r="M3208">
        <v>0</v>
      </c>
      <c r="N3208" s="3">
        <v>1529.44</v>
      </c>
      <c r="O3208" t="s">
        <v>3053</v>
      </c>
      <c r="P3208" t="s">
        <v>3054</v>
      </c>
      <c r="Q3208" t="s">
        <v>5363</v>
      </c>
      <c r="R3208" t="s">
        <v>26</v>
      </c>
      <c r="S3208" s="4" t="str">
        <f>IF(C3208="","",_xlfn.IFNA(_xlfn.XLOOKUP(C3208,'CADASTRO CLIENTE'!$B$2:$B$9815,'CADASTRO CLIENTE'!$C$2:$C$9815),"NÃO ENCONTRADO"))</f>
        <v>PADARIA VALERIA</v>
      </c>
    </row>
    <row r="3209" spans="1:19" hidden="1" x14ac:dyDescent="0.3">
      <c r="A3209" t="s">
        <v>19</v>
      </c>
      <c r="B3209" t="s">
        <v>31</v>
      </c>
      <c r="C3209" t="s">
        <v>3360</v>
      </c>
      <c r="D3209" t="s">
        <v>3361</v>
      </c>
      <c r="F3209" s="1">
        <v>46267</v>
      </c>
      <c r="G3209" s="1">
        <v>46267</v>
      </c>
      <c r="H3209">
        <v>820</v>
      </c>
      <c r="I3209" s="1">
        <v>46295</v>
      </c>
      <c r="J3209" s="2">
        <v>46023</v>
      </c>
      <c r="K3209">
        <v>0</v>
      </c>
      <c r="L3209" s="1">
        <v>46296</v>
      </c>
      <c r="M3209">
        <v>0</v>
      </c>
      <c r="N3209" s="3">
        <v>3794.98</v>
      </c>
      <c r="O3209" t="s">
        <v>3053</v>
      </c>
      <c r="P3209" t="s">
        <v>3054</v>
      </c>
      <c r="Q3209" t="s">
        <v>26912</v>
      </c>
      <c r="R3209" t="s">
        <v>26</v>
      </c>
      <c r="S3209" s="4" t="str">
        <f>IF(C3209="","",_xlfn.IFNA(_xlfn.XLOOKUP(C3209,'CADASTRO CLIENTE'!$B$2:$B$9815,'CADASTRO CLIENTE'!$C$2:$C$9815),"NÃO ENCONTRADO"))</f>
        <v>MESTRE EQUIPAMENTOS</v>
      </c>
    </row>
    <row r="3210" spans="1:19" hidden="1" x14ac:dyDescent="0.3">
      <c r="A3210" t="s">
        <v>19</v>
      </c>
      <c r="B3210" t="s">
        <v>31</v>
      </c>
      <c r="C3210" t="s">
        <v>1248</v>
      </c>
      <c r="D3210" t="s">
        <v>1249</v>
      </c>
      <c r="F3210" s="1">
        <v>46230</v>
      </c>
      <c r="G3210" s="1">
        <v>46230</v>
      </c>
      <c r="H3210">
        <v>174</v>
      </c>
      <c r="I3210" s="1">
        <v>46244</v>
      </c>
      <c r="J3210" s="2">
        <v>46023</v>
      </c>
      <c r="K3210">
        <v>0</v>
      </c>
      <c r="L3210" s="1">
        <v>46245</v>
      </c>
      <c r="M3210">
        <v>0</v>
      </c>
      <c r="N3210">
        <v>401.32</v>
      </c>
      <c r="O3210" t="s">
        <v>3053</v>
      </c>
      <c r="P3210" t="s">
        <v>3054</v>
      </c>
      <c r="Q3210" t="s">
        <v>3558</v>
      </c>
      <c r="R3210" t="s">
        <v>26</v>
      </c>
      <c r="S3210" s="4" t="str">
        <f>IF(C3210="","",_xlfn.IFNA(_xlfn.XLOOKUP(C3210,'CADASTRO CLIENTE'!$B$2:$B$9815,'CADASTRO CLIENTE'!$C$2:$C$9815),"NÃO ENCONTRADO"))</f>
        <v>CONDOMÍNIO EDILÍCIO</v>
      </c>
    </row>
    <row r="3211" spans="1:19" hidden="1" x14ac:dyDescent="0.3">
      <c r="A3211" t="s">
        <v>19</v>
      </c>
      <c r="B3211" t="s">
        <v>31</v>
      </c>
      <c r="C3211" t="s">
        <v>71</v>
      </c>
      <c r="D3211" t="s">
        <v>72</v>
      </c>
      <c r="F3211" s="1">
        <v>46267</v>
      </c>
      <c r="G3211" s="1">
        <v>46267</v>
      </c>
      <c r="H3211">
        <v>998</v>
      </c>
      <c r="I3211" s="1">
        <v>46295</v>
      </c>
      <c r="J3211" s="2">
        <v>46023</v>
      </c>
      <c r="K3211">
        <v>0</v>
      </c>
      <c r="L3211" s="1">
        <v>46296</v>
      </c>
      <c r="M3211">
        <v>0</v>
      </c>
      <c r="N3211">
        <v>418.96</v>
      </c>
      <c r="O3211" t="s">
        <v>3053</v>
      </c>
      <c r="P3211" t="s">
        <v>3054</v>
      </c>
      <c r="Q3211" t="s">
        <v>26913</v>
      </c>
      <c r="R3211" t="s">
        <v>26</v>
      </c>
      <c r="S3211" s="4" t="str">
        <f>IF(C3211="","",_xlfn.IFNA(_xlfn.XLOOKUP(C3211,'CADASTRO CLIENTE'!$B$2:$B$9815,'CADASTRO CLIENTE'!$C$2:$C$9815),"NÃO ENCONTRADO"))</f>
        <v>HOSPITAL MARIA LUCINDA</v>
      </c>
    </row>
    <row r="3212" spans="1:19" hidden="1" x14ac:dyDescent="0.3">
      <c r="A3212" t="s">
        <v>19</v>
      </c>
      <c r="B3212" t="s">
        <v>31</v>
      </c>
      <c r="C3212" t="s">
        <v>862</v>
      </c>
      <c r="D3212" t="s">
        <v>863</v>
      </c>
      <c r="F3212" s="1">
        <v>46248</v>
      </c>
      <c r="G3212" s="1">
        <v>46248</v>
      </c>
      <c r="H3212">
        <v>666</v>
      </c>
      <c r="I3212" s="1">
        <v>46264</v>
      </c>
      <c r="J3212" s="2">
        <v>46023</v>
      </c>
      <c r="K3212">
        <v>0</v>
      </c>
      <c r="L3212" s="1">
        <v>46266</v>
      </c>
      <c r="M3212">
        <v>0</v>
      </c>
      <c r="N3212">
        <v>690.93</v>
      </c>
      <c r="O3212" t="s">
        <v>3053</v>
      </c>
      <c r="P3212" t="s">
        <v>3054</v>
      </c>
      <c r="Q3212" t="s">
        <v>3854</v>
      </c>
      <c r="R3212" t="s">
        <v>26</v>
      </c>
      <c r="S3212" s="4" t="str">
        <f>IF(C3212="","",_xlfn.IFNA(_xlfn.XLOOKUP(C3212,'CADASTRO CLIENTE'!$B$2:$B$9815,'CADASTRO CLIENTE'!$C$2:$C$9815),"NÃO ENCONTRADO"))</f>
        <v>DIPLOMATA PINA 2</v>
      </c>
    </row>
    <row r="3213" spans="1:19" hidden="1" x14ac:dyDescent="0.3">
      <c r="A3213" t="s">
        <v>19</v>
      </c>
      <c r="B3213" t="s">
        <v>20</v>
      </c>
      <c r="C3213" t="s">
        <v>338</v>
      </c>
      <c r="D3213" t="s">
        <v>339</v>
      </c>
      <c r="F3213" s="1">
        <v>46237</v>
      </c>
      <c r="G3213" s="1">
        <v>46237</v>
      </c>
      <c r="H3213">
        <v>49411</v>
      </c>
      <c r="I3213" s="1">
        <v>46244</v>
      </c>
      <c r="J3213" s="2">
        <v>46023</v>
      </c>
      <c r="K3213">
        <v>0</v>
      </c>
      <c r="L3213" s="1">
        <v>46245</v>
      </c>
      <c r="M3213">
        <v>0</v>
      </c>
      <c r="N3213" s="3">
        <v>61865.56</v>
      </c>
      <c r="O3213" t="s">
        <v>3053</v>
      </c>
      <c r="P3213" t="s">
        <v>3054</v>
      </c>
      <c r="Q3213" t="s">
        <v>4629</v>
      </c>
      <c r="R3213" t="s">
        <v>26</v>
      </c>
      <c r="S3213" s="4" t="str">
        <f>IF(C3213="","",_xlfn.IFNA(_xlfn.XLOOKUP(C3213,'CADASTRO CLIENTE'!$B$2:$B$9815,'CADASTRO CLIENTE'!$C$2:$C$9815),"NÃO ENCONTRADO"))</f>
        <v>MESSEJANA</v>
      </c>
    </row>
    <row r="3214" spans="1:19" hidden="1" x14ac:dyDescent="0.3">
      <c r="A3214" t="s">
        <v>19</v>
      </c>
      <c r="B3214" t="s">
        <v>31</v>
      </c>
      <c r="C3214" t="s">
        <v>4911</v>
      </c>
      <c r="D3214" t="s">
        <v>4912</v>
      </c>
      <c r="F3214" s="1">
        <v>46267</v>
      </c>
      <c r="G3214" s="1">
        <v>46267</v>
      </c>
      <c r="H3214">
        <v>902</v>
      </c>
      <c r="I3214" s="1">
        <v>46290</v>
      </c>
      <c r="J3214" s="2">
        <v>46023</v>
      </c>
      <c r="K3214">
        <v>0</v>
      </c>
      <c r="L3214" s="1">
        <v>46293</v>
      </c>
      <c r="M3214">
        <v>0</v>
      </c>
      <c r="N3214" s="3">
        <v>1407.75</v>
      </c>
      <c r="O3214" t="s">
        <v>3053</v>
      </c>
      <c r="P3214" t="s">
        <v>3054</v>
      </c>
      <c r="Q3214" t="s">
        <v>26711</v>
      </c>
      <c r="R3214" t="s">
        <v>26</v>
      </c>
      <c r="S3214" s="4" t="str">
        <f>IF(C3214="","",_xlfn.IFNA(_xlfn.XLOOKUP(C3214,'CADASTRO CLIENTE'!$B$2:$B$9815,'CADASTRO CLIENTE'!$C$2:$C$9815),"NÃO ENCONTRADO"))</f>
        <v>ALPHA PLAST PE</v>
      </c>
    </row>
    <row r="3215" spans="1:19" hidden="1" x14ac:dyDescent="0.3">
      <c r="A3215" t="s">
        <v>19</v>
      </c>
      <c r="B3215" t="s">
        <v>20</v>
      </c>
      <c r="C3215" t="s">
        <v>68</v>
      </c>
      <c r="D3215" t="s">
        <v>69</v>
      </c>
      <c r="F3215" s="1">
        <v>46239</v>
      </c>
      <c r="G3215" s="1">
        <v>46239</v>
      </c>
      <c r="H3215">
        <v>49805</v>
      </c>
      <c r="I3215" s="1">
        <v>46249</v>
      </c>
      <c r="J3215" s="2">
        <v>46023</v>
      </c>
      <c r="K3215">
        <v>0</v>
      </c>
      <c r="L3215" s="1">
        <v>46252</v>
      </c>
      <c r="M3215">
        <v>0</v>
      </c>
      <c r="N3215" s="3">
        <v>15356.06</v>
      </c>
      <c r="O3215" t="s">
        <v>3053</v>
      </c>
      <c r="P3215" t="s">
        <v>3054</v>
      </c>
      <c r="Q3215" t="s">
        <v>3552</v>
      </c>
      <c r="R3215" t="s">
        <v>26</v>
      </c>
      <c r="S3215" s="4" t="str">
        <f>IF(C3215="","",_xlfn.IFNA(_xlfn.XLOOKUP(C3215,'CADASTRO CLIENTE'!$B$2:$B$9815,'CADASTRO CLIENTE'!$C$2:$C$9815),"NÃO ENCONTRADO"))</f>
        <v>PANIFICADORA NOVA ARMADA</v>
      </c>
    </row>
    <row r="3216" spans="1:19" hidden="1" x14ac:dyDescent="0.3">
      <c r="A3216" t="s">
        <v>19</v>
      </c>
      <c r="B3216" t="s">
        <v>31</v>
      </c>
      <c r="C3216" t="s">
        <v>3804</v>
      </c>
      <c r="D3216" t="s">
        <v>3447</v>
      </c>
      <c r="F3216" s="1">
        <v>46230</v>
      </c>
      <c r="G3216" s="1">
        <v>46230</v>
      </c>
      <c r="H3216">
        <v>280</v>
      </c>
      <c r="I3216" s="1">
        <v>46244</v>
      </c>
      <c r="J3216" s="2">
        <v>46023</v>
      </c>
      <c r="K3216">
        <v>0</v>
      </c>
      <c r="L3216" s="1">
        <v>46245</v>
      </c>
      <c r="M3216">
        <v>0</v>
      </c>
      <c r="N3216">
        <v>631.01</v>
      </c>
      <c r="O3216" t="s">
        <v>3053</v>
      </c>
      <c r="P3216" t="s">
        <v>3054</v>
      </c>
      <c r="Q3216" t="s">
        <v>4735</v>
      </c>
      <c r="R3216" t="s">
        <v>26</v>
      </c>
      <c r="S3216" s="4" t="str">
        <f>IF(C3216="","",_xlfn.IFNA(_xlfn.XLOOKUP(C3216,'CADASTRO CLIENTE'!$B$2:$B$9815,'CADASTRO CLIENTE'!$C$2:$C$9815),"NÃO ENCONTRADO"))</f>
        <v>LAMINOR</v>
      </c>
    </row>
    <row r="3217" spans="1:19" hidden="1" x14ac:dyDescent="0.3">
      <c r="A3217" t="s">
        <v>19</v>
      </c>
      <c r="B3217" t="s">
        <v>20</v>
      </c>
      <c r="C3217" t="s">
        <v>1180</v>
      </c>
      <c r="D3217" t="s">
        <v>1181</v>
      </c>
      <c r="F3217" s="1">
        <v>46269</v>
      </c>
      <c r="G3217" s="1">
        <v>46269</v>
      </c>
      <c r="H3217">
        <v>50767</v>
      </c>
      <c r="I3217" s="1">
        <v>46280</v>
      </c>
      <c r="J3217" s="2">
        <v>46023</v>
      </c>
      <c r="K3217">
        <v>0</v>
      </c>
      <c r="L3217" s="1">
        <v>46281</v>
      </c>
      <c r="M3217">
        <v>0</v>
      </c>
      <c r="N3217" s="3">
        <v>14287.16</v>
      </c>
      <c r="O3217" t="s">
        <v>3053</v>
      </c>
      <c r="P3217" t="s">
        <v>3054</v>
      </c>
      <c r="Q3217" t="s">
        <v>5138</v>
      </c>
      <c r="R3217" t="s">
        <v>26</v>
      </c>
      <c r="S3217" s="4" t="str">
        <f>IF(C3217="","",_xlfn.IFNA(_xlfn.XLOOKUP(C3217,'CADASTRO CLIENTE'!$B$2:$B$9815,'CADASTRO CLIENTE'!$C$2:$C$9815),"NÃO ENCONTRADO"))</f>
        <v>HOLANDA EMPREENDIMENTOS</v>
      </c>
    </row>
    <row r="3218" spans="1:19" hidden="1" x14ac:dyDescent="0.3">
      <c r="A3218" t="s">
        <v>19</v>
      </c>
      <c r="B3218" t="s">
        <v>31</v>
      </c>
      <c r="C3218" t="s">
        <v>335</v>
      </c>
      <c r="D3218" t="s">
        <v>336</v>
      </c>
      <c r="F3218" s="1">
        <v>46267</v>
      </c>
      <c r="G3218" s="1">
        <v>46267</v>
      </c>
      <c r="H3218">
        <v>1027</v>
      </c>
      <c r="I3218" s="1">
        <v>46295</v>
      </c>
      <c r="J3218" s="2">
        <v>46023</v>
      </c>
      <c r="K3218">
        <v>0</v>
      </c>
      <c r="L3218" s="1">
        <v>46296</v>
      </c>
      <c r="M3218">
        <v>0</v>
      </c>
      <c r="N3218">
        <v>630.70000000000005</v>
      </c>
      <c r="O3218" t="s">
        <v>3053</v>
      </c>
      <c r="P3218" t="s">
        <v>3054</v>
      </c>
      <c r="Q3218" t="s">
        <v>26914</v>
      </c>
      <c r="R3218" t="s">
        <v>26</v>
      </c>
      <c r="S3218" s="4" t="str">
        <f>IF(C3218="","",_xlfn.IFNA(_xlfn.XLOOKUP(C3218,'CADASTRO CLIENTE'!$B$2:$B$9815,'CADASTRO CLIENTE'!$C$2:$C$9815),"NÃO ENCONTRADO"))</f>
        <v>PLANETA CHARGER</v>
      </c>
    </row>
    <row r="3219" spans="1:19" hidden="1" x14ac:dyDescent="0.3">
      <c r="A3219" t="s">
        <v>19</v>
      </c>
      <c r="B3219" t="s">
        <v>20</v>
      </c>
      <c r="C3219" t="s">
        <v>3479</v>
      </c>
      <c r="D3219" t="s">
        <v>3480</v>
      </c>
      <c r="F3219" s="1">
        <v>46239</v>
      </c>
      <c r="G3219" s="1">
        <v>46239</v>
      </c>
      <c r="H3219">
        <v>49722</v>
      </c>
      <c r="I3219" s="1">
        <v>46245</v>
      </c>
      <c r="J3219" s="2">
        <v>46023</v>
      </c>
      <c r="K3219">
        <v>0</v>
      </c>
      <c r="L3219" s="1">
        <v>46246</v>
      </c>
      <c r="M3219">
        <v>0</v>
      </c>
      <c r="N3219" s="3">
        <v>4029.6</v>
      </c>
      <c r="O3219" t="s">
        <v>3053</v>
      </c>
      <c r="P3219" t="s">
        <v>3054</v>
      </c>
      <c r="Q3219" t="s">
        <v>3481</v>
      </c>
      <c r="R3219" t="s">
        <v>26</v>
      </c>
      <c r="S3219" s="4" t="str">
        <f>IF(C3219="","",_xlfn.IFNA(_xlfn.XLOOKUP(C3219,'CADASTRO CLIENTE'!$B$2:$B$9815,'CADASTRO CLIENTE'!$C$2:$C$9815),"NÃO ENCONTRADO"))</f>
        <v>ARTESANAL TEXTIL</v>
      </c>
    </row>
    <row r="3220" spans="1:19" hidden="1" x14ac:dyDescent="0.3">
      <c r="A3220" t="s">
        <v>19</v>
      </c>
      <c r="B3220" t="s">
        <v>31</v>
      </c>
      <c r="C3220" t="s">
        <v>3417</v>
      </c>
      <c r="D3220" t="s">
        <v>3418</v>
      </c>
      <c r="F3220" s="1">
        <v>46267</v>
      </c>
      <c r="G3220" s="1">
        <v>46267</v>
      </c>
      <c r="H3220">
        <v>932</v>
      </c>
      <c r="I3220" s="1">
        <v>46295</v>
      </c>
      <c r="J3220" s="2">
        <v>46023</v>
      </c>
      <c r="K3220">
        <v>0</v>
      </c>
      <c r="L3220" s="1">
        <v>46296</v>
      </c>
      <c r="M3220">
        <v>0</v>
      </c>
      <c r="N3220">
        <v>238.37</v>
      </c>
      <c r="O3220" t="s">
        <v>3053</v>
      </c>
      <c r="P3220" t="s">
        <v>3054</v>
      </c>
      <c r="Q3220" t="s">
        <v>26915</v>
      </c>
      <c r="R3220" t="s">
        <v>26</v>
      </c>
      <c r="S3220" s="4" t="str">
        <f>IF(C3220="","",_xlfn.IFNA(_xlfn.XLOOKUP(C3220,'CADASTRO CLIENTE'!$B$2:$B$9815,'CADASTRO CLIENTE'!$C$2:$C$9815),"NÃO ENCONTRADO"))</f>
        <v>ENTRE AMIGOS - ESPINHEIRO</v>
      </c>
    </row>
    <row r="3221" spans="1:19" hidden="1" x14ac:dyDescent="0.3">
      <c r="A3221" t="s">
        <v>19</v>
      </c>
      <c r="B3221" t="s">
        <v>31</v>
      </c>
      <c r="C3221" t="s">
        <v>2700</v>
      </c>
      <c r="D3221" t="s">
        <v>523</v>
      </c>
      <c r="F3221" s="1">
        <v>46230</v>
      </c>
      <c r="G3221" s="1">
        <v>46230</v>
      </c>
      <c r="H3221">
        <v>118</v>
      </c>
      <c r="I3221" s="1">
        <v>46244</v>
      </c>
      <c r="J3221" s="2">
        <v>46023</v>
      </c>
      <c r="K3221">
        <v>0</v>
      </c>
      <c r="L3221" s="1">
        <v>46245</v>
      </c>
      <c r="M3221">
        <v>0</v>
      </c>
      <c r="N3221">
        <v>717.23</v>
      </c>
      <c r="O3221" t="s">
        <v>3053</v>
      </c>
      <c r="P3221" t="s">
        <v>3054</v>
      </c>
      <c r="Q3221" t="s">
        <v>4700</v>
      </c>
      <c r="R3221" t="s">
        <v>26</v>
      </c>
      <c r="S3221" s="4" t="str">
        <f>IF(C3221="","",_xlfn.IFNA(_xlfn.XLOOKUP(C3221,'CADASTRO CLIENTE'!$B$2:$B$9815,'CADASTRO CLIENTE'!$C$2:$C$9815),"NÃO ENCONTRADO"))</f>
        <v>UNIMED RECIFE - HUR III</v>
      </c>
    </row>
    <row r="3222" spans="1:19" hidden="1" x14ac:dyDescent="0.3">
      <c r="A3222" t="s">
        <v>19</v>
      </c>
      <c r="B3222" t="s">
        <v>20</v>
      </c>
      <c r="C3222" t="s">
        <v>1035</v>
      </c>
      <c r="D3222" t="s">
        <v>1010</v>
      </c>
      <c r="F3222" s="1">
        <v>46239</v>
      </c>
      <c r="G3222" s="1">
        <v>46239</v>
      </c>
      <c r="H3222">
        <v>49916</v>
      </c>
      <c r="I3222" s="1">
        <v>46244</v>
      </c>
      <c r="J3222" s="2">
        <v>46023</v>
      </c>
      <c r="K3222">
        <v>0</v>
      </c>
      <c r="L3222" s="1">
        <v>46244</v>
      </c>
      <c r="M3222">
        <v>0</v>
      </c>
      <c r="N3222" s="3">
        <v>14334.74</v>
      </c>
      <c r="O3222" t="s">
        <v>3053</v>
      </c>
      <c r="P3222" t="s">
        <v>3054</v>
      </c>
      <c r="Q3222" t="s">
        <v>3583</v>
      </c>
      <c r="R3222" t="s">
        <v>26</v>
      </c>
      <c r="S3222" s="4" t="str">
        <f>IF(C3222="","",_xlfn.IFNA(_xlfn.XLOOKUP(C3222,'CADASTRO CLIENTE'!$B$2:$B$9815,'CADASTRO CLIENTE'!$C$2:$C$9815),"NÃO ENCONTRADO"))</f>
        <v>ACOMAIS - JABOATAO</v>
      </c>
    </row>
    <row r="3223" spans="1:19" hidden="1" x14ac:dyDescent="0.3">
      <c r="A3223" t="s">
        <v>19</v>
      </c>
      <c r="B3223" t="s">
        <v>20</v>
      </c>
      <c r="C3223" t="s">
        <v>347</v>
      </c>
      <c r="D3223" t="s">
        <v>348</v>
      </c>
      <c r="F3223" s="1">
        <v>46210</v>
      </c>
      <c r="G3223" s="1">
        <v>46210</v>
      </c>
      <c r="H3223">
        <v>49085</v>
      </c>
      <c r="I3223" s="1">
        <v>46211</v>
      </c>
      <c r="J3223" s="2">
        <v>46023</v>
      </c>
      <c r="K3223">
        <v>0</v>
      </c>
      <c r="L3223" s="1">
        <v>46211</v>
      </c>
      <c r="M3223">
        <v>0</v>
      </c>
      <c r="N3223" s="3">
        <v>8881.33</v>
      </c>
      <c r="O3223" t="s">
        <v>3053</v>
      </c>
      <c r="P3223" t="s">
        <v>3054</v>
      </c>
      <c r="Q3223" t="s">
        <v>3270</v>
      </c>
      <c r="R3223" t="s">
        <v>26</v>
      </c>
      <c r="S3223" s="4" t="str">
        <f>IF(C3223="","",_xlfn.IFNA(_xlfn.XLOOKUP(C3223,'CADASTRO CLIENTE'!$B$2:$B$9815,'CADASTRO CLIENTE'!$C$2:$C$9815),"NÃO ENCONTRADO"))</f>
        <v>MINERAÇÃO PAULISTA</v>
      </c>
    </row>
    <row r="3224" spans="1:19" hidden="1" x14ac:dyDescent="0.3">
      <c r="A3224" t="s">
        <v>19</v>
      </c>
      <c r="B3224" t="s">
        <v>20</v>
      </c>
      <c r="C3224" t="s">
        <v>4364</v>
      </c>
      <c r="D3224" t="s">
        <v>4365</v>
      </c>
      <c r="F3224" s="1">
        <v>46237</v>
      </c>
      <c r="G3224" s="1">
        <v>46237</v>
      </c>
      <c r="H3224">
        <v>49370</v>
      </c>
      <c r="I3224" s="1">
        <v>46249</v>
      </c>
      <c r="J3224" s="2">
        <v>46023</v>
      </c>
      <c r="K3224">
        <v>0</v>
      </c>
      <c r="L3224" s="1">
        <v>46252</v>
      </c>
      <c r="M3224">
        <v>0</v>
      </c>
      <c r="N3224" s="3">
        <v>6362.48</v>
      </c>
      <c r="O3224" t="s">
        <v>3053</v>
      </c>
      <c r="P3224" t="s">
        <v>3054</v>
      </c>
      <c r="Q3224" t="s">
        <v>4858</v>
      </c>
      <c r="R3224" t="s">
        <v>26</v>
      </c>
      <c r="S3224" s="4" t="str">
        <f>IF(C3224="","",_xlfn.IFNA(_xlfn.XLOOKUP(C3224,'CADASTRO CLIENTE'!$B$2:$B$9815,'CADASTRO CLIENTE'!$C$2:$C$9815),"NÃO ENCONTRADO"))</f>
        <v>RITA DE CASSIA</v>
      </c>
    </row>
    <row r="3225" spans="1:19" hidden="1" x14ac:dyDescent="0.3">
      <c r="A3225" t="s">
        <v>19</v>
      </c>
      <c r="B3225" t="s">
        <v>20</v>
      </c>
      <c r="C3225" t="s">
        <v>1090</v>
      </c>
      <c r="D3225" t="s">
        <v>1091</v>
      </c>
      <c r="F3225" s="1">
        <v>46240</v>
      </c>
      <c r="G3225" s="1">
        <v>46240</v>
      </c>
      <c r="H3225">
        <v>50027</v>
      </c>
      <c r="I3225" s="1">
        <v>46249</v>
      </c>
      <c r="J3225" s="2">
        <v>46023</v>
      </c>
      <c r="K3225">
        <v>0</v>
      </c>
      <c r="L3225" s="1">
        <v>46248</v>
      </c>
      <c r="M3225">
        <v>0</v>
      </c>
      <c r="N3225" s="3">
        <v>14150.35</v>
      </c>
      <c r="O3225" t="s">
        <v>3053</v>
      </c>
      <c r="P3225" t="s">
        <v>3054</v>
      </c>
      <c r="Q3225" t="s">
        <v>4820</v>
      </c>
      <c r="R3225" t="s">
        <v>26</v>
      </c>
      <c r="S3225" s="4" t="str">
        <f>IF(C3225="","",_xlfn.IFNA(_xlfn.XLOOKUP(C3225,'CADASTRO CLIENTE'!$B$2:$B$9815,'CADASTRO CLIENTE'!$C$2:$C$9815),"NÃO ENCONTRADO"))</f>
        <v>ITACIMPASA</v>
      </c>
    </row>
    <row r="3226" spans="1:19" hidden="1" x14ac:dyDescent="0.3">
      <c r="A3226" t="s">
        <v>19</v>
      </c>
      <c r="B3226" t="s">
        <v>31</v>
      </c>
      <c r="C3226" t="s">
        <v>1261</v>
      </c>
      <c r="D3226" t="s">
        <v>1262</v>
      </c>
      <c r="F3226" s="1">
        <v>46248</v>
      </c>
      <c r="G3226" s="1">
        <v>46248</v>
      </c>
      <c r="H3226">
        <v>658</v>
      </c>
      <c r="I3226" s="1">
        <v>46264</v>
      </c>
      <c r="J3226" s="2">
        <v>46023</v>
      </c>
      <c r="K3226">
        <v>0</v>
      </c>
      <c r="L3226" s="1">
        <v>46266</v>
      </c>
      <c r="M3226">
        <v>0</v>
      </c>
      <c r="N3226">
        <v>501.4</v>
      </c>
      <c r="O3226" t="s">
        <v>3053</v>
      </c>
      <c r="P3226" t="s">
        <v>3054</v>
      </c>
      <c r="Q3226" t="s">
        <v>4305</v>
      </c>
      <c r="R3226" t="s">
        <v>26</v>
      </c>
      <c r="S3226" s="4" t="str">
        <f>IF(C3226="","",_xlfn.IFNA(_xlfn.XLOOKUP(C3226,'CADASTRO CLIENTE'!$B$2:$B$9815,'CADASTRO CLIENTE'!$C$2:$C$9815),"NÃO ENCONTRADO"))</f>
        <v>SAO LOURENCO SUPERMERCADO</v>
      </c>
    </row>
    <row r="3227" spans="1:19" hidden="1" x14ac:dyDescent="0.3">
      <c r="A3227" t="s">
        <v>19</v>
      </c>
      <c r="B3227" t="s">
        <v>20</v>
      </c>
      <c r="C3227" t="s">
        <v>3078</v>
      </c>
      <c r="D3227" t="s">
        <v>3079</v>
      </c>
      <c r="F3227" s="1">
        <v>46209</v>
      </c>
      <c r="G3227" s="1">
        <v>46209</v>
      </c>
      <c r="H3227">
        <v>48923</v>
      </c>
      <c r="I3227" s="1">
        <v>46218</v>
      </c>
      <c r="J3227" s="2">
        <v>46023</v>
      </c>
      <c r="K3227">
        <v>0</v>
      </c>
      <c r="L3227" s="1">
        <v>46218</v>
      </c>
      <c r="M3227">
        <v>0</v>
      </c>
      <c r="N3227" s="3">
        <v>11204.16</v>
      </c>
      <c r="O3227" t="s">
        <v>3053</v>
      </c>
      <c r="P3227" t="s">
        <v>3054</v>
      </c>
      <c r="Q3227" t="s">
        <v>4727</v>
      </c>
      <c r="R3227" t="s">
        <v>26</v>
      </c>
      <c r="S3227" s="4" t="str">
        <f>IF(C3227="","",_xlfn.IFNA(_xlfn.XLOOKUP(C3227,'CADASTRO CLIENTE'!$B$2:$B$9815,'CADASTRO CLIENTE'!$C$2:$C$9815),"NÃO ENCONTRADO"))</f>
        <v>JAG EMBALAGENS</v>
      </c>
    </row>
    <row r="3228" spans="1:19" hidden="1" x14ac:dyDescent="0.3">
      <c r="A3228" t="s">
        <v>19</v>
      </c>
      <c r="B3228" t="s">
        <v>20</v>
      </c>
      <c r="C3228" t="s">
        <v>3521</v>
      </c>
      <c r="D3228" t="s">
        <v>3522</v>
      </c>
      <c r="F3228" s="1">
        <v>46288</v>
      </c>
      <c r="G3228" s="1">
        <v>46288</v>
      </c>
      <c r="H3228">
        <v>51037</v>
      </c>
      <c r="I3228" s="1">
        <v>46295</v>
      </c>
      <c r="J3228" s="2">
        <v>46023</v>
      </c>
      <c r="K3228">
        <v>0</v>
      </c>
      <c r="L3228" s="1">
        <v>46296</v>
      </c>
      <c r="M3228">
        <v>0</v>
      </c>
      <c r="N3228" s="3">
        <v>2343.6999999999998</v>
      </c>
      <c r="O3228" t="s">
        <v>3053</v>
      </c>
      <c r="P3228" t="s">
        <v>3054</v>
      </c>
      <c r="Q3228" t="s">
        <v>26916</v>
      </c>
      <c r="R3228" t="s">
        <v>26</v>
      </c>
      <c r="S3228" s="4" t="str">
        <f>IF(C3228="","",_xlfn.IFNA(_xlfn.XLOOKUP(C3228,'CADASTRO CLIENTE'!$B$2:$B$9815,'CADASTRO CLIENTE'!$C$2:$C$9815),"NÃO ENCONTRADO"))</f>
        <v>CONDOMINIO AGUA CRISTAL</v>
      </c>
    </row>
    <row r="3229" spans="1:19" hidden="1" x14ac:dyDescent="0.3">
      <c r="A3229" t="s">
        <v>19</v>
      </c>
      <c r="B3229" t="s">
        <v>20</v>
      </c>
      <c r="C3229" t="s">
        <v>1276</v>
      </c>
      <c r="D3229" t="s">
        <v>1277</v>
      </c>
      <c r="F3229" s="1">
        <v>46218</v>
      </c>
      <c r="G3229" s="1">
        <v>46218</v>
      </c>
      <c r="H3229">
        <v>49273</v>
      </c>
      <c r="I3229" s="1">
        <v>46223</v>
      </c>
      <c r="J3229" s="2">
        <v>46023</v>
      </c>
      <c r="K3229">
        <v>0</v>
      </c>
      <c r="L3229" s="1">
        <v>46223</v>
      </c>
      <c r="M3229">
        <v>0</v>
      </c>
      <c r="N3229" s="3">
        <v>3289.8</v>
      </c>
      <c r="O3229" t="s">
        <v>3053</v>
      </c>
      <c r="P3229" t="s">
        <v>3054</v>
      </c>
      <c r="Q3229" t="s">
        <v>4338</v>
      </c>
      <c r="R3229" t="s">
        <v>26</v>
      </c>
      <c r="S3229" s="4" t="str">
        <f>IF(C3229="","",_xlfn.IFNA(_xlfn.XLOOKUP(C3229,'CADASTRO CLIENTE'!$B$2:$B$9815,'CADASTRO CLIENTE'!$C$2:$C$9815),"NÃO ENCONTRADO"))</f>
        <v>ROBERTO MOURA DE ARRUDA FALCAO</v>
      </c>
    </row>
    <row r="3230" spans="1:19" hidden="1" x14ac:dyDescent="0.3">
      <c r="A3230" t="s">
        <v>19</v>
      </c>
      <c r="B3230" t="s">
        <v>20</v>
      </c>
      <c r="C3230" t="s">
        <v>3413</v>
      </c>
      <c r="D3230" t="s">
        <v>3414</v>
      </c>
      <c r="F3230" s="1">
        <v>46267</v>
      </c>
      <c r="G3230" s="1">
        <v>46267</v>
      </c>
      <c r="H3230">
        <v>50386</v>
      </c>
      <c r="I3230" s="1">
        <v>46280</v>
      </c>
      <c r="J3230" s="2">
        <v>46023</v>
      </c>
      <c r="K3230">
        <v>0</v>
      </c>
      <c r="L3230" s="1">
        <v>46281</v>
      </c>
      <c r="M3230">
        <v>0</v>
      </c>
      <c r="N3230" s="3">
        <v>4235.6499999999996</v>
      </c>
      <c r="O3230" t="s">
        <v>3053</v>
      </c>
      <c r="P3230" t="s">
        <v>3054</v>
      </c>
      <c r="Q3230" t="s">
        <v>5192</v>
      </c>
      <c r="R3230" t="s">
        <v>26</v>
      </c>
      <c r="S3230" s="4" t="str">
        <f>IF(C3230="","",_xlfn.IFNA(_xlfn.XLOOKUP(C3230,'CADASTRO CLIENTE'!$B$2:$B$9815,'CADASTRO CLIENTE'!$C$2:$C$9815),"NÃO ENCONTRADO"))</f>
        <v>CONDOMINIO DO EDIFICIO GIARDINO</v>
      </c>
    </row>
    <row r="3231" spans="1:19" hidden="1" x14ac:dyDescent="0.3">
      <c r="A3231" t="s">
        <v>19</v>
      </c>
      <c r="B3231" t="s">
        <v>20</v>
      </c>
      <c r="C3231" t="s">
        <v>305</v>
      </c>
      <c r="D3231" t="s">
        <v>306</v>
      </c>
      <c r="F3231" s="1">
        <v>46267</v>
      </c>
      <c r="G3231" s="1">
        <v>46267</v>
      </c>
      <c r="H3231">
        <v>50359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5958.83</v>
      </c>
      <c r="O3231" t="s">
        <v>3053</v>
      </c>
      <c r="P3231" t="s">
        <v>3054</v>
      </c>
      <c r="Q3231" t="s">
        <v>5198</v>
      </c>
      <c r="R3231" t="s">
        <v>26</v>
      </c>
      <c r="S3231" s="4" t="str">
        <f>IF(C3231="","",_xlfn.IFNA(_xlfn.XLOOKUP(C3231,'CADASTRO CLIENTE'!$B$2:$B$9815,'CADASTRO CLIENTE'!$C$2:$C$9815),"NÃO ENCONTRADO"))</f>
        <v>EMPRESARIAL HC PLAZA</v>
      </c>
    </row>
    <row r="3232" spans="1:19" hidden="1" x14ac:dyDescent="0.3">
      <c r="A3232" t="s">
        <v>19</v>
      </c>
      <c r="B3232" t="s">
        <v>31</v>
      </c>
      <c r="C3232" t="s">
        <v>767</v>
      </c>
      <c r="D3232" t="s">
        <v>768</v>
      </c>
      <c r="F3232" s="1">
        <v>46267</v>
      </c>
      <c r="G3232" s="1">
        <v>46267</v>
      </c>
      <c r="H3232">
        <v>969</v>
      </c>
      <c r="I3232" s="1">
        <v>46295</v>
      </c>
      <c r="J3232" s="2">
        <v>46023</v>
      </c>
      <c r="K3232">
        <v>0</v>
      </c>
      <c r="L3232" s="1">
        <v>46295</v>
      </c>
      <c r="M3232">
        <v>0</v>
      </c>
      <c r="N3232">
        <v>645.46</v>
      </c>
      <c r="O3232" t="s">
        <v>3053</v>
      </c>
      <c r="P3232" t="s">
        <v>3054</v>
      </c>
      <c r="Q3232" t="s">
        <v>26917</v>
      </c>
      <c r="R3232" t="s">
        <v>26</v>
      </c>
      <c r="S3232" s="4" t="str">
        <f>IF(C3232="","",_xlfn.IFNA(_xlfn.XLOOKUP(C3232,'CADASTRO CLIENTE'!$B$2:$B$9815,'CADASTRO CLIENTE'!$C$2:$C$9815),"NÃO ENCONTRADO"))</f>
        <v>EMPRESARIAL ISAAC NEWTON</v>
      </c>
    </row>
    <row r="3233" spans="1:19" hidden="1" x14ac:dyDescent="0.3">
      <c r="A3233" t="s">
        <v>19</v>
      </c>
      <c r="B3233" t="s">
        <v>20</v>
      </c>
      <c r="C3233" t="s">
        <v>3104</v>
      </c>
      <c r="D3233" t="s">
        <v>3105</v>
      </c>
      <c r="F3233" s="1">
        <v>46266</v>
      </c>
      <c r="G3233" s="1">
        <v>46266</v>
      </c>
      <c r="H3233">
        <v>50221</v>
      </c>
      <c r="I3233" s="1">
        <v>46280</v>
      </c>
      <c r="J3233" s="2">
        <v>46023</v>
      </c>
      <c r="K3233">
        <v>0</v>
      </c>
      <c r="L3233" s="1">
        <v>46281</v>
      </c>
      <c r="M3233">
        <v>0</v>
      </c>
      <c r="N3233" s="3">
        <v>27503.03</v>
      </c>
      <c r="O3233" t="s">
        <v>3053</v>
      </c>
      <c r="P3233" t="s">
        <v>3054</v>
      </c>
      <c r="Q3233" t="s">
        <v>5161</v>
      </c>
      <c r="R3233" t="s">
        <v>26</v>
      </c>
      <c r="S3233" s="4" t="str">
        <f>IF(C3233="","",_xlfn.IFNA(_xlfn.XLOOKUP(C3233,'CADASTRO CLIENTE'!$B$2:$B$9815,'CADASTRO CLIENTE'!$C$2:$C$9815),"NÃO ENCONTRADO"))</f>
        <v>AGUA MINERAL VILLA</v>
      </c>
    </row>
    <row r="3234" spans="1:19" hidden="1" x14ac:dyDescent="0.3">
      <c r="A3234" t="s">
        <v>19</v>
      </c>
      <c r="B3234" t="s">
        <v>31</v>
      </c>
      <c r="C3234" t="s">
        <v>1660</v>
      </c>
      <c r="D3234" t="s">
        <v>1661</v>
      </c>
      <c r="F3234" s="1">
        <v>46248</v>
      </c>
      <c r="G3234" s="1">
        <v>46248</v>
      </c>
      <c r="H3234">
        <v>596</v>
      </c>
      <c r="I3234" s="1">
        <v>46264</v>
      </c>
      <c r="J3234" s="2">
        <v>46023</v>
      </c>
      <c r="K3234">
        <v>0</v>
      </c>
      <c r="L3234" s="1">
        <v>46266</v>
      </c>
      <c r="M3234">
        <v>0</v>
      </c>
      <c r="N3234" s="3">
        <v>2159.6999999999998</v>
      </c>
      <c r="O3234" t="s">
        <v>3053</v>
      </c>
      <c r="P3234" t="s">
        <v>3054</v>
      </c>
      <c r="Q3234" t="s">
        <v>3595</v>
      </c>
      <c r="R3234" t="s">
        <v>26</v>
      </c>
      <c r="S3234" s="4" t="str">
        <f>IF(C3234="","",_xlfn.IFNA(_xlfn.XLOOKUP(C3234,'CADASTRO CLIENTE'!$B$2:$B$9815,'CADASTRO CLIENTE'!$C$2:$C$9815),"NÃO ENCONTRADO"))</f>
        <v>HOTEIS DAS FONTES II</v>
      </c>
    </row>
    <row r="3235" spans="1:19" hidden="1" x14ac:dyDescent="0.3">
      <c r="A3235" t="s">
        <v>19</v>
      </c>
      <c r="B3235" t="s">
        <v>31</v>
      </c>
      <c r="C3235" t="s">
        <v>2448</v>
      </c>
      <c r="D3235" t="s">
        <v>2449</v>
      </c>
      <c r="F3235" s="1">
        <v>46230</v>
      </c>
      <c r="G3235" s="1">
        <v>46230</v>
      </c>
      <c r="H3235">
        <v>364</v>
      </c>
      <c r="I3235" s="1">
        <v>46249</v>
      </c>
      <c r="J3235" s="2">
        <v>46023</v>
      </c>
      <c r="K3235">
        <v>0</v>
      </c>
      <c r="L3235" s="1">
        <v>46251</v>
      </c>
      <c r="M3235">
        <v>0</v>
      </c>
      <c r="N3235" s="3">
        <v>1501.6</v>
      </c>
      <c r="O3235" t="s">
        <v>3053</v>
      </c>
      <c r="P3235" t="s">
        <v>3054</v>
      </c>
      <c r="Q3235" t="s">
        <v>3974</v>
      </c>
      <c r="R3235" t="s">
        <v>26</v>
      </c>
      <c r="S3235" s="4" t="str">
        <f>IF(C3235="","",_xlfn.IFNA(_xlfn.XLOOKUP(C3235,'CADASTRO CLIENTE'!$B$2:$B$9815,'CADASTRO CLIENTE'!$C$2:$C$9815),"NÃO ENCONTRADO"))</f>
        <v>AQUACULTURA CAMPO NOVO</v>
      </c>
    </row>
    <row r="3236" spans="1:19" hidden="1" x14ac:dyDescent="0.3">
      <c r="A3236" t="s">
        <v>19</v>
      </c>
      <c r="B3236" t="s">
        <v>20</v>
      </c>
      <c r="C3236" t="s">
        <v>3247</v>
      </c>
      <c r="D3236" t="s">
        <v>3248</v>
      </c>
      <c r="F3236" s="1">
        <v>46206</v>
      </c>
      <c r="G3236" s="1">
        <v>46206</v>
      </c>
      <c r="H3236">
        <v>48519</v>
      </c>
      <c r="I3236" s="1">
        <v>46218</v>
      </c>
      <c r="J3236" s="2">
        <v>46023</v>
      </c>
      <c r="K3236">
        <v>0</v>
      </c>
      <c r="L3236" s="1">
        <v>46218</v>
      </c>
      <c r="M3236">
        <v>0</v>
      </c>
      <c r="N3236" s="3">
        <v>2875.52</v>
      </c>
      <c r="O3236" t="s">
        <v>3053</v>
      </c>
      <c r="P3236" t="s">
        <v>3054</v>
      </c>
      <c r="Q3236" t="s">
        <v>3249</v>
      </c>
      <c r="R3236" t="s">
        <v>26</v>
      </c>
      <c r="S3236" s="4" t="str">
        <f>IF(C3236="","",_xlfn.IFNA(_xlfn.XLOOKUP(C3236,'CADASTRO CLIENTE'!$B$2:$B$9815,'CADASTRO CLIENTE'!$C$2:$C$9815),"NÃO ENCONTRADO"))</f>
        <v>VILA VERDE</v>
      </c>
    </row>
    <row r="3237" spans="1:19" hidden="1" x14ac:dyDescent="0.3">
      <c r="A3237" t="s">
        <v>19</v>
      </c>
      <c r="B3237" t="s">
        <v>31</v>
      </c>
      <c r="C3237" t="s">
        <v>1974</v>
      </c>
      <c r="D3237" t="s">
        <v>448</v>
      </c>
      <c r="F3237" s="1">
        <v>46258</v>
      </c>
      <c r="G3237" s="1">
        <v>46258</v>
      </c>
      <c r="H3237">
        <v>798</v>
      </c>
      <c r="I3237" s="1">
        <v>46275</v>
      </c>
      <c r="J3237" s="2">
        <v>46023</v>
      </c>
      <c r="K3237">
        <v>0</v>
      </c>
      <c r="L3237" s="1">
        <v>46276</v>
      </c>
      <c r="M3237">
        <v>0</v>
      </c>
      <c r="N3237">
        <v>286.05</v>
      </c>
      <c r="O3237" t="s">
        <v>3053</v>
      </c>
      <c r="P3237" t="s">
        <v>3054</v>
      </c>
      <c r="Q3237" t="s">
        <v>3766</v>
      </c>
      <c r="R3237" t="s">
        <v>26</v>
      </c>
      <c r="S3237" s="4" t="str">
        <f>IF(C3237="","",_xlfn.IFNA(_xlfn.XLOOKUP(C3237,'CADASTRO CLIENTE'!$B$2:$B$9815,'CADASTRO CLIENTE'!$C$2:$C$9815),"NÃO ENCONTRADO"))</f>
        <v>TUPAN FILIAL 37</v>
      </c>
    </row>
    <row r="3238" spans="1:19" hidden="1" x14ac:dyDescent="0.3">
      <c r="A3238" t="s">
        <v>19</v>
      </c>
      <c r="B3238" t="s">
        <v>20</v>
      </c>
      <c r="C3238" t="s">
        <v>956</v>
      </c>
      <c r="D3238" t="s">
        <v>957</v>
      </c>
      <c r="F3238" s="1">
        <v>46269</v>
      </c>
      <c r="G3238" s="1">
        <v>46269</v>
      </c>
      <c r="H3238">
        <v>50820</v>
      </c>
      <c r="I3238" s="1">
        <v>46274</v>
      </c>
      <c r="J3238" s="2">
        <v>46023</v>
      </c>
      <c r="K3238">
        <v>0</v>
      </c>
      <c r="L3238" s="1">
        <v>46275</v>
      </c>
      <c r="M3238">
        <v>0</v>
      </c>
      <c r="N3238" s="3">
        <v>4114.26</v>
      </c>
      <c r="O3238" t="s">
        <v>3053</v>
      </c>
      <c r="P3238" t="s">
        <v>3054</v>
      </c>
      <c r="Q3238" t="s">
        <v>4117</v>
      </c>
      <c r="R3238" t="s">
        <v>26</v>
      </c>
      <c r="S3238" s="4" t="str">
        <f>IF(C3238="","",_xlfn.IFNA(_xlfn.XLOOKUP(C3238,'CADASTRO CLIENTE'!$B$2:$B$9815,'CADASTRO CLIENTE'!$C$2:$C$9815),"NÃO ENCONTRADO"))</f>
        <v>POSTO IBIZA</v>
      </c>
    </row>
    <row r="3239" spans="1:19" hidden="1" x14ac:dyDescent="0.3">
      <c r="A3239" t="s">
        <v>19</v>
      </c>
      <c r="B3239" t="s">
        <v>20</v>
      </c>
      <c r="C3239" t="s">
        <v>3435</v>
      </c>
      <c r="D3239" t="s">
        <v>3436</v>
      </c>
      <c r="F3239" s="1">
        <v>46268</v>
      </c>
      <c r="G3239" s="1">
        <v>46268</v>
      </c>
      <c r="H3239">
        <v>50600</v>
      </c>
      <c r="I3239" s="1">
        <v>46280</v>
      </c>
      <c r="J3239" s="2">
        <v>46023</v>
      </c>
      <c r="K3239">
        <v>0</v>
      </c>
      <c r="L3239" s="1">
        <v>46280</v>
      </c>
      <c r="M3239">
        <v>0</v>
      </c>
      <c r="N3239" s="3">
        <v>12633.77</v>
      </c>
      <c r="O3239" t="s">
        <v>3053</v>
      </c>
      <c r="P3239" t="s">
        <v>3054</v>
      </c>
      <c r="Q3239" t="s">
        <v>4474</v>
      </c>
      <c r="R3239" t="s">
        <v>26</v>
      </c>
      <c r="S3239" s="4" t="str">
        <f>IF(C3239="","",_xlfn.IFNA(_xlfn.XLOOKUP(C3239,'CADASTRO CLIENTE'!$B$2:$B$9815,'CADASTRO CLIENTE'!$C$2:$C$9815),"NÃO ENCONTRADO"))</f>
        <v>COCO BAMBU - SALVADOR</v>
      </c>
    </row>
    <row r="3240" spans="1:19" hidden="1" x14ac:dyDescent="0.3">
      <c r="A3240" t="s">
        <v>19</v>
      </c>
      <c r="B3240" t="s">
        <v>20</v>
      </c>
      <c r="C3240" t="s">
        <v>3056</v>
      </c>
      <c r="D3240" t="s">
        <v>3057</v>
      </c>
      <c r="F3240" s="1">
        <v>46238</v>
      </c>
      <c r="G3240" s="1">
        <v>46238</v>
      </c>
      <c r="H3240">
        <v>49550</v>
      </c>
      <c r="I3240" s="1">
        <v>46254</v>
      </c>
      <c r="J3240" s="2">
        <v>46023</v>
      </c>
      <c r="K3240">
        <v>0</v>
      </c>
      <c r="L3240" s="1">
        <v>46255</v>
      </c>
      <c r="M3240">
        <v>0</v>
      </c>
      <c r="N3240" s="3">
        <v>1025.23</v>
      </c>
      <c r="O3240" t="s">
        <v>3053</v>
      </c>
      <c r="P3240" t="s">
        <v>3054</v>
      </c>
      <c r="Q3240" t="s">
        <v>4669</v>
      </c>
      <c r="R3240" t="s">
        <v>26</v>
      </c>
      <c r="S3240" s="4" t="str">
        <f>IF(C3240="","",_xlfn.IFNA(_xlfn.XLOOKUP(C3240,'CADASTRO CLIENTE'!$B$2:$B$9815,'CADASTRO CLIENTE'!$C$2:$C$9815),"NÃO ENCONTRADO"))</f>
        <v>ECOTAUBATE AMBIENTAL</v>
      </c>
    </row>
    <row r="3241" spans="1:19" hidden="1" x14ac:dyDescent="0.3">
      <c r="A3241" t="s">
        <v>19</v>
      </c>
      <c r="B3241" t="s">
        <v>31</v>
      </c>
      <c r="C3241" t="s">
        <v>1595</v>
      </c>
      <c r="D3241" t="s">
        <v>1596</v>
      </c>
      <c r="F3241" s="1">
        <v>46230</v>
      </c>
      <c r="G3241" s="1">
        <v>46230</v>
      </c>
      <c r="H3241">
        <v>331</v>
      </c>
      <c r="I3241" s="1">
        <v>46244</v>
      </c>
      <c r="J3241" s="2">
        <v>46023</v>
      </c>
      <c r="K3241">
        <v>0</v>
      </c>
      <c r="L3241" s="1">
        <v>46245</v>
      </c>
      <c r="M3241">
        <v>0</v>
      </c>
      <c r="N3241">
        <v>987.54</v>
      </c>
      <c r="O3241" t="s">
        <v>3053</v>
      </c>
      <c r="P3241" t="s">
        <v>3054</v>
      </c>
      <c r="Q3241" t="s">
        <v>3596</v>
      </c>
      <c r="R3241" t="s">
        <v>26</v>
      </c>
      <c r="S3241" s="4" t="str">
        <f>IF(C3241="","",_xlfn.IFNA(_xlfn.XLOOKUP(C3241,'CADASTRO CLIENTE'!$B$2:$B$9815,'CADASTRO CLIENTE'!$C$2:$C$9815),"NÃO ENCONTRADO"))</f>
        <v>MARIA GENITA</v>
      </c>
    </row>
    <row r="3242" spans="1:19" hidden="1" x14ac:dyDescent="0.3">
      <c r="A3242" t="s">
        <v>19</v>
      </c>
      <c r="B3242" t="s">
        <v>31</v>
      </c>
      <c r="C3242" t="s">
        <v>2759</v>
      </c>
      <c r="D3242" t="s">
        <v>2760</v>
      </c>
      <c r="F3242" s="1">
        <v>46267</v>
      </c>
      <c r="G3242" s="1">
        <v>46267</v>
      </c>
      <c r="H3242">
        <v>1086</v>
      </c>
      <c r="I3242" s="1">
        <v>46295</v>
      </c>
      <c r="J3242" s="2">
        <v>46023</v>
      </c>
      <c r="K3242">
        <v>0</v>
      </c>
      <c r="L3242" s="1">
        <v>46294</v>
      </c>
      <c r="M3242">
        <v>0</v>
      </c>
      <c r="N3242">
        <v>977.39</v>
      </c>
      <c r="O3242" t="s">
        <v>3053</v>
      </c>
      <c r="P3242" t="s">
        <v>3054</v>
      </c>
      <c r="Q3242" t="s">
        <v>26737</v>
      </c>
      <c r="R3242" t="s">
        <v>26</v>
      </c>
      <c r="S3242" s="4" t="str">
        <f>IF(C3242="","",_xlfn.IFNA(_xlfn.XLOOKUP(C3242,'CADASTRO CLIENTE'!$B$2:$B$9815,'CADASTRO CLIENTE'!$C$2:$C$9815),"NÃO ENCONTRADO"))</f>
        <v>DE ANGELIS</v>
      </c>
    </row>
    <row r="3243" spans="1:19" hidden="1" x14ac:dyDescent="0.3">
      <c r="A3243" t="s">
        <v>19</v>
      </c>
      <c r="B3243" t="s">
        <v>20</v>
      </c>
      <c r="C3243" t="s">
        <v>1339</v>
      </c>
      <c r="D3243" t="s">
        <v>1340</v>
      </c>
      <c r="F3243" s="1">
        <v>46274</v>
      </c>
      <c r="G3243" s="1">
        <v>46274</v>
      </c>
      <c r="H3243">
        <v>50956</v>
      </c>
      <c r="I3243" s="1">
        <v>46282</v>
      </c>
      <c r="J3243" s="2">
        <v>46023</v>
      </c>
      <c r="K3243">
        <v>0</v>
      </c>
      <c r="L3243" s="1">
        <v>46281</v>
      </c>
      <c r="M3243">
        <v>0</v>
      </c>
      <c r="N3243" s="3">
        <v>1923.02</v>
      </c>
      <c r="O3243" t="s">
        <v>3053</v>
      </c>
      <c r="P3243" t="s">
        <v>3054</v>
      </c>
      <c r="Q3243" t="s">
        <v>5182</v>
      </c>
      <c r="R3243" t="s">
        <v>26</v>
      </c>
      <c r="S3243" s="4" t="str">
        <f>IF(C3243="","",_xlfn.IFNA(_xlfn.XLOOKUP(C3243,'CADASTRO CLIENTE'!$B$2:$B$9815,'CADASTRO CLIENTE'!$C$2:$C$9815),"NÃO ENCONTRADO"))</f>
        <v>SERMED</v>
      </c>
    </row>
    <row r="3244" spans="1:19" hidden="1" x14ac:dyDescent="0.3">
      <c r="A3244" t="s">
        <v>19</v>
      </c>
      <c r="B3244" t="s">
        <v>20</v>
      </c>
      <c r="C3244" t="s">
        <v>782</v>
      </c>
      <c r="D3244" t="s">
        <v>187</v>
      </c>
      <c r="F3244" s="1">
        <v>46274</v>
      </c>
      <c r="G3244" s="1">
        <v>46274</v>
      </c>
      <c r="H3244">
        <v>50987</v>
      </c>
      <c r="I3244" s="1">
        <v>46277</v>
      </c>
      <c r="J3244" s="2">
        <v>46023</v>
      </c>
      <c r="K3244">
        <v>0</v>
      </c>
      <c r="L3244" s="1">
        <v>46280</v>
      </c>
      <c r="M3244">
        <v>0</v>
      </c>
      <c r="N3244" s="3">
        <v>21254.74</v>
      </c>
      <c r="O3244" t="s">
        <v>3053</v>
      </c>
      <c r="P3244" t="s">
        <v>3054</v>
      </c>
      <c r="Q3244" t="s">
        <v>3563</v>
      </c>
      <c r="R3244" t="s">
        <v>26</v>
      </c>
      <c r="S3244" s="4" t="str">
        <f>IF(C3244="","",_xlfn.IFNA(_xlfn.XLOOKUP(C3244,'CADASTRO CLIENTE'!$B$2:$B$9815,'CADASTRO CLIENTE'!$C$2:$C$9815),"NÃO ENCONTRADO"))</f>
        <v>BONANZA - 51</v>
      </c>
    </row>
    <row r="3245" spans="1:19" hidden="1" x14ac:dyDescent="0.3">
      <c r="A3245" t="s">
        <v>19</v>
      </c>
      <c r="B3245" t="s">
        <v>20</v>
      </c>
      <c r="C3245" t="s">
        <v>441</v>
      </c>
      <c r="D3245" t="s">
        <v>442</v>
      </c>
      <c r="F3245" s="1">
        <v>46268</v>
      </c>
      <c r="G3245" s="1">
        <v>46268</v>
      </c>
      <c r="H3245">
        <v>50604</v>
      </c>
      <c r="I3245" s="1">
        <v>46280</v>
      </c>
      <c r="J3245" s="2">
        <v>46023</v>
      </c>
      <c r="K3245">
        <v>0</v>
      </c>
      <c r="L3245" s="1">
        <v>46281</v>
      </c>
      <c r="M3245">
        <v>0</v>
      </c>
      <c r="N3245" s="3">
        <v>2332.61</v>
      </c>
      <c r="O3245" t="s">
        <v>3053</v>
      </c>
      <c r="P3245" t="s">
        <v>3054</v>
      </c>
      <c r="Q3245" t="s">
        <v>5154</v>
      </c>
      <c r="R3245" t="s">
        <v>26</v>
      </c>
      <c r="S3245" s="4" t="str">
        <f>IF(C3245="","",_xlfn.IFNA(_xlfn.XLOOKUP(C3245,'CADASTRO CLIENTE'!$B$2:$B$9815,'CADASTRO CLIENTE'!$C$2:$C$9815),"NÃO ENCONTRADO"))</f>
        <v>OK DOUTOR CONSULTORIOS MEDICOS</v>
      </c>
    </row>
    <row r="3246" spans="1:19" hidden="1" x14ac:dyDescent="0.3">
      <c r="A3246" t="s">
        <v>19</v>
      </c>
      <c r="B3246" t="s">
        <v>31</v>
      </c>
      <c r="C3246" t="s">
        <v>372</v>
      </c>
      <c r="D3246" t="s">
        <v>373</v>
      </c>
      <c r="F3246" s="1">
        <v>46230</v>
      </c>
      <c r="G3246" s="1">
        <v>46230</v>
      </c>
      <c r="H3246">
        <v>320</v>
      </c>
      <c r="I3246" s="1">
        <v>46244</v>
      </c>
      <c r="J3246" s="2">
        <v>46023</v>
      </c>
      <c r="K3246">
        <v>0</v>
      </c>
      <c r="L3246" s="1">
        <v>46245</v>
      </c>
      <c r="M3246">
        <v>0</v>
      </c>
      <c r="N3246">
        <v>877.16</v>
      </c>
      <c r="O3246" t="s">
        <v>3053</v>
      </c>
      <c r="P3246" t="s">
        <v>3054</v>
      </c>
      <c r="Q3246" t="s">
        <v>4461</v>
      </c>
      <c r="R3246" t="s">
        <v>26</v>
      </c>
      <c r="S3246" s="4" t="str">
        <f>IF(C3246="","",_xlfn.IFNA(_xlfn.XLOOKUP(C3246,'CADASTRO CLIENTE'!$B$2:$B$9815,'CADASTRO CLIENTE'!$C$2:$C$9815),"NÃO ENCONTRADO"))</f>
        <v>AABB</v>
      </c>
    </row>
    <row r="3247" spans="1:19" hidden="1" x14ac:dyDescent="0.3">
      <c r="A3247" t="s">
        <v>19</v>
      </c>
      <c r="B3247" t="s">
        <v>20</v>
      </c>
      <c r="C3247" t="s">
        <v>3417</v>
      </c>
      <c r="D3247" t="s">
        <v>3418</v>
      </c>
      <c r="F3247" s="1">
        <v>46240</v>
      </c>
      <c r="G3247" s="1">
        <v>46240</v>
      </c>
      <c r="H3247">
        <v>49965</v>
      </c>
      <c r="I3247" s="1">
        <v>46249</v>
      </c>
      <c r="J3247" s="2">
        <v>46023</v>
      </c>
      <c r="K3247">
        <v>0</v>
      </c>
      <c r="L3247" s="1">
        <v>46252</v>
      </c>
      <c r="M3247">
        <v>0</v>
      </c>
      <c r="N3247" s="3">
        <v>15517.31</v>
      </c>
      <c r="O3247" t="s">
        <v>3053</v>
      </c>
      <c r="P3247" t="s">
        <v>3054</v>
      </c>
      <c r="Q3247" t="s">
        <v>4776</v>
      </c>
      <c r="R3247" t="s">
        <v>26</v>
      </c>
      <c r="S3247" s="4" t="str">
        <f>IF(C3247="","",_xlfn.IFNA(_xlfn.XLOOKUP(C3247,'CADASTRO CLIENTE'!$B$2:$B$9815,'CADASTRO CLIENTE'!$C$2:$C$9815),"NÃO ENCONTRADO"))</f>
        <v>ENTRE AMIGOS - ESPINHEIRO</v>
      </c>
    </row>
    <row r="3248" spans="1:19" hidden="1" x14ac:dyDescent="0.3">
      <c r="A3248" t="s">
        <v>19</v>
      </c>
      <c r="B3248" t="s">
        <v>31</v>
      </c>
      <c r="C3248" t="s">
        <v>379</v>
      </c>
      <c r="D3248" t="s">
        <v>380</v>
      </c>
      <c r="F3248" s="1">
        <v>46230</v>
      </c>
      <c r="G3248" s="1">
        <v>46230</v>
      </c>
      <c r="H3248">
        <v>348</v>
      </c>
      <c r="I3248" s="1">
        <v>46244</v>
      </c>
      <c r="J3248" s="2">
        <v>46023</v>
      </c>
      <c r="K3248">
        <v>0</v>
      </c>
      <c r="L3248" s="1">
        <v>46265</v>
      </c>
      <c r="M3248">
        <v>0</v>
      </c>
      <c r="N3248" s="3">
        <v>1034.6099999999999</v>
      </c>
      <c r="O3248" t="s">
        <v>3053</v>
      </c>
      <c r="P3248" t="s">
        <v>3054</v>
      </c>
      <c r="Q3248" t="s">
        <v>4566</v>
      </c>
      <c r="R3248" t="s">
        <v>26</v>
      </c>
      <c r="S3248" s="4" t="str">
        <f>IF(C3248="","",_xlfn.IFNA(_xlfn.XLOOKUP(C3248,'CADASTRO CLIENTE'!$B$2:$B$9815,'CADASTRO CLIENTE'!$C$2:$C$9815),"NÃO ENCONTRADO"))</f>
        <v>PEDRAS DO PATACHO</v>
      </c>
    </row>
    <row r="3249" spans="1:19" hidden="1" x14ac:dyDescent="0.3">
      <c r="A3249" t="s">
        <v>19</v>
      </c>
      <c r="B3249" t="s">
        <v>31</v>
      </c>
      <c r="C3249" t="s">
        <v>3298</v>
      </c>
      <c r="D3249" t="s">
        <v>3299</v>
      </c>
      <c r="F3249" s="1">
        <v>46267</v>
      </c>
      <c r="G3249" s="1">
        <v>46267</v>
      </c>
      <c r="H3249">
        <v>996</v>
      </c>
      <c r="I3249" s="1">
        <v>46295</v>
      </c>
      <c r="J3249" s="2">
        <v>46023</v>
      </c>
      <c r="K3249">
        <v>0</v>
      </c>
      <c r="L3249" s="1">
        <v>46295</v>
      </c>
      <c r="M3249">
        <v>0</v>
      </c>
      <c r="N3249">
        <v>418.96</v>
      </c>
      <c r="O3249" t="s">
        <v>3053</v>
      </c>
      <c r="P3249" t="s">
        <v>3054</v>
      </c>
      <c r="Q3249" t="s">
        <v>26918</v>
      </c>
      <c r="R3249" t="s">
        <v>26</v>
      </c>
      <c r="S3249" s="4" t="str">
        <f>IF(C3249="","",_xlfn.IFNA(_xlfn.XLOOKUP(C3249,'CADASTRO CLIENTE'!$B$2:$B$9815,'CADASTRO CLIENTE'!$C$2:$C$9815),"NÃO ENCONTRADO"))</f>
        <v>EMPRESARIAL RENATO DIAS</v>
      </c>
    </row>
    <row r="3250" spans="1:19" hidden="1" x14ac:dyDescent="0.3">
      <c r="A3250" t="s">
        <v>19</v>
      </c>
      <c r="B3250" t="s">
        <v>20</v>
      </c>
      <c r="C3250" t="s">
        <v>441</v>
      </c>
      <c r="D3250" t="s">
        <v>442</v>
      </c>
      <c r="F3250" s="1">
        <v>46237</v>
      </c>
      <c r="G3250" s="1">
        <v>46237</v>
      </c>
      <c r="H3250">
        <v>49396</v>
      </c>
      <c r="I3250" s="1">
        <v>46249</v>
      </c>
      <c r="J3250" s="2">
        <v>46023</v>
      </c>
      <c r="K3250">
        <v>0</v>
      </c>
      <c r="L3250" s="1">
        <v>46252</v>
      </c>
      <c r="M3250">
        <v>0</v>
      </c>
      <c r="N3250" s="3">
        <v>2358.14</v>
      </c>
      <c r="O3250" t="s">
        <v>3053</v>
      </c>
      <c r="P3250" t="s">
        <v>3054</v>
      </c>
      <c r="Q3250" t="s">
        <v>3451</v>
      </c>
      <c r="R3250" t="s">
        <v>26</v>
      </c>
      <c r="S3250" s="4" t="str">
        <f>IF(C3250="","",_xlfn.IFNA(_xlfn.XLOOKUP(C3250,'CADASTRO CLIENTE'!$B$2:$B$9815,'CADASTRO CLIENTE'!$C$2:$C$9815),"NÃO ENCONTRADO"))</f>
        <v>OK DOUTOR CONSULTORIOS MEDICOS</v>
      </c>
    </row>
    <row r="3251" spans="1:19" hidden="1" x14ac:dyDescent="0.3">
      <c r="A3251" t="s">
        <v>19</v>
      </c>
      <c r="B3251" t="s">
        <v>20</v>
      </c>
      <c r="C3251" t="s">
        <v>4839</v>
      </c>
      <c r="D3251" t="s">
        <v>4531</v>
      </c>
      <c r="F3251" s="1">
        <v>46206</v>
      </c>
      <c r="G3251" s="1">
        <v>46206</v>
      </c>
      <c r="H3251">
        <v>48595</v>
      </c>
      <c r="I3251" s="1">
        <v>46218</v>
      </c>
      <c r="J3251" s="2">
        <v>46023</v>
      </c>
      <c r="K3251">
        <v>0</v>
      </c>
      <c r="L3251" s="1">
        <v>46218</v>
      </c>
      <c r="M3251">
        <v>0</v>
      </c>
      <c r="N3251" s="3">
        <v>11086.24</v>
      </c>
      <c r="O3251" t="s">
        <v>3053</v>
      </c>
      <c r="P3251" t="s">
        <v>3054</v>
      </c>
      <c r="Q3251" t="s">
        <v>4886</v>
      </c>
      <c r="R3251" t="s">
        <v>26</v>
      </c>
      <c r="S3251" s="4" t="str">
        <f>IF(C3251="","",_xlfn.IFNA(_xlfn.XLOOKUP(C3251,'CADASTRO CLIENTE'!$B$2:$B$9815,'CADASTRO CLIENTE'!$C$2:$C$9815),"NÃO ENCONTRADO"))</f>
        <v>FONTENELLE UC1</v>
      </c>
    </row>
    <row r="3252" spans="1:19" hidden="1" x14ac:dyDescent="0.3">
      <c r="A3252" t="s">
        <v>19</v>
      </c>
      <c r="B3252" t="s">
        <v>31</v>
      </c>
      <c r="C3252" t="s">
        <v>767</v>
      </c>
      <c r="D3252" t="s">
        <v>768</v>
      </c>
      <c r="F3252" s="1">
        <v>46230</v>
      </c>
      <c r="G3252" s="1">
        <v>46230</v>
      </c>
      <c r="H3252">
        <v>287</v>
      </c>
      <c r="I3252" s="1">
        <v>46244</v>
      </c>
      <c r="J3252" s="2">
        <v>46023</v>
      </c>
      <c r="K3252">
        <v>0</v>
      </c>
      <c r="L3252" s="1">
        <v>46244</v>
      </c>
      <c r="M3252">
        <v>0</v>
      </c>
      <c r="N3252">
        <v>645.46</v>
      </c>
      <c r="O3252" t="s">
        <v>3053</v>
      </c>
      <c r="P3252" t="s">
        <v>3054</v>
      </c>
      <c r="Q3252" t="s">
        <v>4730</v>
      </c>
      <c r="R3252" t="s">
        <v>26</v>
      </c>
      <c r="S3252" s="4" t="str">
        <f>IF(C3252="","",_xlfn.IFNA(_xlfn.XLOOKUP(C3252,'CADASTRO CLIENTE'!$B$2:$B$9815,'CADASTRO CLIENTE'!$C$2:$C$9815),"NÃO ENCONTRADO"))</f>
        <v>EMPRESARIAL ISAAC NEWTON</v>
      </c>
    </row>
    <row r="3253" spans="1:19" hidden="1" x14ac:dyDescent="0.3">
      <c r="A3253" t="s">
        <v>19</v>
      </c>
      <c r="B3253" t="s">
        <v>20</v>
      </c>
      <c r="C3253" t="s">
        <v>343</v>
      </c>
      <c r="D3253" t="s">
        <v>252</v>
      </c>
      <c r="F3253" s="1">
        <v>46267</v>
      </c>
      <c r="G3253" s="1">
        <v>46267</v>
      </c>
      <c r="H3253">
        <v>50401</v>
      </c>
      <c r="I3253" s="1">
        <v>46282</v>
      </c>
      <c r="J3253" s="2">
        <v>46023</v>
      </c>
      <c r="K3253">
        <v>0</v>
      </c>
      <c r="L3253" s="1">
        <v>46281</v>
      </c>
      <c r="M3253">
        <v>0</v>
      </c>
      <c r="N3253" s="3">
        <v>1829.9</v>
      </c>
      <c r="O3253" t="s">
        <v>3053</v>
      </c>
      <c r="P3253" t="s">
        <v>3054</v>
      </c>
      <c r="Q3253" t="s">
        <v>5318</v>
      </c>
      <c r="R3253" t="s">
        <v>26</v>
      </c>
      <c r="S3253" s="4" t="str">
        <f>IF(C3253="","",_xlfn.IFNA(_xlfn.XLOOKUP(C3253,'CADASTRO CLIENTE'!$B$2:$B$9815,'CADASTRO CLIENTE'!$C$2:$C$9815),"NÃO ENCONTRADO"))</f>
        <v>SER EDUC - RIO BRANCO</v>
      </c>
    </row>
    <row r="3254" spans="1:19" hidden="1" x14ac:dyDescent="0.3">
      <c r="A3254" t="s">
        <v>19</v>
      </c>
      <c r="B3254" t="s">
        <v>31</v>
      </c>
      <c r="C3254" t="s">
        <v>3056</v>
      </c>
      <c r="D3254" t="s">
        <v>3057</v>
      </c>
      <c r="F3254" s="1">
        <v>46267</v>
      </c>
      <c r="G3254" s="1">
        <v>46267</v>
      </c>
      <c r="H3254">
        <v>1014</v>
      </c>
      <c r="I3254" s="1">
        <v>46295</v>
      </c>
      <c r="J3254" s="2">
        <v>46023</v>
      </c>
      <c r="K3254">
        <v>0</v>
      </c>
      <c r="L3254" s="1">
        <v>46296</v>
      </c>
      <c r="M3254">
        <v>0</v>
      </c>
      <c r="N3254">
        <v>312.37</v>
      </c>
      <c r="O3254" t="s">
        <v>3053</v>
      </c>
      <c r="P3254" t="s">
        <v>3054</v>
      </c>
      <c r="Q3254" t="s">
        <v>26919</v>
      </c>
      <c r="R3254" t="s">
        <v>26</v>
      </c>
      <c r="S3254" s="4" t="str">
        <f>IF(C3254="","",_xlfn.IFNA(_xlfn.XLOOKUP(C3254,'CADASTRO CLIENTE'!$B$2:$B$9815,'CADASTRO CLIENTE'!$C$2:$C$9815),"NÃO ENCONTRADO"))</f>
        <v>ECOTAUBATE AMBIENTAL</v>
      </c>
    </row>
    <row r="3255" spans="1:19" hidden="1" x14ac:dyDescent="0.3">
      <c r="A3255" t="s">
        <v>19</v>
      </c>
      <c r="B3255" t="s">
        <v>31</v>
      </c>
      <c r="C3255" t="s">
        <v>223</v>
      </c>
      <c r="D3255" t="s">
        <v>224</v>
      </c>
      <c r="F3255" s="1">
        <v>46248</v>
      </c>
      <c r="G3255" s="1">
        <v>46248</v>
      </c>
      <c r="H3255">
        <v>692</v>
      </c>
      <c r="I3255" s="1">
        <v>46264</v>
      </c>
      <c r="J3255" s="2">
        <v>46023</v>
      </c>
      <c r="K3255">
        <v>0</v>
      </c>
      <c r="L3255" s="1">
        <v>46266</v>
      </c>
      <c r="M3255">
        <v>0</v>
      </c>
      <c r="N3255">
        <v>690.93</v>
      </c>
      <c r="O3255" t="s">
        <v>3053</v>
      </c>
      <c r="P3255" t="s">
        <v>3054</v>
      </c>
      <c r="Q3255" t="s">
        <v>3504</v>
      </c>
      <c r="R3255" t="s">
        <v>26</v>
      </c>
      <c r="S3255" s="4" t="str">
        <f>IF(C3255="","",_xlfn.IFNA(_xlfn.XLOOKUP(C3255,'CADASTRO CLIENTE'!$B$2:$B$9815,'CADASTRO CLIENTE'!$C$2:$C$9815),"NÃO ENCONTRADO"))</f>
        <v>DIPLOMATA BOA VIAGEM</v>
      </c>
    </row>
    <row r="3256" spans="1:19" hidden="1" x14ac:dyDescent="0.3">
      <c r="A3256" t="s">
        <v>19</v>
      </c>
      <c r="B3256" t="s">
        <v>20</v>
      </c>
      <c r="C3256" t="s">
        <v>3456</v>
      </c>
      <c r="D3256" t="s">
        <v>3457</v>
      </c>
      <c r="F3256" s="1">
        <v>46206</v>
      </c>
      <c r="G3256" s="1">
        <v>46206</v>
      </c>
      <c r="H3256">
        <v>48701</v>
      </c>
      <c r="I3256" s="1">
        <v>46212</v>
      </c>
      <c r="J3256" s="2">
        <v>46023</v>
      </c>
      <c r="K3256">
        <v>0</v>
      </c>
      <c r="L3256" s="1">
        <v>46212</v>
      </c>
      <c r="M3256">
        <v>0</v>
      </c>
      <c r="N3256" s="3">
        <v>7398.3</v>
      </c>
      <c r="O3256" t="s">
        <v>3053</v>
      </c>
      <c r="P3256" t="s">
        <v>3054</v>
      </c>
      <c r="Q3256" t="s">
        <v>4331</v>
      </c>
      <c r="R3256" t="s">
        <v>26</v>
      </c>
      <c r="S3256" s="4" t="str">
        <f>IF(C3256="","",_xlfn.IFNA(_xlfn.XLOOKUP(C3256,'CADASTRO CLIENTE'!$B$2:$B$9815,'CADASTRO CLIENTE'!$C$2:$C$9815),"NÃO ENCONTRADO"))</f>
        <v>C R COMERCIO</v>
      </c>
    </row>
    <row r="3257" spans="1:19" hidden="1" x14ac:dyDescent="0.3">
      <c r="A3257" t="s">
        <v>19</v>
      </c>
      <c r="B3257" t="s">
        <v>20</v>
      </c>
      <c r="C3257" t="s">
        <v>842</v>
      </c>
      <c r="D3257" t="s">
        <v>843</v>
      </c>
      <c r="F3257" s="1">
        <v>46238</v>
      </c>
      <c r="G3257" s="1">
        <v>46238</v>
      </c>
      <c r="H3257">
        <v>49502</v>
      </c>
      <c r="I3257" s="1">
        <v>46249</v>
      </c>
      <c r="J3257" s="2">
        <v>46023</v>
      </c>
      <c r="K3257">
        <v>0</v>
      </c>
      <c r="L3257" s="1">
        <v>46252</v>
      </c>
      <c r="M3257">
        <v>0</v>
      </c>
      <c r="N3257" s="3">
        <v>1003.37</v>
      </c>
      <c r="O3257" t="s">
        <v>3053</v>
      </c>
      <c r="P3257" t="s">
        <v>3054</v>
      </c>
      <c r="Q3257" t="s">
        <v>4614</v>
      </c>
      <c r="R3257" t="s">
        <v>26</v>
      </c>
      <c r="S3257" s="4" t="str">
        <f>IF(C3257="","",_xlfn.IFNA(_xlfn.XLOOKUP(C3257,'CADASTRO CLIENTE'!$B$2:$B$9815,'CADASTRO CLIENTE'!$C$2:$C$9815),"NÃO ENCONTRADO"))</f>
        <v>PRO-VISUAL</v>
      </c>
    </row>
    <row r="3258" spans="1:19" hidden="1" x14ac:dyDescent="0.3">
      <c r="A3258" t="s">
        <v>19</v>
      </c>
      <c r="B3258" t="s">
        <v>20</v>
      </c>
      <c r="C3258" t="s">
        <v>3229</v>
      </c>
      <c r="D3258" t="s">
        <v>3230</v>
      </c>
      <c r="F3258" s="1">
        <v>46238</v>
      </c>
      <c r="G3258" s="1">
        <v>46238</v>
      </c>
      <c r="H3258">
        <v>49659</v>
      </c>
      <c r="I3258" s="1">
        <v>46249</v>
      </c>
      <c r="J3258" s="2">
        <v>46023</v>
      </c>
      <c r="K3258">
        <v>0</v>
      </c>
      <c r="L3258" s="1">
        <v>46252</v>
      </c>
      <c r="M3258">
        <v>0</v>
      </c>
      <c r="N3258">
        <v>754.21</v>
      </c>
      <c r="O3258" t="s">
        <v>3053</v>
      </c>
      <c r="P3258" t="s">
        <v>3054</v>
      </c>
      <c r="Q3258" t="s">
        <v>4573</v>
      </c>
      <c r="R3258" t="s">
        <v>26</v>
      </c>
      <c r="S3258" s="4" t="str">
        <f>IF(C3258="","",_xlfn.IFNA(_xlfn.XLOOKUP(C3258,'CADASTRO CLIENTE'!$B$2:$B$9815,'CADASTRO CLIENTE'!$C$2:$C$9815),"NÃO ENCONTRADO"))</f>
        <v>CBE - FILIAL 8</v>
      </c>
    </row>
    <row r="3259" spans="1:19" hidden="1" x14ac:dyDescent="0.3">
      <c r="A3259" t="s">
        <v>19</v>
      </c>
      <c r="B3259" t="s">
        <v>20</v>
      </c>
      <c r="C3259" t="s">
        <v>1237</v>
      </c>
      <c r="D3259" t="s">
        <v>863</v>
      </c>
      <c r="F3259" s="1">
        <v>46209</v>
      </c>
      <c r="G3259" s="1">
        <v>46209</v>
      </c>
      <c r="H3259">
        <v>48963</v>
      </c>
      <c r="I3259" s="1">
        <v>46213</v>
      </c>
      <c r="J3259" s="2">
        <v>46023</v>
      </c>
      <c r="K3259">
        <v>0</v>
      </c>
      <c r="L3259" s="1">
        <v>46213</v>
      </c>
      <c r="M3259">
        <v>0</v>
      </c>
      <c r="N3259" s="3">
        <v>16866.580000000002</v>
      </c>
      <c r="O3259" t="s">
        <v>3053</v>
      </c>
      <c r="P3259" t="s">
        <v>3054</v>
      </c>
      <c r="Q3259" t="s">
        <v>3411</v>
      </c>
      <c r="R3259" t="s">
        <v>26</v>
      </c>
      <c r="S3259" s="4" t="str">
        <f>IF(C3259="","",_xlfn.IFNA(_xlfn.XLOOKUP(C3259,'CADASTRO CLIENTE'!$B$2:$B$9815,'CADASTRO CLIENTE'!$C$2:$C$9815),"NÃO ENCONTRADO"))</f>
        <v>DIPLOMATA PINA</v>
      </c>
    </row>
    <row r="3260" spans="1:19" hidden="1" x14ac:dyDescent="0.3">
      <c r="A3260" t="s">
        <v>19</v>
      </c>
      <c r="B3260" t="s">
        <v>31</v>
      </c>
      <c r="C3260" t="s">
        <v>2236</v>
      </c>
      <c r="D3260" t="s">
        <v>2237</v>
      </c>
      <c r="F3260" s="1">
        <v>46248</v>
      </c>
      <c r="G3260" s="1">
        <v>46248</v>
      </c>
      <c r="H3260">
        <v>609</v>
      </c>
      <c r="I3260" s="1">
        <v>46264</v>
      </c>
      <c r="J3260" s="2">
        <v>46023</v>
      </c>
      <c r="K3260">
        <v>0</v>
      </c>
      <c r="L3260" s="1">
        <v>46266</v>
      </c>
      <c r="M3260">
        <v>0</v>
      </c>
      <c r="N3260">
        <v>522.29</v>
      </c>
      <c r="O3260" t="s">
        <v>3053</v>
      </c>
      <c r="P3260" t="s">
        <v>3054</v>
      </c>
      <c r="Q3260" t="s">
        <v>3786</v>
      </c>
      <c r="R3260" t="s">
        <v>26</v>
      </c>
      <c r="S3260" s="4" t="str">
        <f>IF(C3260="","",_xlfn.IFNA(_xlfn.XLOOKUP(C3260,'CADASTRO CLIENTE'!$B$2:$B$9815,'CADASTRO CLIENTE'!$C$2:$C$9815),"NÃO ENCONTRADO"))</f>
        <v>POSTO FIJI</v>
      </c>
    </row>
    <row r="3261" spans="1:19" hidden="1" x14ac:dyDescent="0.3">
      <c r="A3261" t="s">
        <v>19</v>
      </c>
      <c r="B3261" t="s">
        <v>20</v>
      </c>
      <c r="C3261" t="s">
        <v>2769</v>
      </c>
      <c r="D3261" t="s">
        <v>187</v>
      </c>
      <c r="F3261" s="1">
        <v>46274</v>
      </c>
      <c r="G3261" s="1">
        <v>46274</v>
      </c>
      <c r="H3261">
        <v>50964</v>
      </c>
      <c r="I3261" s="1">
        <v>46277</v>
      </c>
      <c r="J3261" s="2">
        <v>46023</v>
      </c>
      <c r="K3261">
        <v>0</v>
      </c>
      <c r="L3261" s="1">
        <v>46280</v>
      </c>
      <c r="M3261">
        <v>0</v>
      </c>
      <c r="N3261" s="3">
        <v>9192.25</v>
      </c>
      <c r="O3261" t="s">
        <v>3053</v>
      </c>
      <c r="P3261" t="s">
        <v>3054</v>
      </c>
      <c r="Q3261" t="s">
        <v>3673</v>
      </c>
      <c r="R3261" t="s">
        <v>26</v>
      </c>
      <c r="S3261" s="4" t="str">
        <f>IF(C3261="","",_xlfn.IFNA(_xlfn.XLOOKUP(C3261,'CADASTRO CLIENTE'!$B$2:$B$9815,'CADASTRO CLIENTE'!$C$2:$C$9815),"NÃO ENCONTRADO"))</f>
        <v>BONANZA - LOJA 05</v>
      </c>
    </row>
    <row r="3262" spans="1:19" hidden="1" x14ac:dyDescent="0.3">
      <c r="A3262" t="s">
        <v>19</v>
      </c>
      <c r="B3262" t="s">
        <v>20</v>
      </c>
      <c r="C3262" t="s">
        <v>1548</v>
      </c>
      <c r="D3262" t="s">
        <v>1549</v>
      </c>
      <c r="F3262" s="1">
        <v>46238</v>
      </c>
      <c r="G3262" s="1">
        <v>46238</v>
      </c>
      <c r="H3262">
        <v>49582</v>
      </c>
      <c r="I3262" s="1">
        <v>46246</v>
      </c>
      <c r="J3262" s="2">
        <v>46023</v>
      </c>
      <c r="K3262">
        <v>0</v>
      </c>
      <c r="L3262" s="1">
        <v>46253</v>
      </c>
      <c r="M3262" s="3">
        <v>8897.1200000000008</v>
      </c>
      <c r="N3262" s="3">
        <v>404416.41</v>
      </c>
      <c r="O3262" t="s">
        <v>3053</v>
      </c>
      <c r="P3262" t="s">
        <v>3054</v>
      </c>
      <c r="Q3262" t="s">
        <v>3246</v>
      </c>
      <c r="R3262" t="s">
        <v>26</v>
      </c>
      <c r="S3262" s="4" t="str">
        <f>IF(C3262="","",_xlfn.IFNA(_xlfn.XLOOKUP(C3262,'CADASTRO CLIENTE'!$B$2:$B$9815,'CADASTRO CLIENTE'!$C$2:$C$9815),"NÃO ENCONTRADO"))</f>
        <v>CEASA PERNAMBUCO</v>
      </c>
    </row>
    <row r="3263" spans="1:19" hidden="1" x14ac:dyDescent="0.3">
      <c r="A3263" t="s">
        <v>19</v>
      </c>
      <c r="B3263" t="s">
        <v>31</v>
      </c>
      <c r="C3263" t="s">
        <v>2131</v>
      </c>
      <c r="D3263" t="s">
        <v>2132</v>
      </c>
      <c r="F3263" s="1">
        <v>46267</v>
      </c>
      <c r="G3263" s="1">
        <v>46267</v>
      </c>
      <c r="H3263">
        <v>1077</v>
      </c>
      <c r="I3263" s="1">
        <v>46295</v>
      </c>
      <c r="J3263" s="2">
        <v>46023</v>
      </c>
      <c r="K3263">
        <v>0</v>
      </c>
      <c r="L3263" s="1">
        <v>46296</v>
      </c>
      <c r="M3263">
        <v>0</v>
      </c>
      <c r="N3263">
        <v>448.14</v>
      </c>
      <c r="O3263" t="s">
        <v>3053</v>
      </c>
      <c r="P3263" t="s">
        <v>3054</v>
      </c>
      <c r="Q3263" t="s">
        <v>26920</v>
      </c>
      <c r="R3263" t="s">
        <v>26</v>
      </c>
      <c r="S3263" s="4" t="str">
        <f>IF(C3263="","",_xlfn.IFNA(_xlfn.XLOOKUP(C3263,'CADASTRO CLIENTE'!$B$2:$B$9815,'CADASTRO CLIENTE'!$C$2:$C$9815),"NÃO ENCONTRADO"))</f>
        <v>LATICINIOS VALE DO LEITE</v>
      </c>
    </row>
    <row r="3264" spans="1:19" hidden="1" x14ac:dyDescent="0.3">
      <c r="A3264" t="s">
        <v>19</v>
      </c>
      <c r="B3264" t="s">
        <v>20</v>
      </c>
      <c r="C3264" t="s">
        <v>205</v>
      </c>
      <c r="D3264" t="s">
        <v>206</v>
      </c>
      <c r="F3264" s="1">
        <v>46268</v>
      </c>
      <c r="G3264" s="1">
        <v>46268</v>
      </c>
      <c r="H3264">
        <v>50637</v>
      </c>
      <c r="I3264" s="1">
        <v>46287</v>
      </c>
      <c r="J3264" s="2">
        <v>46023</v>
      </c>
      <c r="K3264">
        <v>0</v>
      </c>
      <c r="L3264" s="1">
        <v>46288</v>
      </c>
      <c r="M3264">
        <v>0</v>
      </c>
      <c r="N3264" s="3">
        <v>31355.32</v>
      </c>
      <c r="O3264" t="s">
        <v>3053</v>
      </c>
      <c r="P3264" t="s">
        <v>3054</v>
      </c>
      <c r="Q3264" t="s">
        <v>26650</v>
      </c>
      <c r="R3264" t="s">
        <v>26</v>
      </c>
      <c r="S3264" s="4" t="str">
        <f>IF(C3264="","",_xlfn.IFNA(_xlfn.XLOOKUP(C3264,'CADASTRO CLIENTE'!$B$2:$B$9815,'CADASTRO CLIENTE'!$C$2:$C$9815),"NÃO ENCONTRADO"))</f>
        <v>REVITALIS LTDA</v>
      </c>
    </row>
    <row r="3265" spans="1:19" hidden="1" x14ac:dyDescent="0.3">
      <c r="A3265" t="s">
        <v>19</v>
      </c>
      <c r="B3265" t="s">
        <v>20</v>
      </c>
      <c r="C3265" t="s">
        <v>1080</v>
      </c>
      <c r="D3265" t="s">
        <v>1081</v>
      </c>
      <c r="F3265" s="1">
        <v>46268</v>
      </c>
      <c r="G3265" s="1">
        <v>46268</v>
      </c>
      <c r="H3265">
        <v>50682</v>
      </c>
      <c r="I3265" s="1">
        <v>46280</v>
      </c>
      <c r="J3265" s="2">
        <v>46023</v>
      </c>
      <c r="K3265">
        <v>0</v>
      </c>
      <c r="L3265" s="1">
        <v>46281</v>
      </c>
      <c r="M3265">
        <v>0</v>
      </c>
      <c r="N3265" s="3">
        <v>4362.1899999999996</v>
      </c>
      <c r="O3265" t="s">
        <v>3053</v>
      </c>
      <c r="P3265" t="s">
        <v>3054</v>
      </c>
      <c r="Q3265" t="s">
        <v>5339</v>
      </c>
      <c r="R3265" t="s">
        <v>26</v>
      </c>
      <c r="S3265" s="4" t="str">
        <f>IF(C3265="","",_xlfn.IFNA(_xlfn.XLOOKUP(C3265,'CADASTRO CLIENTE'!$B$2:$B$9815,'CADASTRO CLIENTE'!$C$2:$C$9815),"NÃO ENCONTRADO"))</f>
        <v>CMA PETROLEO</v>
      </c>
    </row>
    <row r="3266" spans="1:19" hidden="1" x14ac:dyDescent="0.3">
      <c r="A3266" t="s">
        <v>19</v>
      </c>
      <c r="B3266" t="s">
        <v>31</v>
      </c>
      <c r="C3266" t="s">
        <v>1660</v>
      </c>
      <c r="D3266" t="s">
        <v>1661</v>
      </c>
      <c r="F3266" s="1">
        <v>46267</v>
      </c>
      <c r="G3266" s="1">
        <v>46267</v>
      </c>
      <c r="H3266">
        <v>976</v>
      </c>
      <c r="I3266" s="1">
        <v>46295</v>
      </c>
      <c r="J3266" s="2">
        <v>46023</v>
      </c>
      <c r="K3266">
        <v>0</v>
      </c>
      <c r="L3266" s="1">
        <v>46296</v>
      </c>
      <c r="M3266">
        <v>0</v>
      </c>
      <c r="N3266" s="3">
        <v>2159.6999999999998</v>
      </c>
      <c r="O3266" t="s">
        <v>3053</v>
      </c>
      <c r="P3266" t="s">
        <v>3054</v>
      </c>
      <c r="Q3266" t="s">
        <v>26921</v>
      </c>
      <c r="R3266" t="s">
        <v>26</v>
      </c>
      <c r="S3266" s="4" t="str">
        <f>IF(C3266="","",_xlfn.IFNA(_xlfn.XLOOKUP(C3266,'CADASTRO CLIENTE'!$B$2:$B$9815,'CADASTRO CLIENTE'!$C$2:$C$9815),"NÃO ENCONTRADO"))</f>
        <v>HOTEIS DAS FONTES II</v>
      </c>
    </row>
    <row r="3267" spans="1:19" hidden="1" x14ac:dyDescent="0.3">
      <c r="A3267" t="s">
        <v>19</v>
      </c>
      <c r="B3267" t="s">
        <v>31</v>
      </c>
      <c r="C3267" t="s">
        <v>3305</v>
      </c>
      <c r="D3267" t="s">
        <v>3306</v>
      </c>
      <c r="F3267" s="1">
        <v>46267</v>
      </c>
      <c r="G3267" s="1">
        <v>46267</v>
      </c>
      <c r="H3267">
        <v>1097</v>
      </c>
      <c r="I3267" s="1">
        <v>46295</v>
      </c>
      <c r="J3267" s="2">
        <v>46023</v>
      </c>
      <c r="K3267">
        <v>0</v>
      </c>
      <c r="L3267" s="1">
        <v>46296</v>
      </c>
      <c r="M3267">
        <v>0</v>
      </c>
      <c r="N3267">
        <v>785.65</v>
      </c>
      <c r="O3267" t="s">
        <v>3053</v>
      </c>
      <c r="P3267" t="s">
        <v>3054</v>
      </c>
      <c r="Q3267" t="s">
        <v>26922</v>
      </c>
      <c r="R3267" t="s">
        <v>26</v>
      </c>
      <c r="S3267" s="4" t="str">
        <f>IF(C3267="","",_xlfn.IFNA(_xlfn.XLOOKUP(C3267,'CADASTRO CLIENTE'!$B$2:$B$9815,'CADASTRO CLIENTE'!$C$2:$C$9815),"NÃO ENCONTRADO"))</f>
        <v>POLPA DE FRUTAS UNIÃO</v>
      </c>
    </row>
    <row r="3268" spans="1:19" hidden="1" x14ac:dyDescent="0.3">
      <c r="A3268" t="s">
        <v>19</v>
      </c>
      <c r="B3268" t="s">
        <v>20</v>
      </c>
      <c r="C3268" t="s">
        <v>1958</v>
      </c>
      <c r="D3268" t="s">
        <v>1959</v>
      </c>
      <c r="F3268" s="1">
        <v>46267</v>
      </c>
      <c r="G3268" s="1">
        <v>46267</v>
      </c>
      <c r="H3268">
        <v>50417</v>
      </c>
      <c r="I3268" s="1">
        <v>46275</v>
      </c>
      <c r="J3268" s="2">
        <v>46023</v>
      </c>
      <c r="K3268">
        <v>0</v>
      </c>
      <c r="L3268" s="1">
        <v>46276</v>
      </c>
      <c r="M3268">
        <v>0</v>
      </c>
      <c r="N3268" s="3">
        <v>69703.5</v>
      </c>
      <c r="O3268" t="s">
        <v>3053</v>
      </c>
      <c r="P3268" t="s">
        <v>3054</v>
      </c>
      <c r="Q3268" t="s">
        <v>4509</v>
      </c>
      <c r="R3268" t="s">
        <v>26</v>
      </c>
      <c r="S3268" s="4" t="str">
        <f>IF(C3268="","",_xlfn.IFNA(_xlfn.XLOOKUP(C3268,'CADASTRO CLIENTE'!$B$2:$B$9815,'CADASTRO CLIENTE'!$C$2:$C$9815),"NÃO ENCONTRADO"))</f>
        <v>MAG SHOPPING</v>
      </c>
    </row>
    <row r="3269" spans="1:19" hidden="1" x14ac:dyDescent="0.3">
      <c r="A3269" t="s">
        <v>19</v>
      </c>
      <c r="B3269" t="s">
        <v>20</v>
      </c>
      <c r="C3269" t="s">
        <v>3403</v>
      </c>
      <c r="D3269" t="s">
        <v>3404</v>
      </c>
      <c r="F3269" s="1">
        <v>46239</v>
      </c>
      <c r="G3269" s="1">
        <v>46239</v>
      </c>
      <c r="H3269">
        <v>49813</v>
      </c>
      <c r="I3269" s="1">
        <v>46249</v>
      </c>
      <c r="J3269" s="2">
        <v>46023</v>
      </c>
      <c r="K3269">
        <v>0</v>
      </c>
      <c r="L3269" s="1">
        <v>46247</v>
      </c>
      <c r="M3269">
        <v>0</v>
      </c>
      <c r="N3269" s="3">
        <v>1646.97</v>
      </c>
      <c r="O3269" t="s">
        <v>3053</v>
      </c>
      <c r="P3269" t="s">
        <v>3054</v>
      </c>
      <c r="Q3269" t="s">
        <v>3960</v>
      </c>
      <c r="R3269" t="s">
        <v>26</v>
      </c>
      <c r="S3269" s="4" t="str">
        <f>IF(C3269="","",_xlfn.IFNA(_xlfn.XLOOKUP(C3269,'CADASTRO CLIENTE'!$B$2:$B$9815,'CADASTRO CLIENTE'!$C$2:$C$9815),"NÃO ENCONTRADO"))</f>
        <v>CONDOMINIO DO EDIFICIO VITORIA COLONIAL</v>
      </c>
    </row>
    <row r="3270" spans="1:19" hidden="1" x14ac:dyDescent="0.3">
      <c r="A3270" t="s">
        <v>19</v>
      </c>
      <c r="B3270" t="s">
        <v>20</v>
      </c>
      <c r="C3270" t="s">
        <v>2942</v>
      </c>
      <c r="D3270" t="s">
        <v>2943</v>
      </c>
      <c r="F3270" s="1">
        <v>46237</v>
      </c>
      <c r="G3270" s="1">
        <v>46237</v>
      </c>
      <c r="H3270">
        <v>49399</v>
      </c>
      <c r="I3270" s="1">
        <v>46249</v>
      </c>
      <c r="J3270" s="2">
        <v>46023</v>
      </c>
      <c r="K3270">
        <v>0</v>
      </c>
      <c r="L3270" s="1">
        <v>46252</v>
      </c>
      <c r="M3270">
        <v>0</v>
      </c>
      <c r="N3270" s="3">
        <v>7900.62</v>
      </c>
      <c r="O3270" t="s">
        <v>3053</v>
      </c>
      <c r="P3270" t="s">
        <v>3054</v>
      </c>
      <c r="Q3270" t="s">
        <v>4779</v>
      </c>
      <c r="R3270" t="s">
        <v>26</v>
      </c>
      <c r="S3270" s="4" t="str">
        <f>IF(C3270="","",_xlfn.IFNA(_xlfn.XLOOKUP(C3270,'CADASTRO CLIENTE'!$B$2:$B$9815,'CADASTRO CLIENTE'!$C$2:$C$9815),"NÃO ENCONTRADO"))</f>
        <v>EVANGELICO SUPERMERCADOS</v>
      </c>
    </row>
    <row r="3271" spans="1:19" hidden="1" x14ac:dyDescent="0.3">
      <c r="A3271" t="s">
        <v>19</v>
      </c>
      <c r="B3271" t="s">
        <v>31</v>
      </c>
      <c r="C3271" t="s">
        <v>956</v>
      </c>
      <c r="D3271" t="s">
        <v>957</v>
      </c>
      <c r="F3271" s="1">
        <v>46267</v>
      </c>
      <c r="G3271" s="1">
        <v>46267</v>
      </c>
      <c r="H3271">
        <v>868</v>
      </c>
      <c r="I3271" s="1">
        <v>46295</v>
      </c>
      <c r="J3271" s="2">
        <v>46023</v>
      </c>
      <c r="K3271">
        <v>0</v>
      </c>
      <c r="L3271" s="1">
        <v>46296</v>
      </c>
      <c r="M3271">
        <v>0</v>
      </c>
      <c r="N3271">
        <v>499.22</v>
      </c>
      <c r="O3271" t="s">
        <v>3053</v>
      </c>
      <c r="P3271" t="s">
        <v>3054</v>
      </c>
      <c r="Q3271" t="s">
        <v>26923</v>
      </c>
      <c r="R3271" t="s">
        <v>26</v>
      </c>
      <c r="S3271" s="4" t="str">
        <f>IF(C3271="","",_xlfn.IFNA(_xlfn.XLOOKUP(C3271,'CADASTRO CLIENTE'!$B$2:$B$9815,'CADASTRO CLIENTE'!$C$2:$C$9815),"NÃO ENCONTRADO"))</f>
        <v>POSTO IBIZA</v>
      </c>
    </row>
    <row r="3272" spans="1:19" hidden="1" x14ac:dyDescent="0.3">
      <c r="A3272" t="s">
        <v>19</v>
      </c>
      <c r="B3272" t="s">
        <v>20</v>
      </c>
      <c r="C3272" t="s">
        <v>2435</v>
      </c>
      <c r="D3272" t="s">
        <v>2436</v>
      </c>
      <c r="F3272" s="1">
        <v>46238</v>
      </c>
      <c r="G3272" s="1">
        <v>46238</v>
      </c>
      <c r="H3272">
        <v>49525</v>
      </c>
      <c r="I3272" s="1">
        <v>46249</v>
      </c>
      <c r="J3272" s="2">
        <v>46023</v>
      </c>
      <c r="K3272">
        <v>0</v>
      </c>
      <c r="L3272" s="1">
        <v>46254</v>
      </c>
      <c r="M3272">
        <v>451.34</v>
      </c>
      <c r="N3272" s="3">
        <v>21157.1</v>
      </c>
      <c r="O3272" t="s">
        <v>3053</v>
      </c>
      <c r="P3272" t="s">
        <v>3054</v>
      </c>
      <c r="Q3272" t="s">
        <v>4802</v>
      </c>
      <c r="R3272" t="s">
        <v>26</v>
      </c>
      <c r="S3272" s="4" t="str">
        <f>IF(C3272="","",_xlfn.IFNA(_xlfn.XLOOKUP(C3272,'CADASTRO CLIENTE'!$B$2:$B$9815,'CADASTRO CLIENTE'!$C$2:$C$9815),"NÃO ENCONTRADO"))</f>
        <v>AGUAS THERMAS RESORT</v>
      </c>
    </row>
    <row r="3273" spans="1:19" hidden="1" x14ac:dyDescent="0.3">
      <c r="A3273" t="s">
        <v>19</v>
      </c>
      <c r="B3273" t="s">
        <v>20</v>
      </c>
      <c r="C3273" t="s">
        <v>2769</v>
      </c>
      <c r="D3273" t="s">
        <v>187</v>
      </c>
      <c r="F3273" s="1">
        <v>46206</v>
      </c>
      <c r="G3273" s="1">
        <v>46206</v>
      </c>
      <c r="H3273">
        <v>48705</v>
      </c>
      <c r="I3273" s="1">
        <v>46215</v>
      </c>
      <c r="J3273" s="2">
        <v>46023</v>
      </c>
      <c r="K3273">
        <v>0</v>
      </c>
      <c r="L3273" s="1">
        <v>46216</v>
      </c>
      <c r="M3273">
        <v>0</v>
      </c>
      <c r="N3273" s="3">
        <v>7584.15</v>
      </c>
      <c r="O3273" t="s">
        <v>3053</v>
      </c>
      <c r="P3273" t="s">
        <v>3054</v>
      </c>
      <c r="Q3273" t="s">
        <v>4203</v>
      </c>
      <c r="R3273" t="s">
        <v>26</v>
      </c>
      <c r="S3273" s="4" t="str">
        <f>IF(C3273="","",_xlfn.IFNA(_xlfn.XLOOKUP(C3273,'CADASTRO CLIENTE'!$B$2:$B$9815,'CADASTRO CLIENTE'!$C$2:$C$9815),"NÃO ENCONTRADO"))</f>
        <v>BONANZA - LOJA 05</v>
      </c>
    </row>
    <row r="3274" spans="1:19" hidden="1" x14ac:dyDescent="0.3">
      <c r="A3274" t="s">
        <v>19</v>
      </c>
      <c r="B3274" t="s">
        <v>31</v>
      </c>
      <c r="C3274" t="s">
        <v>3492</v>
      </c>
      <c r="D3274" t="s">
        <v>3493</v>
      </c>
      <c r="F3274" s="1">
        <v>46267</v>
      </c>
      <c r="G3274" s="1">
        <v>46267</v>
      </c>
      <c r="H3274">
        <v>1072</v>
      </c>
      <c r="I3274" s="1">
        <v>46295</v>
      </c>
      <c r="J3274" s="2">
        <v>46023</v>
      </c>
      <c r="K3274">
        <v>0</v>
      </c>
      <c r="L3274" s="1">
        <v>46287</v>
      </c>
      <c r="M3274">
        <v>0</v>
      </c>
      <c r="N3274">
        <v>497.08</v>
      </c>
      <c r="O3274" t="s">
        <v>3053</v>
      </c>
      <c r="P3274" t="s">
        <v>3054</v>
      </c>
      <c r="Q3274" t="s">
        <v>5385</v>
      </c>
      <c r="R3274" t="s">
        <v>26</v>
      </c>
      <c r="S3274" s="4" t="str">
        <f>IF(C3274="","",_xlfn.IFNA(_xlfn.XLOOKUP(C3274,'CADASTRO CLIENTE'!$B$2:$B$9815,'CADASTRO CLIENTE'!$C$2:$C$9815),"NÃO ENCONTRADO"))</f>
        <v>SITIO DAS ROSEIRAS</v>
      </c>
    </row>
    <row r="3275" spans="1:19" hidden="1" x14ac:dyDescent="0.3">
      <c r="A3275" t="s">
        <v>19</v>
      </c>
      <c r="B3275" t="s">
        <v>20</v>
      </c>
      <c r="C3275" t="s">
        <v>3371</v>
      </c>
      <c r="D3275" t="s">
        <v>3372</v>
      </c>
      <c r="F3275" s="1">
        <v>46268</v>
      </c>
      <c r="G3275" s="1">
        <v>46268</v>
      </c>
      <c r="H3275">
        <v>50461</v>
      </c>
      <c r="I3275" s="1">
        <v>46280</v>
      </c>
      <c r="J3275" s="2">
        <v>46023</v>
      </c>
      <c r="K3275">
        <v>0</v>
      </c>
      <c r="L3275" s="1">
        <v>46281</v>
      </c>
      <c r="M3275">
        <v>0</v>
      </c>
      <c r="N3275" s="3">
        <v>16730.98</v>
      </c>
      <c r="O3275" t="s">
        <v>3053</v>
      </c>
      <c r="P3275" t="s">
        <v>3054</v>
      </c>
      <c r="Q3275" t="s">
        <v>5372</v>
      </c>
      <c r="R3275" t="s">
        <v>26</v>
      </c>
      <c r="S3275" s="4" t="str">
        <f>IF(C3275="","",_xlfn.IFNA(_xlfn.XLOOKUP(C3275,'CADASTRO CLIENTE'!$B$2:$B$9815,'CADASTRO CLIENTE'!$C$2:$C$9815),"NÃO ENCONTRADO"))</f>
        <v>ITAH RESIDENCE</v>
      </c>
    </row>
    <row r="3276" spans="1:19" hidden="1" x14ac:dyDescent="0.3">
      <c r="A3276" t="s">
        <v>19</v>
      </c>
      <c r="B3276" t="s">
        <v>31</v>
      </c>
      <c r="C3276" t="s">
        <v>873</v>
      </c>
      <c r="D3276" t="s">
        <v>874</v>
      </c>
      <c r="F3276" s="1">
        <v>46258</v>
      </c>
      <c r="G3276" s="1">
        <v>46258</v>
      </c>
      <c r="H3276">
        <v>780</v>
      </c>
      <c r="I3276" s="1">
        <v>46275</v>
      </c>
      <c r="J3276" s="2">
        <v>46023</v>
      </c>
      <c r="K3276">
        <v>0</v>
      </c>
      <c r="L3276" s="1">
        <v>46281</v>
      </c>
      <c r="M3276">
        <v>0</v>
      </c>
      <c r="N3276">
        <v>523.94000000000005</v>
      </c>
      <c r="O3276" t="s">
        <v>3053</v>
      </c>
      <c r="P3276" t="s">
        <v>3054</v>
      </c>
      <c r="Q3276" t="s">
        <v>5268</v>
      </c>
      <c r="R3276" t="s">
        <v>26</v>
      </c>
      <c r="S3276" s="4" t="str">
        <f>IF(C3276="","",_xlfn.IFNA(_xlfn.XLOOKUP(C3276,'CADASTRO CLIENTE'!$B$2:$B$9815,'CADASTRO CLIENTE'!$C$2:$C$9815),"NÃO ENCONTRADO"))</f>
        <v>EDEMAR PORTO ALIMENTOS E BEBIDAS</v>
      </c>
    </row>
    <row r="3277" spans="1:19" hidden="1" x14ac:dyDescent="0.3">
      <c r="A3277" t="s">
        <v>19</v>
      </c>
      <c r="B3277" t="s">
        <v>31</v>
      </c>
      <c r="C3277" t="s">
        <v>2562</v>
      </c>
      <c r="D3277" t="s">
        <v>2563</v>
      </c>
      <c r="F3277" s="1">
        <v>46248</v>
      </c>
      <c r="G3277" s="1">
        <v>46248</v>
      </c>
      <c r="H3277">
        <v>453</v>
      </c>
      <c r="I3277" s="1">
        <v>46264</v>
      </c>
      <c r="J3277" s="2">
        <v>46023</v>
      </c>
      <c r="K3277">
        <v>0</v>
      </c>
      <c r="L3277" s="1">
        <v>46266</v>
      </c>
      <c r="M3277">
        <v>0</v>
      </c>
      <c r="N3277">
        <v>624.75</v>
      </c>
      <c r="O3277" t="s">
        <v>3053</v>
      </c>
      <c r="P3277" t="s">
        <v>3054</v>
      </c>
      <c r="Q3277" t="s">
        <v>3576</v>
      </c>
      <c r="R3277" t="s">
        <v>26</v>
      </c>
      <c r="S3277" s="4" t="str">
        <f>IF(C3277="","",_xlfn.IFNA(_xlfn.XLOOKUP(C3277,'CADASTRO CLIENTE'!$B$2:$B$9815,'CADASTRO CLIENTE'!$C$2:$C$9815),"NÃO ENCONTRADO"))</f>
        <v>CTR BAHIA</v>
      </c>
    </row>
    <row r="3278" spans="1:19" hidden="1" x14ac:dyDescent="0.3">
      <c r="A3278" t="s">
        <v>19</v>
      </c>
      <c r="B3278" t="s">
        <v>20</v>
      </c>
      <c r="C3278" t="s">
        <v>956</v>
      </c>
      <c r="D3278" t="s">
        <v>957</v>
      </c>
      <c r="F3278" s="1">
        <v>46239</v>
      </c>
      <c r="G3278" s="1">
        <v>46239</v>
      </c>
      <c r="H3278">
        <v>49727</v>
      </c>
      <c r="I3278" s="1">
        <v>46244</v>
      </c>
      <c r="J3278" s="2">
        <v>46023</v>
      </c>
      <c r="K3278">
        <v>0</v>
      </c>
      <c r="L3278" s="1">
        <v>46245</v>
      </c>
      <c r="M3278">
        <v>0</v>
      </c>
      <c r="N3278" s="3">
        <v>7260.5</v>
      </c>
      <c r="O3278" t="s">
        <v>3053</v>
      </c>
      <c r="P3278" t="s">
        <v>3054</v>
      </c>
      <c r="Q3278" t="s">
        <v>3955</v>
      </c>
      <c r="R3278" t="s">
        <v>26</v>
      </c>
      <c r="S3278" s="4" t="str">
        <f>IF(C3278="","",_xlfn.IFNA(_xlfn.XLOOKUP(C3278,'CADASTRO CLIENTE'!$B$2:$B$9815,'CADASTRO CLIENTE'!$C$2:$C$9815),"NÃO ENCONTRADO"))</f>
        <v>POSTO IBIZA</v>
      </c>
    </row>
    <row r="3279" spans="1:19" hidden="1" x14ac:dyDescent="0.3">
      <c r="A3279" t="s">
        <v>19</v>
      </c>
      <c r="B3279" t="s">
        <v>20</v>
      </c>
      <c r="C3279" t="s">
        <v>2986</v>
      </c>
      <c r="D3279" t="s">
        <v>2987</v>
      </c>
      <c r="F3279" s="1">
        <v>46268</v>
      </c>
      <c r="G3279" s="1">
        <v>46268</v>
      </c>
      <c r="H3279">
        <v>50645</v>
      </c>
      <c r="I3279" s="1">
        <v>46280</v>
      </c>
      <c r="J3279" s="2">
        <v>46023</v>
      </c>
      <c r="K3279">
        <v>0</v>
      </c>
      <c r="L3279" s="1">
        <v>46281</v>
      </c>
      <c r="M3279">
        <v>0</v>
      </c>
      <c r="N3279" s="3">
        <v>9471.81</v>
      </c>
      <c r="O3279" t="s">
        <v>3053</v>
      </c>
      <c r="P3279" t="s">
        <v>3054</v>
      </c>
      <c r="Q3279" t="s">
        <v>5349</v>
      </c>
      <c r="R3279" t="s">
        <v>26</v>
      </c>
      <c r="S3279" s="4" t="str">
        <f>IF(C3279="","",_xlfn.IFNA(_xlfn.XLOOKUP(C3279,'CADASTRO CLIENTE'!$B$2:$B$9815,'CADASTRO CLIENTE'!$C$2:$C$9815),"NÃO ENCONTRADO"))</f>
        <v>FORMAGGIO</v>
      </c>
    </row>
    <row r="3280" spans="1:19" hidden="1" x14ac:dyDescent="0.3">
      <c r="A3280" t="s">
        <v>19</v>
      </c>
      <c r="B3280" t="s">
        <v>20</v>
      </c>
      <c r="C3280" t="s">
        <v>2738</v>
      </c>
      <c r="D3280" t="s">
        <v>2739</v>
      </c>
      <c r="F3280" s="1">
        <v>46206</v>
      </c>
      <c r="G3280" s="1">
        <v>46206</v>
      </c>
      <c r="H3280">
        <v>48682</v>
      </c>
      <c r="I3280" s="1">
        <v>46218</v>
      </c>
      <c r="J3280" s="2">
        <v>46023</v>
      </c>
      <c r="K3280">
        <v>0</v>
      </c>
      <c r="L3280" s="1">
        <v>46218</v>
      </c>
      <c r="M3280">
        <v>0</v>
      </c>
      <c r="N3280" s="3">
        <v>3552.54</v>
      </c>
      <c r="O3280" t="s">
        <v>3053</v>
      </c>
      <c r="P3280" t="s">
        <v>3054</v>
      </c>
      <c r="Q3280" t="s">
        <v>3241</v>
      </c>
      <c r="R3280" t="s">
        <v>26</v>
      </c>
      <c r="S3280" s="4" t="str">
        <f>IF(C3280="","",_xlfn.IFNA(_xlfn.XLOOKUP(C3280,'CADASTRO CLIENTE'!$B$2:$B$9815,'CADASTRO CLIENTE'!$C$2:$C$9815),"NÃO ENCONTRADO"))</f>
        <v>JS ALIMENTACOES</v>
      </c>
    </row>
    <row r="3281" spans="1:19" hidden="1" x14ac:dyDescent="0.3">
      <c r="A3281" t="s">
        <v>19</v>
      </c>
      <c r="B3281" t="s">
        <v>20</v>
      </c>
      <c r="C3281" t="s">
        <v>1009</v>
      </c>
      <c r="D3281" t="s">
        <v>1010</v>
      </c>
      <c r="F3281" s="1">
        <v>46239</v>
      </c>
      <c r="G3281" s="1">
        <v>46239</v>
      </c>
      <c r="H3281">
        <v>49913</v>
      </c>
      <c r="I3281" s="1">
        <v>46244</v>
      </c>
      <c r="J3281" s="2">
        <v>46023</v>
      </c>
      <c r="K3281">
        <v>0</v>
      </c>
      <c r="L3281" s="1">
        <v>46244</v>
      </c>
      <c r="M3281">
        <v>0</v>
      </c>
      <c r="N3281" s="3">
        <v>2926.05</v>
      </c>
      <c r="O3281" t="s">
        <v>3053</v>
      </c>
      <c r="P3281" t="s">
        <v>3054</v>
      </c>
      <c r="Q3281" t="s">
        <v>3394</v>
      </c>
      <c r="R3281" t="s">
        <v>26</v>
      </c>
      <c r="S3281" s="4" t="str">
        <f>IF(C3281="","",_xlfn.IFNA(_xlfn.XLOOKUP(C3281,'CADASTRO CLIENTE'!$B$2:$B$9815,'CADASTRO CLIENTE'!$C$2:$C$9815),"NÃO ENCONTRADO"))</f>
        <v>ACOMAIS LTDA</v>
      </c>
    </row>
    <row r="3282" spans="1:19" hidden="1" x14ac:dyDescent="0.3">
      <c r="A3282" t="s">
        <v>19</v>
      </c>
      <c r="B3282" t="s">
        <v>31</v>
      </c>
      <c r="C3282" t="s">
        <v>2299</v>
      </c>
      <c r="D3282" t="s">
        <v>523</v>
      </c>
      <c r="F3282" s="1">
        <v>46230</v>
      </c>
      <c r="G3282" s="1">
        <v>46230</v>
      </c>
      <c r="H3282">
        <v>123</v>
      </c>
      <c r="I3282" s="1">
        <v>46244</v>
      </c>
      <c r="J3282" s="2">
        <v>46023</v>
      </c>
      <c r="K3282">
        <v>0</v>
      </c>
      <c r="L3282" s="1">
        <v>46245</v>
      </c>
      <c r="M3282">
        <v>0</v>
      </c>
      <c r="N3282">
        <v>717.23</v>
      </c>
      <c r="O3282" t="s">
        <v>3053</v>
      </c>
      <c r="P3282" t="s">
        <v>3054</v>
      </c>
      <c r="Q3282" t="s">
        <v>4516</v>
      </c>
      <c r="R3282" t="s">
        <v>26</v>
      </c>
      <c r="S3282" s="4" t="str">
        <f>IF(C3282="","",_xlfn.IFNA(_xlfn.XLOOKUP(C3282,'CADASTRO CLIENTE'!$B$2:$B$9815,'CADASTRO CLIENTE'!$C$2:$C$9815),"NÃO ENCONTRADO"))</f>
        <v>UNIMED RECIFE - HUR IV</v>
      </c>
    </row>
    <row r="3283" spans="1:19" hidden="1" x14ac:dyDescent="0.3">
      <c r="A3283" t="s">
        <v>19</v>
      </c>
      <c r="B3283" t="s">
        <v>31</v>
      </c>
      <c r="C3283" t="s">
        <v>71</v>
      </c>
      <c r="D3283" t="s">
        <v>72</v>
      </c>
      <c r="F3283" s="1">
        <v>46248</v>
      </c>
      <c r="G3283" s="1">
        <v>46248</v>
      </c>
      <c r="H3283">
        <v>616</v>
      </c>
      <c r="I3283" s="1">
        <v>46264</v>
      </c>
      <c r="J3283" s="2">
        <v>46023</v>
      </c>
      <c r="K3283">
        <v>0</v>
      </c>
      <c r="L3283" s="1">
        <v>46266</v>
      </c>
      <c r="M3283">
        <v>0</v>
      </c>
      <c r="N3283">
        <v>418.96</v>
      </c>
      <c r="O3283" t="s">
        <v>3053</v>
      </c>
      <c r="P3283" t="s">
        <v>3054</v>
      </c>
      <c r="Q3283" t="s">
        <v>3232</v>
      </c>
      <c r="R3283" t="s">
        <v>26</v>
      </c>
      <c r="S3283" s="4" t="str">
        <f>IF(C3283="","",_xlfn.IFNA(_xlfn.XLOOKUP(C3283,'CADASTRO CLIENTE'!$B$2:$B$9815,'CADASTRO CLIENTE'!$C$2:$C$9815),"NÃO ENCONTRADO"))</f>
        <v>HOSPITAL MARIA LUCINDA</v>
      </c>
    </row>
    <row r="3284" spans="1:19" hidden="1" x14ac:dyDescent="0.3">
      <c r="A3284" t="s">
        <v>19</v>
      </c>
      <c r="B3284" t="s">
        <v>31</v>
      </c>
      <c r="C3284" t="s">
        <v>2996</v>
      </c>
      <c r="D3284" t="s">
        <v>2997</v>
      </c>
      <c r="F3284" s="1">
        <v>46267</v>
      </c>
      <c r="G3284" s="1">
        <v>46267</v>
      </c>
      <c r="H3284">
        <v>907</v>
      </c>
      <c r="I3284" s="1">
        <v>46295</v>
      </c>
      <c r="J3284" s="2">
        <v>46023</v>
      </c>
      <c r="K3284">
        <v>0</v>
      </c>
      <c r="L3284" s="1">
        <v>46290</v>
      </c>
      <c r="M3284">
        <v>0</v>
      </c>
      <c r="N3284" s="3">
        <v>1073.2</v>
      </c>
      <c r="O3284" t="s">
        <v>3053</v>
      </c>
      <c r="P3284" t="s">
        <v>3054</v>
      </c>
      <c r="Q3284" t="s">
        <v>26692</v>
      </c>
      <c r="R3284" t="s">
        <v>26</v>
      </c>
      <c r="S3284" s="4" t="str">
        <f>IF(C3284="","",_xlfn.IFNA(_xlfn.XLOOKUP(C3284,'CADASTRO CLIENTE'!$B$2:$B$9815,'CADASTRO CLIENTE'!$C$2:$C$9815),"NÃO ENCONTRADO"))</f>
        <v>LOKFRIO CE</v>
      </c>
    </row>
    <row r="3285" spans="1:19" hidden="1" x14ac:dyDescent="0.3">
      <c r="A3285" t="s">
        <v>19</v>
      </c>
      <c r="B3285" t="s">
        <v>20</v>
      </c>
      <c r="C3285" t="s">
        <v>2871</v>
      </c>
      <c r="D3285" t="s">
        <v>2872</v>
      </c>
      <c r="F3285" s="1">
        <v>46239</v>
      </c>
      <c r="G3285" s="1">
        <v>46239</v>
      </c>
      <c r="H3285">
        <v>49772</v>
      </c>
      <c r="I3285" s="1">
        <v>46249</v>
      </c>
      <c r="J3285" s="2">
        <v>46023</v>
      </c>
      <c r="K3285">
        <v>0</v>
      </c>
      <c r="L3285" s="1">
        <v>46252</v>
      </c>
      <c r="M3285">
        <v>0</v>
      </c>
      <c r="N3285" s="3">
        <v>10099.32</v>
      </c>
      <c r="O3285" t="s">
        <v>3053</v>
      </c>
      <c r="P3285" t="s">
        <v>3054</v>
      </c>
      <c r="Q3285" t="s">
        <v>3792</v>
      </c>
      <c r="R3285" t="s">
        <v>26</v>
      </c>
      <c r="S3285" s="4" t="str">
        <f>IF(C3285="","",_xlfn.IFNA(_xlfn.XLOOKUP(C3285,'CADASTRO CLIENTE'!$B$2:$B$9815,'CADASTRO CLIENTE'!$C$2:$C$9815),"NÃO ENCONTRADO"))</f>
        <v>PASSAMANARIA SAO VITOR</v>
      </c>
    </row>
    <row r="3286" spans="1:19" hidden="1" x14ac:dyDescent="0.3">
      <c r="A3286" t="s">
        <v>19</v>
      </c>
      <c r="B3286" t="s">
        <v>31</v>
      </c>
      <c r="C3286" t="s">
        <v>1180</v>
      </c>
      <c r="D3286" t="s">
        <v>1181</v>
      </c>
      <c r="F3286" s="1">
        <v>46225</v>
      </c>
      <c r="G3286" s="1">
        <v>46225</v>
      </c>
      <c r="H3286">
        <v>37</v>
      </c>
      <c r="I3286" s="1">
        <v>46244</v>
      </c>
      <c r="J3286" s="2">
        <v>46023</v>
      </c>
      <c r="K3286">
        <v>0</v>
      </c>
      <c r="L3286" s="1">
        <v>46245</v>
      </c>
      <c r="M3286">
        <v>0</v>
      </c>
      <c r="N3286" s="3">
        <v>1143.56</v>
      </c>
      <c r="O3286" t="s">
        <v>3053</v>
      </c>
      <c r="P3286" t="s">
        <v>3054</v>
      </c>
      <c r="Q3286" t="s">
        <v>3918</v>
      </c>
      <c r="R3286" t="s">
        <v>26</v>
      </c>
      <c r="S3286" s="4" t="str">
        <f>IF(C3286="","",_xlfn.IFNA(_xlfn.XLOOKUP(C3286,'CADASTRO CLIENTE'!$B$2:$B$9815,'CADASTRO CLIENTE'!$C$2:$C$9815),"NÃO ENCONTRADO"))</f>
        <v>HOLANDA EMPREENDIMENTOS</v>
      </c>
    </row>
    <row r="3287" spans="1:19" hidden="1" x14ac:dyDescent="0.3">
      <c r="A3287" t="s">
        <v>19</v>
      </c>
      <c r="B3287" t="s">
        <v>31</v>
      </c>
      <c r="C3287" t="s">
        <v>962</v>
      </c>
      <c r="D3287" t="s">
        <v>137</v>
      </c>
      <c r="F3287" s="1">
        <v>46248</v>
      </c>
      <c r="G3287" s="1">
        <v>46248</v>
      </c>
      <c r="H3287">
        <v>522</v>
      </c>
      <c r="I3287" s="1">
        <v>46264</v>
      </c>
      <c r="J3287" s="2">
        <v>46023</v>
      </c>
      <c r="K3287">
        <v>0</v>
      </c>
      <c r="L3287" s="1">
        <v>46266</v>
      </c>
      <c r="M3287">
        <v>0</v>
      </c>
      <c r="N3287">
        <v>788.92</v>
      </c>
      <c r="O3287" t="s">
        <v>3053</v>
      </c>
      <c r="P3287" t="s">
        <v>3054</v>
      </c>
      <c r="Q3287" t="s">
        <v>3461</v>
      </c>
      <c r="R3287" t="s">
        <v>26</v>
      </c>
      <c r="S3287" s="4" t="str">
        <f>IF(C3287="","",_xlfn.IFNA(_xlfn.XLOOKUP(C3287,'CADASTRO CLIENTE'!$B$2:$B$9815,'CADASTRO CLIENTE'!$C$2:$C$9815),"NÃO ENCONTRADO"))</f>
        <v>MATA NORTE - TORRE 1</v>
      </c>
    </row>
    <row r="3288" spans="1:19" hidden="1" x14ac:dyDescent="0.3">
      <c r="A3288" t="s">
        <v>19</v>
      </c>
      <c r="B3288" t="s">
        <v>20</v>
      </c>
      <c r="C3288" t="s">
        <v>2075</v>
      </c>
      <c r="D3288" t="s">
        <v>2076</v>
      </c>
      <c r="F3288" s="1">
        <v>46238</v>
      </c>
      <c r="G3288" s="1">
        <v>46238</v>
      </c>
      <c r="H3288">
        <v>49453</v>
      </c>
      <c r="I3288" s="1">
        <v>46244</v>
      </c>
      <c r="J3288" s="2">
        <v>46023</v>
      </c>
      <c r="K3288">
        <v>0</v>
      </c>
      <c r="L3288" s="1">
        <v>46245</v>
      </c>
      <c r="M3288">
        <v>0</v>
      </c>
      <c r="N3288" s="3">
        <v>11973.5</v>
      </c>
      <c r="O3288" t="s">
        <v>3053</v>
      </c>
      <c r="P3288" t="s">
        <v>3054</v>
      </c>
      <c r="Q3288" t="s">
        <v>3693</v>
      </c>
      <c r="R3288" t="s">
        <v>26</v>
      </c>
      <c r="S3288" s="4" t="str">
        <f>IF(C3288="","",_xlfn.IFNA(_xlfn.XLOOKUP(C3288,'CADASTRO CLIENTE'!$B$2:$B$9815,'CADASTRO CLIENTE'!$C$2:$C$9815),"NÃO ENCONTRADO"))</f>
        <v>POSTO BEZERRA</v>
      </c>
    </row>
    <row r="3289" spans="1:19" hidden="1" x14ac:dyDescent="0.3">
      <c r="A3289" t="s">
        <v>19</v>
      </c>
      <c r="B3289" t="s">
        <v>20</v>
      </c>
      <c r="C3289" t="s">
        <v>160</v>
      </c>
      <c r="D3289" t="s">
        <v>161</v>
      </c>
      <c r="F3289" s="1">
        <v>46241</v>
      </c>
      <c r="G3289" s="1">
        <v>46241</v>
      </c>
      <c r="H3289">
        <v>50081</v>
      </c>
      <c r="I3289" s="1">
        <v>46249</v>
      </c>
      <c r="J3289" s="2">
        <v>46023</v>
      </c>
      <c r="K3289">
        <v>0</v>
      </c>
      <c r="L3289" s="1">
        <v>46252</v>
      </c>
      <c r="M3289">
        <v>0</v>
      </c>
      <c r="N3289" s="3">
        <v>10416.969999999999</v>
      </c>
      <c r="O3289" t="s">
        <v>3053</v>
      </c>
      <c r="P3289" t="s">
        <v>3054</v>
      </c>
      <c r="Q3289" t="s">
        <v>4421</v>
      </c>
      <c r="R3289" t="s">
        <v>26</v>
      </c>
      <c r="S3289" s="4" t="str">
        <f>IF(C3289="","",_xlfn.IFNA(_xlfn.XLOOKUP(C3289,'CADASTRO CLIENTE'!$B$2:$B$9815,'CADASTRO CLIENTE'!$C$2:$C$9815),"NÃO ENCONTRADO"))</f>
        <v>WALTER ALVES</v>
      </c>
    </row>
    <row r="3290" spans="1:19" hidden="1" x14ac:dyDescent="0.3">
      <c r="A3290" t="s">
        <v>19</v>
      </c>
      <c r="B3290" t="s">
        <v>31</v>
      </c>
      <c r="C3290" t="s">
        <v>862</v>
      </c>
      <c r="D3290" t="s">
        <v>863</v>
      </c>
      <c r="F3290" s="1">
        <v>46230</v>
      </c>
      <c r="G3290" s="1">
        <v>46230</v>
      </c>
      <c r="H3290">
        <v>292</v>
      </c>
      <c r="I3290" s="1">
        <v>46244</v>
      </c>
      <c r="J3290" s="2">
        <v>46023</v>
      </c>
      <c r="K3290">
        <v>0</v>
      </c>
      <c r="L3290" s="1">
        <v>46245</v>
      </c>
      <c r="M3290">
        <v>0</v>
      </c>
      <c r="N3290">
        <v>690.93</v>
      </c>
      <c r="O3290" t="s">
        <v>3053</v>
      </c>
      <c r="P3290" t="s">
        <v>3054</v>
      </c>
      <c r="Q3290" t="s">
        <v>3921</v>
      </c>
      <c r="R3290" t="s">
        <v>26</v>
      </c>
      <c r="S3290" s="4" t="str">
        <f>IF(C3290="","",_xlfn.IFNA(_xlfn.XLOOKUP(C3290,'CADASTRO CLIENTE'!$B$2:$B$9815,'CADASTRO CLIENTE'!$C$2:$C$9815),"NÃO ENCONTRADO"))</f>
        <v>DIPLOMATA PINA 2</v>
      </c>
    </row>
    <row r="3291" spans="1:19" hidden="1" x14ac:dyDescent="0.3">
      <c r="A3291" t="s">
        <v>19</v>
      </c>
      <c r="B3291" t="s">
        <v>20</v>
      </c>
      <c r="C3291" t="s">
        <v>2184</v>
      </c>
      <c r="D3291" t="s">
        <v>1424</v>
      </c>
      <c r="F3291" s="1">
        <v>46269</v>
      </c>
      <c r="G3291" s="1">
        <v>46269</v>
      </c>
      <c r="H3291">
        <v>50780</v>
      </c>
      <c r="I3291" s="1">
        <v>46274</v>
      </c>
      <c r="J3291" s="2">
        <v>46023</v>
      </c>
      <c r="K3291">
        <v>0</v>
      </c>
      <c r="L3291" s="1">
        <v>46275</v>
      </c>
      <c r="M3291">
        <v>0</v>
      </c>
      <c r="N3291" s="3">
        <v>12268.12</v>
      </c>
      <c r="O3291" t="s">
        <v>3053</v>
      </c>
      <c r="P3291" t="s">
        <v>3054</v>
      </c>
      <c r="Q3291" t="s">
        <v>4390</v>
      </c>
      <c r="R3291" t="s">
        <v>26</v>
      </c>
      <c r="S3291" s="4" t="str">
        <f>IF(C3291="","",_xlfn.IFNA(_xlfn.XLOOKUP(C3291,'CADASTRO CLIENTE'!$B$2:$B$9815,'CADASTRO CLIENTE'!$C$2:$C$9815),"NÃO ENCONTRADO"))</f>
        <v>FENIX CATENDE</v>
      </c>
    </row>
    <row r="3292" spans="1:19" hidden="1" x14ac:dyDescent="0.3">
      <c r="A3292" t="s">
        <v>19</v>
      </c>
      <c r="B3292" t="s">
        <v>20</v>
      </c>
      <c r="C3292" t="s">
        <v>3515</v>
      </c>
      <c r="D3292" t="s">
        <v>3516</v>
      </c>
      <c r="F3292" s="1">
        <v>46237</v>
      </c>
      <c r="G3292" s="1">
        <v>46237</v>
      </c>
      <c r="H3292">
        <v>49360</v>
      </c>
      <c r="I3292" s="1">
        <v>46249</v>
      </c>
      <c r="J3292" s="2">
        <v>46023</v>
      </c>
      <c r="K3292">
        <v>0</v>
      </c>
      <c r="L3292" s="1">
        <v>46252</v>
      </c>
      <c r="M3292">
        <v>0</v>
      </c>
      <c r="N3292">
        <v>594.69000000000005</v>
      </c>
      <c r="O3292" t="s">
        <v>3053</v>
      </c>
      <c r="P3292" t="s">
        <v>3054</v>
      </c>
      <c r="Q3292" t="s">
        <v>3517</v>
      </c>
      <c r="R3292" t="s">
        <v>26</v>
      </c>
      <c r="S3292" s="4" t="str">
        <f>IF(C3292="","",_xlfn.IFNA(_xlfn.XLOOKUP(C3292,'CADASTRO CLIENTE'!$B$2:$B$9815,'CADASTRO CLIENTE'!$C$2:$C$9815),"NÃO ENCONTRADO"))</f>
        <v>AD SEARA</v>
      </c>
    </row>
    <row r="3293" spans="1:19" hidden="1" x14ac:dyDescent="0.3">
      <c r="A3293" t="s">
        <v>19</v>
      </c>
      <c r="B3293" t="s">
        <v>20</v>
      </c>
      <c r="C3293" t="s">
        <v>3308</v>
      </c>
      <c r="D3293" t="s">
        <v>3309</v>
      </c>
      <c r="F3293" s="1">
        <v>46240</v>
      </c>
      <c r="G3293" s="1">
        <v>46240</v>
      </c>
      <c r="H3293">
        <v>50006</v>
      </c>
      <c r="I3293" s="1">
        <v>46249</v>
      </c>
      <c r="J3293" s="2">
        <v>46023</v>
      </c>
      <c r="K3293">
        <v>0</v>
      </c>
      <c r="L3293" s="1">
        <v>46252</v>
      </c>
      <c r="M3293">
        <v>0</v>
      </c>
      <c r="N3293">
        <v>919.9</v>
      </c>
      <c r="O3293" t="s">
        <v>3053</v>
      </c>
      <c r="P3293" t="s">
        <v>3054</v>
      </c>
      <c r="Q3293" t="s">
        <v>3537</v>
      </c>
      <c r="R3293" t="s">
        <v>26</v>
      </c>
      <c r="S3293" s="4" t="str">
        <f>IF(C3293="","",_xlfn.IFNA(_xlfn.XLOOKUP(C3293,'CADASTRO CLIENTE'!$B$2:$B$9815,'CADASTRO CLIENTE'!$C$2:$C$9815),"NÃO ENCONTRADO"))</f>
        <v>IKE</v>
      </c>
    </row>
    <row r="3294" spans="1:19" hidden="1" x14ac:dyDescent="0.3">
      <c r="A3294" t="s">
        <v>19</v>
      </c>
      <c r="B3294" t="s">
        <v>20</v>
      </c>
      <c r="C3294" t="s">
        <v>3658</v>
      </c>
      <c r="D3294" t="s">
        <v>3659</v>
      </c>
      <c r="F3294" s="1">
        <v>46268</v>
      </c>
      <c r="G3294" s="1">
        <v>46268</v>
      </c>
      <c r="H3294">
        <v>50643</v>
      </c>
      <c r="I3294" s="1">
        <v>46280</v>
      </c>
      <c r="J3294" s="2">
        <v>46023</v>
      </c>
      <c r="K3294">
        <v>0</v>
      </c>
      <c r="L3294" s="1">
        <v>46281</v>
      </c>
      <c r="M3294">
        <v>0</v>
      </c>
      <c r="N3294" s="3">
        <v>6439.19</v>
      </c>
      <c r="O3294" t="s">
        <v>3053</v>
      </c>
      <c r="P3294" t="s">
        <v>3054</v>
      </c>
      <c r="Q3294" t="s">
        <v>5248</v>
      </c>
      <c r="R3294" t="s">
        <v>26</v>
      </c>
      <c r="S3294" s="4" t="str">
        <f>IF(C3294="","",_xlfn.IFNA(_xlfn.XLOOKUP(C3294,'CADASTRO CLIENTE'!$B$2:$B$9815,'CADASTRO CLIENTE'!$C$2:$C$9815),"NÃO ENCONTRADO"))</f>
        <v>XART INDUSTRIA</v>
      </c>
    </row>
    <row r="3295" spans="1:19" hidden="1" x14ac:dyDescent="0.3">
      <c r="A3295" t="s">
        <v>19</v>
      </c>
      <c r="B3295" t="s">
        <v>20</v>
      </c>
      <c r="C3295" t="s">
        <v>3899</v>
      </c>
      <c r="D3295" t="s">
        <v>3900</v>
      </c>
      <c r="F3295" s="1">
        <v>46240</v>
      </c>
      <c r="G3295" s="1">
        <v>46240</v>
      </c>
      <c r="H3295">
        <v>49989</v>
      </c>
      <c r="I3295" s="1">
        <v>46259</v>
      </c>
      <c r="J3295" s="2">
        <v>46023</v>
      </c>
      <c r="K3295">
        <v>0</v>
      </c>
      <c r="L3295" s="1">
        <v>46260</v>
      </c>
      <c r="M3295">
        <v>0</v>
      </c>
      <c r="N3295" s="3">
        <v>10621.83</v>
      </c>
      <c r="O3295" t="s">
        <v>3053</v>
      </c>
      <c r="P3295" t="s">
        <v>3054</v>
      </c>
      <c r="Q3295" t="s">
        <v>4212</v>
      </c>
      <c r="R3295" t="s">
        <v>26</v>
      </c>
      <c r="S3295" s="4" t="str">
        <f>IF(C3295="","",_xlfn.IFNA(_xlfn.XLOOKUP(C3295,'CADASTRO CLIENTE'!$B$2:$B$9815,'CADASTRO CLIENTE'!$C$2:$C$9815),"NÃO ENCONTRADO"))</f>
        <v>CLINICA DR AZUIR LESSA</v>
      </c>
    </row>
    <row r="3296" spans="1:19" hidden="1" x14ac:dyDescent="0.3">
      <c r="A3296" t="s">
        <v>19</v>
      </c>
      <c r="B3296" t="s">
        <v>20</v>
      </c>
      <c r="C3296" t="s">
        <v>3588</v>
      </c>
      <c r="D3296" t="s">
        <v>1033</v>
      </c>
      <c r="F3296" s="1">
        <v>46206</v>
      </c>
      <c r="G3296" s="1">
        <v>46206</v>
      </c>
      <c r="H3296">
        <v>48526</v>
      </c>
      <c r="I3296" s="1">
        <v>46218</v>
      </c>
      <c r="J3296" s="2">
        <v>46023</v>
      </c>
      <c r="K3296">
        <v>0</v>
      </c>
      <c r="L3296" s="1">
        <v>46218</v>
      </c>
      <c r="M3296">
        <v>0</v>
      </c>
      <c r="N3296" s="3">
        <v>8620.2000000000007</v>
      </c>
      <c r="O3296" t="s">
        <v>3053</v>
      </c>
      <c r="P3296" t="s">
        <v>3054</v>
      </c>
      <c r="Q3296" t="s">
        <v>3589</v>
      </c>
      <c r="R3296" t="s">
        <v>26</v>
      </c>
      <c r="S3296" s="4" t="str">
        <f>IF(C3296="","",_xlfn.IFNA(_xlfn.XLOOKUP(C3296,'CADASTRO CLIENTE'!$B$2:$B$9815,'CADASTRO CLIENTE'!$C$2:$C$9815),"NÃO ENCONTRADO"))</f>
        <v>PETRONAC T1</v>
      </c>
    </row>
    <row r="3297" spans="1:19" hidden="1" x14ac:dyDescent="0.3">
      <c r="A3297" t="s">
        <v>19</v>
      </c>
      <c r="B3297" t="s">
        <v>31</v>
      </c>
      <c r="C3297" t="s">
        <v>3063</v>
      </c>
      <c r="D3297" t="s">
        <v>3064</v>
      </c>
      <c r="F3297" s="1">
        <v>46248</v>
      </c>
      <c r="G3297" s="1">
        <v>46248</v>
      </c>
      <c r="H3297">
        <v>594</v>
      </c>
      <c r="I3297" s="1">
        <v>46264</v>
      </c>
      <c r="J3297" s="2">
        <v>46023</v>
      </c>
      <c r="K3297">
        <v>0</v>
      </c>
      <c r="L3297" s="1">
        <v>46259</v>
      </c>
      <c r="M3297">
        <v>0</v>
      </c>
      <c r="N3297">
        <v>626.75</v>
      </c>
      <c r="O3297" t="s">
        <v>3053</v>
      </c>
      <c r="P3297" t="s">
        <v>3054</v>
      </c>
      <c r="Q3297" t="s">
        <v>3346</v>
      </c>
      <c r="R3297" t="s">
        <v>26</v>
      </c>
      <c r="S3297" s="4" t="str">
        <f>IF(C3297="","",_xlfn.IFNA(_xlfn.XLOOKUP(C3297,'CADASTRO CLIENTE'!$B$2:$B$9815,'CADASTRO CLIENTE'!$C$2:$C$9815),"NÃO ENCONTRADO"))</f>
        <v>JUBIABA VEICULOS</v>
      </c>
    </row>
    <row r="3298" spans="1:19" hidden="1" x14ac:dyDescent="0.3">
      <c r="A3298" t="s">
        <v>19</v>
      </c>
      <c r="B3298" t="s">
        <v>31</v>
      </c>
      <c r="C3298" t="s">
        <v>1670</v>
      </c>
      <c r="D3298" t="s">
        <v>1671</v>
      </c>
      <c r="F3298" s="1">
        <v>46230</v>
      </c>
      <c r="G3298" s="1">
        <v>46230</v>
      </c>
      <c r="H3298">
        <v>226</v>
      </c>
      <c r="I3298" s="1">
        <v>46244</v>
      </c>
      <c r="J3298" s="2">
        <v>46023</v>
      </c>
      <c r="K3298">
        <v>0</v>
      </c>
      <c r="L3298" s="1">
        <v>46237</v>
      </c>
      <c r="M3298">
        <v>0</v>
      </c>
      <c r="N3298">
        <v>262.92</v>
      </c>
      <c r="O3298" t="s">
        <v>3053</v>
      </c>
      <c r="P3298" t="s">
        <v>3054</v>
      </c>
      <c r="Q3298" t="s">
        <v>3295</v>
      </c>
      <c r="R3298" t="s">
        <v>26</v>
      </c>
      <c r="S3298" s="4" t="str">
        <f>IF(C3298="","",_xlfn.IFNA(_xlfn.XLOOKUP(C3298,'CADASTRO CLIENTE'!$B$2:$B$9815,'CADASTRO CLIENTE'!$C$2:$C$9815),"NÃO ENCONTRADO"))</f>
        <v>REFRIGERACAO CAXIENSE</v>
      </c>
    </row>
    <row r="3299" spans="1:19" hidden="1" x14ac:dyDescent="0.3">
      <c r="A3299" t="s">
        <v>19</v>
      </c>
      <c r="B3299" t="s">
        <v>31</v>
      </c>
      <c r="C3299" t="s">
        <v>1191</v>
      </c>
      <c r="D3299" t="s">
        <v>1192</v>
      </c>
      <c r="F3299" s="1">
        <v>46248</v>
      </c>
      <c r="G3299" s="1">
        <v>46248</v>
      </c>
      <c r="H3299">
        <v>700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>
        <v>656.95</v>
      </c>
      <c r="O3299" t="s">
        <v>3053</v>
      </c>
      <c r="P3299" t="s">
        <v>3054</v>
      </c>
      <c r="Q3299" t="s">
        <v>4147</v>
      </c>
      <c r="R3299" t="s">
        <v>26</v>
      </c>
      <c r="S3299" s="4" t="str">
        <f>IF(C3299="","",_xlfn.IFNA(_xlfn.XLOOKUP(C3299,'CADASTRO CLIENTE'!$B$2:$B$9815,'CADASTRO CLIENTE'!$C$2:$C$9815),"NÃO ENCONTRADO"))</f>
        <v>CHICA PITANGA</v>
      </c>
    </row>
    <row r="3300" spans="1:19" hidden="1" x14ac:dyDescent="0.3">
      <c r="A3300" t="s">
        <v>19</v>
      </c>
      <c r="B3300" t="s">
        <v>20</v>
      </c>
      <c r="C3300" t="s">
        <v>1406</v>
      </c>
      <c r="D3300" t="s">
        <v>1407</v>
      </c>
      <c r="F3300" s="1">
        <v>46268</v>
      </c>
      <c r="G3300" s="1">
        <v>46268</v>
      </c>
      <c r="H3300">
        <v>50542</v>
      </c>
      <c r="I3300" s="1">
        <v>46274</v>
      </c>
      <c r="J3300" s="2">
        <v>46023</v>
      </c>
      <c r="K3300">
        <v>0</v>
      </c>
      <c r="L3300" s="1">
        <v>46275</v>
      </c>
      <c r="M3300">
        <v>0</v>
      </c>
      <c r="N3300" s="3">
        <v>50742.59</v>
      </c>
      <c r="O3300" t="s">
        <v>3053</v>
      </c>
      <c r="P3300" t="s">
        <v>3054</v>
      </c>
      <c r="Q3300" t="s">
        <v>3931</v>
      </c>
      <c r="R3300" t="s">
        <v>26</v>
      </c>
      <c r="S3300" s="4" t="str">
        <f>IF(C3300="","",_xlfn.IFNA(_xlfn.XLOOKUP(C3300,'CADASTRO CLIENTE'!$B$2:$B$9815,'CADASTRO CLIENTE'!$C$2:$C$9815),"NÃO ENCONTRADO"))</f>
        <v>BENTONISA</v>
      </c>
    </row>
    <row r="3301" spans="1:19" hidden="1" x14ac:dyDescent="0.3">
      <c r="A3301" t="s">
        <v>19</v>
      </c>
      <c r="B3301" t="s">
        <v>31</v>
      </c>
      <c r="C3301" t="s">
        <v>1892</v>
      </c>
      <c r="D3301" t="s">
        <v>1893</v>
      </c>
      <c r="F3301" s="1">
        <v>46267</v>
      </c>
      <c r="G3301" s="1">
        <v>46267</v>
      </c>
      <c r="H3301">
        <v>950</v>
      </c>
      <c r="I3301" s="1">
        <v>46295</v>
      </c>
      <c r="J3301" s="2">
        <v>46023</v>
      </c>
      <c r="K3301">
        <v>0</v>
      </c>
      <c r="L3301" s="1">
        <v>46296</v>
      </c>
      <c r="M3301">
        <v>0</v>
      </c>
      <c r="N3301">
        <v>857.62</v>
      </c>
      <c r="O3301" t="s">
        <v>3053</v>
      </c>
      <c r="P3301" t="s">
        <v>3054</v>
      </c>
      <c r="Q3301" t="s">
        <v>26924</v>
      </c>
      <c r="R3301" t="s">
        <v>26</v>
      </c>
      <c r="S3301" s="4" t="str">
        <f>IF(C3301="","",_xlfn.IFNA(_xlfn.XLOOKUP(C3301,'CADASTRO CLIENTE'!$B$2:$B$9815,'CADASTRO CLIENTE'!$C$2:$C$9815),"NÃO ENCONTRADO"))</f>
        <v>CAMPOS DE MORAIS</v>
      </c>
    </row>
    <row r="3302" spans="1:19" hidden="1" x14ac:dyDescent="0.3">
      <c r="A3302" t="s">
        <v>19</v>
      </c>
      <c r="B3302" t="s">
        <v>20</v>
      </c>
      <c r="C3302" t="s">
        <v>3224</v>
      </c>
      <c r="D3302" t="s">
        <v>3225</v>
      </c>
      <c r="F3302" s="1">
        <v>46266</v>
      </c>
      <c r="G3302" s="1">
        <v>46266</v>
      </c>
      <c r="H3302">
        <v>50234</v>
      </c>
      <c r="I3302" s="1">
        <v>46274</v>
      </c>
      <c r="J3302" s="2">
        <v>46023</v>
      </c>
      <c r="K3302">
        <v>0</v>
      </c>
      <c r="L3302" s="1">
        <v>46274</v>
      </c>
      <c r="M3302">
        <v>0</v>
      </c>
      <c r="N3302" s="3">
        <v>49005.94</v>
      </c>
      <c r="O3302" t="s">
        <v>3053</v>
      </c>
      <c r="P3302" t="s">
        <v>3054</v>
      </c>
      <c r="Q3302" t="s">
        <v>4015</v>
      </c>
      <c r="R3302" t="s">
        <v>26</v>
      </c>
      <c r="S3302" s="4" t="str">
        <f>IF(C3302="","",_xlfn.IFNA(_xlfn.XLOOKUP(C3302,'CADASTRO CLIENTE'!$B$2:$B$9815,'CADASTRO CLIENTE'!$C$2:$C$9815),"NÃO ENCONTRADO"))</f>
        <v>BUGAN BV CORPORATE</v>
      </c>
    </row>
    <row r="3303" spans="1:19" hidden="1" x14ac:dyDescent="0.3">
      <c r="A3303" t="s">
        <v>19</v>
      </c>
      <c r="B3303" t="s">
        <v>31</v>
      </c>
      <c r="C3303" t="s">
        <v>3063</v>
      </c>
      <c r="D3303" t="s">
        <v>3064</v>
      </c>
      <c r="F3303" s="1">
        <v>46230</v>
      </c>
      <c r="G3303" s="1">
        <v>46230</v>
      </c>
      <c r="H3303">
        <v>265</v>
      </c>
      <c r="I3303" s="1">
        <v>46244</v>
      </c>
      <c r="J3303" s="2">
        <v>46023</v>
      </c>
      <c r="K3303">
        <v>0</v>
      </c>
      <c r="L3303" s="1">
        <v>46240</v>
      </c>
      <c r="M3303">
        <v>0</v>
      </c>
      <c r="N3303">
        <v>597.23</v>
      </c>
      <c r="O3303" t="s">
        <v>3053</v>
      </c>
      <c r="P3303" t="s">
        <v>3054</v>
      </c>
      <c r="Q3303" t="s">
        <v>4500</v>
      </c>
      <c r="R3303" t="s">
        <v>26</v>
      </c>
      <c r="S3303" s="4" t="str">
        <f>IF(C3303="","",_xlfn.IFNA(_xlfn.XLOOKUP(C3303,'CADASTRO CLIENTE'!$B$2:$B$9815,'CADASTRO CLIENTE'!$C$2:$C$9815),"NÃO ENCONTRADO"))</f>
        <v>JUBIABA VEICULOS</v>
      </c>
    </row>
    <row r="3304" spans="1:19" hidden="1" x14ac:dyDescent="0.3">
      <c r="A3304" t="s">
        <v>19</v>
      </c>
      <c r="B3304" t="s">
        <v>31</v>
      </c>
      <c r="C3304" t="s">
        <v>4208</v>
      </c>
      <c r="D3304" t="s">
        <v>4209</v>
      </c>
      <c r="F3304" s="1">
        <v>46248</v>
      </c>
      <c r="G3304" s="1">
        <v>46248</v>
      </c>
      <c r="H3304">
        <v>566</v>
      </c>
      <c r="I3304" s="1">
        <v>46264</v>
      </c>
      <c r="J3304" s="2">
        <v>46023</v>
      </c>
      <c r="K3304">
        <v>0</v>
      </c>
      <c r="L3304" s="1">
        <v>46265</v>
      </c>
      <c r="M3304">
        <v>0</v>
      </c>
      <c r="N3304" s="3">
        <v>1029.17</v>
      </c>
      <c r="O3304" t="s">
        <v>3053</v>
      </c>
      <c r="P3304" t="s">
        <v>3054</v>
      </c>
      <c r="Q3304" t="s">
        <v>4210</v>
      </c>
      <c r="R3304" t="s">
        <v>26</v>
      </c>
      <c r="S3304" s="4" t="str">
        <f>IF(C3304="","",_xlfn.IFNA(_xlfn.XLOOKUP(C3304,'CADASTRO CLIENTE'!$B$2:$B$9815,'CADASTRO CLIENTE'!$C$2:$C$9815),"NÃO ENCONTRADO"))</f>
        <v>TENERIFE</v>
      </c>
    </row>
    <row r="3305" spans="1:19" hidden="1" x14ac:dyDescent="0.3">
      <c r="A3305" t="s">
        <v>19</v>
      </c>
      <c r="B3305" t="s">
        <v>31</v>
      </c>
      <c r="C3305" t="s">
        <v>335</v>
      </c>
      <c r="D3305" t="s">
        <v>336</v>
      </c>
      <c r="F3305" s="1">
        <v>46248</v>
      </c>
      <c r="G3305" s="1">
        <v>46248</v>
      </c>
      <c r="H3305">
        <v>677</v>
      </c>
      <c r="I3305" s="1">
        <v>46264</v>
      </c>
      <c r="J3305" s="2">
        <v>46023</v>
      </c>
      <c r="K3305">
        <v>0</v>
      </c>
      <c r="L3305" s="1">
        <v>46266</v>
      </c>
      <c r="M3305">
        <v>0</v>
      </c>
      <c r="N3305">
        <v>630.70000000000005</v>
      </c>
      <c r="O3305" t="s">
        <v>3053</v>
      </c>
      <c r="P3305" t="s">
        <v>3054</v>
      </c>
      <c r="Q3305" t="s">
        <v>3819</v>
      </c>
      <c r="R3305" t="s">
        <v>26</v>
      </c>
      <c r="S3305" s="4" t="str">
        <f>IF(C3305="","",_xlfn.IFNA(_xlfn.XLOOKUP(C3305,'CADASTRO CLIENTE'!$B$2:$B$9815,'CADASTRO CLIENTE'!$C$2:$C$9815),"NÃO ENCONTRADO"))</f>
        <v>PLANETA CHARGER</v>
      </c>
    </row>
    <row r="3306" spans="1:19" hidden="1" x14ac:dyDescent="0.3">
      <c r="A3306" t="s">
        <v>19</v>
      </c>
      <c r="B3306" t="s">
        <v>20</v>
      </c>
      <c r="C3306" t="s">
        <v>770</v>
      </c>
      <c r="D3306" t="s">
        <v>771</v>
      </c>
      <c r="F3306" s="1">
        <v>46210</v>
      </c>
      <c r="G3306" s="1">
        <v>46210</v>
      </c>
      <c r="H3306">
        <v>49005</v>
      </c>
      <c r="I3306" s="1">
        <v>46218</v>
      </c>
      <c r="J3306" s="2">
        <v>46023</v>
      </c>
      <c r="K3306">
        <v>0</v>
      </c>
      <c r="L3306" s="1">
        <v>46218</v>
      </c>
      <c r="M3306">
        <v>0</v>
      </c>
      <c r="N3306">
        <v>997.39</v>
      </c>
      <c r="O3306" t="s">
        <v>3053</v>
      </c>
      <c r="P3306" t="s">
        <v>3054</v>
      </c>
      <c r="Q3306" t="s">
        <v>4613</v>
      </c>
      <c r="R3306" t="s">
        <v>26</v>
      </c>
      <c r="S3306" s="4" t="str">
        <f>IF(C3306="","",_xlfn.IFNA(_xlfn.XLOOKUP(C3306,'CADASTRO CLIENTE'!$B$2:$B$9815,'CADASTRO CLIENTE'!$C$2:$C$9815),"NÃO ENCONTRADO"))</f>
        <v>POLICLINICA ABREU E LIMA</v>
      </c>
    </row>
    <row r="3307" spans="1:19" hidden="1" x14ac:dyDescent="0.3">
      <c r="A3307" t="s">
        <v>19</v>
      </c>
      <c r="B3307" t="s">
        <v>20</v>
      </c>
      <c r="C3307" t="s">
        <v>3425</v>
      </c>
      <c r="D3307" t="s">
        <v>3426</v>
      </c>
      <c r="F3307" s="1">
        <v>46206</v>
      </c>
      <c r="G3307" s="1">
        <v>46206</v>
      </c>
      <c r="H3307">
        <v>48523</v>
      </c>
      <c r="I3307" s="1">
        <v>46218</v>
      </c>
      <c r="J3307" s="2">
        <v>46023</v>
      </c>
      <c r="K3307">
        <v>0</v>
      </c>
      <c r="L3307" s="1">
        <v>46218</v>
      </c>
      <c r="M3307">
        <v>0</v>
      </c>
      <c r="N3307" s="3">
        <v>5669.1</v>
      </c>
      <c r="O3307" t="s">
        <v>3053</v>
      </c>
      <c r="P3307" t="s">
        <v>3054</v>
      </c>
      <c r="Q3307" t="s">
        <v>3427</v>
      </c>
      <c r="R3307" t="s">
        <v>26</v>
      </c>
      <c r="S3307" s="4" t="str">
        <f>IF(C3307="","",_xlfn.IFNA(_xlfn.XLOOKUP(C3307,'CADASTRO CLIENTE'!$B$2:$B$9815,'CADASTRO CLIENTE'!$C$2:$C$9815),"NÃO ENCONTRADO"))</f>
        <v>BLUE BEACH</v>
      </c>
    </row>
    <row r="3308" spans="1:19" hidden="1" x14ac:dyDescent="0.3">
      <c r="A3308" t="s">
        <v>19</v>
      </c>
      <c r="B3308" t="s">
        <v>20</v>
      </c>
      <c r="C3308" t="s">
        <v>2035</v>
      </c>
      <c r="D3308" t="s">
        <v>2036</v>
      </c>
      <c r="F3308" s="1">
        <v>46239</v>
      </c>
      <c r="G3308" s="1">
        <v>46239</v>
      </c>
      <c r="H3308">
        <v>49895</v>
      </c>
      <c r="I3308" s="1">
        <v>46249</v>
      </c>
      <c r="J3308" s="2">
        <v>46023</v>
      </c>
      <c r="K3308">
        <v>0</v>
      </c>
      <c r="L3308" s="1">
        <v>46252</v>
      </c>
      <c r="M3308">
        <v>0</v>
      </c>
      <c r="N3308" s="3">
        <v>11154.92</v>
      </c>
      <c r="O3308" t="s">
        <v>3053</v>
      </c>
      <c r="P3308" t="s">
        <v>3054</v>
      </c>
      <c r="Q3308" t="s">
        <v>4843</v>
      </c>
      <c r="R3308" t="s">
        <v>26</v>
      </c>
      <c r="S3308" s="4" t="str">
        <f>IF(C3308="","",_xlfn.IFNA(_xlfn.XLOOKUP(C3308,'CADASTRO CLIENTE'!$B$2:$B$9815,'CADASTRO CLIENTE'!$C$2:$C$9815),"NÃO ENCONTRADO"))</f>
        <v>SAL E BRASA - SALVADOR</v>
      </c>
    </row>
    <row r="3309" spans="1:19" hidden="1" x14ac:dyDescent="0.3">
      <c r="A3309" t="s">
        <v>19</v>
      </c>
      <c r="B3309" t="s">
        <v>20</v>
      </c>
      <c r="C3309" t="s">
        <v>266</v>
      </c>
      <c r="D3309" t="s">
        <v>267</v>
      </c>
      <c r="F3309" s="1">
        <v>46267</v>
      </c>
      <c r="G3309" s="1">
        <v>46267</v>
      </c>
      <c r="H3309">
        <v>50393</v>
      </c>
      <c r="I3309" s="1">
        <v>46274</v>
      </c>
      <c r="J3309" s="2">
        <v>46023</v>
      </c>
      <c r="K3309">
        <v>0</v>
      </c>
      <c r="L3309" s="1">
        <v>46275</v>
      </c>
      <c r="M3309">
        <v>0</v>
      </c>
      <c r="N3309" s="3">
        <v>5102.3100000000004</v>
      </c>
      <c r="O3309" t="s">
        <v>3053</v>
      </c>
      <c r="P3309" t="s">
        <v>3054</v>
      </c>
      <c r="Q3309" t="s">
        <v>4483</v>
      </c>
      <c r="R3309" t="s">
        <v>26</v>
      </c>
      <c r="S3309" s="4" t="str">
        <f>IF(C3309="","",_xlfn.IFNA(_xlfn.XLOOKUP(C3309,'CADASTRO CLIENTE'!$B$2:$B$9815,'CADASTRO CLIENTE'!$C$2:$C$9815),"NÃO ENCONTRADO"))</f>
        <v>SUPERGAS - FILIAL</v>
      </c>
    </row>
    <row r="3310" spans="1:19" hidden="1" x14ac:dyDescent="0.3">
      <c r="A3310" t="s">
        <v>19</v>
      </c>
      <c r="B3310" t="s">
        <v>20</v>
      </c>
      <c r="C3310" t="s">
        <v>4685</v>
      </c>
      <c r="D3310" t="s">
        <v>3497</v>
      </c>
      <c r="F3310" s="1">
        <v>46269</v>
      </c>
      <c r="G3310" s="1">
        <v>46269</v>
      </c>
      <c r="H3310">
        <v>50737</v>
      </c>
      <c r="I3310" s="1">
        <v>46280</v>
      </c>
      <c r="J3310" s="2">
        <v>46023</v>
      </c>
      <c r="K3310">
        <v>0</v>
      </c>
      <c r="L3310" s="1">
        <v>46281</v>
      </c>
      <c r="M3310">
        <v>0</v>
      </c>
      <c r="N3310" s="3">
        <v>7314.43</v>
      </c>
      <c r="O3310" t="s">
        <v>3053</v>
      </c>
      <c r="P3310" t="s">
        <v>3054</v>
      </c>
      <c r="Q3310" t="s">
        <v>5156</v>
      </c>
      <c r="R3310" t="s">
        <v>26</v>
      </c>
      <c r="S3310" s="4" t="str">
        <f>IF(C3310="","",_xlfn.IFNA(_xlfn.XLOOKUP(C3310,'CADASTRO CLIENTE'!$B$2:$B$9815,'CADASTRO CLIENTE'!$C$2:$C$9815),"NÃO ENCONTRADO"))</f>
        <v>ENGENHO CASA FORTE</v>
      </c>
    </row>
    <row r="3311" spans="1:19" hidden="1" x14ac:dyDescent="0.3">
      <c r="A3311" t="s">
        <v>19</v>
      </c>
      <c r="B3311" t="s">
        <v>31</v>
      </c>
      <c r="C3311" t="s">
        <v>3085</v>
      </c>
      <c r="D3311" t="s">
        <v>3086</v>
      </c>
      <c r="F3311" s="1">
        <v>46248</v>
      </c>
      <c r="G3311" s="1">
        <v>46248</v>
      </c>
      <c r="H3311">
        <v>625</v>
      </c>
      <c r="I3311" s="1">
        <v>46264</v>
      </c>
      <c r="J3311" s="2">
        <v>46023</v>
      </c>
      <c r="K3311">
        <v>0</v>
      </c>
      <c r="L3311" s="1">
        <v>46266</v>
      </c>
      <c r="M3311">
        <v>0</v>
      </c>
      <c r="N3311" s="3">
        <v>1011.47</v>
      </c>
      <c r="O3311" t="s">
        <v>3053</v>
      </c>
      <c r="P3311" t="s">
        <v>3054</v>
      </c>
      <c r="Q3311" t="s">
        <v>3696</v>
      </c>
      <c r="R3311" t="s">
        <v>26</v>
      </c>
      <c r="S3311" s="4" t="str">
        <f>IF(C3311="","",_xlfn.IFNA(_xlfn.XLOOKUP(C3311,'CADASTRO CLIENTE'!$B$2:$B$9815,'CADASTRO CLIENTE'!$C$2:$C$9815),"NÃO ENCONTRADO"))</f>
        <v>BAR DO CUSCUZ</v>
      </c>
    </row>
    <row r="3312" spans="1:19" hidden="1" x14ac:dyDescent="0.3">
      <c r="A3312" t="s">
        <v>19</v>
      </c>
      <c r="B3312" t="s">
        <v>20</v>
      </c>
      <c r="C3312" t="s">
        <v>2961</v>
      </c>
      <c r="D3312" t="s">
        <v>1424</v>
      </c>
      <c r="F3312" s="1">
        <v>46240</v>
      </c>
      <c r="G3312" s="1">
        <v>46240</v>
      </c>
      <c r="H3312">
        <v>49952</v>
      </c>
      <c r="I3312" s="1">
        <v>46244</v>
      </c>
      <c r="J3312" s="2">
        <v>46023</v>
      </c>
      <c r="K3312">
        <v>0</v>
      </c>
      <c r="L3312" s="1">
        <v>46245</v>
      </c>
      <c r="M3312">
        <v>0</v>
      </c>
      <c r="N3312" s="3">
        <v>10963.37</v>
      </c>
      <c r="O3312" t="s">
        <v>3053</v>
      </c>
      <c r="P3312" t="s">
        <v>3054</v>
      </c>
      <c r="Q3312" t="s">
        <v>4616</v>
      </c>
      <c r="R3312" t="s">
        <v>26</v>
      </c>
      <c r="S3312" s="4" t="str">
        <f>IF(C3312="","",_xlfn.IFNA(_xlfn.XLOOKUP(C3312,'CADASTRO CLIENTE'!$B$2:$B$9815,'CADASTRO CLIENTE'!$C$2:$C$9815),"NÃO ENCONTRADO"))</f>
        <v>FENIX P. DOS CARVALHOS</v>
      </c>
    </row>
    <row r="3313" spans="1:19" hidden="1" x14ac:dyDescent="0.3">
      <c r="A3313" t="s">
        <v>19</v>
      </c>
      <c r="B3313" t="s">
        <v>31</v>
      </c>
      <c r="C3313" t="s">
        <v>2676</v>
      </c>
      <c r="D3313" t="s">
        <v>2677</v>
      </c>
      <c r="F3313" s="1">
        <v>46230</v>
      </c>
      <c r="G3313" s="1">
        <v>46230</v>
      </c>
      <c r="H3313">
        <v>285</v>
      </c>
      <c r="I3313" s="1">
        <v>46244</v>
      </c>
      <c r="J3313" s="2">
        <v>46023</v>
      </c>
      <c r="K3313">
        <v>0</v>
      </c>
      <c r="L3313" s="1">
        <v>46244</v>
      </c>
      <c r="M3313">
        <v>0</v>
      </c>
      <c r="N3313">
        <v>655.78</v>
      </c>
      <c r="O3313" t="s">
        <v>3053</v>
      </c>
      <c r="P3313" t="s">
        <v>3054</v>
      </c>
      <c r="Q3313" t="s">
        <v>4175</v>
      </c>
      <c r="R3313" t="s">
        <v>26</v>
      </c>
      <c r="S3313" s="4" t="str">
        <f>IF(C3313="","",_xlfn.IFNA(_xlfn.XLOOKUP(C3313,'CADASTRO CLIENTE'!$B$2:$B$9815,'CADASTRO CLIENTE'!$C$2:$C$9815),"NÃO ENCONTRADO"))</f>
        <v>EMPRESARIAL GRAHAM BELL</v>
      </c>
    </row>
    <row r="3314" spans="1:19" hidden="1" x14ac:dyDescent="0.3">
      <c r="A3314" t="s">
        <v>19</v>
      </c>
      <c r="B3314" t="s">
        <v>20</v>
      </c>
      <c r="C3314" t="s">
        <v>1261</v>
      </c>
      <c r="D3314" t="s">
        <v>1262</v>
      </c>
      <c r="F3314" s="1">
        <v>46267</v>
      </c>
      <c r="G3314" s="1">
        <v>46267</v>
      </c>
      <c r="H3314">
        <v>50360</v>
      </c>
      <c r="I3314" s="1">
        <v>46280</v>
      </c>
      <c r="J3314" s="2">
        <v>46023</v>
      </c>
      <c r="K3314">
        <v>0</v>
      </c>
      <c r="L3314" s="1">
        <v>46281</v>
      </c>
      <c r="M3314">
        <v>0</v>
      </c>
      <c r="N3314" s="3">
        <v>11869.89</v>
      </c>
      <c r="O3314" t="s">
        <v>3053</v>
      </c>
      <c r="P3314" t="s">
        <v>3054</v>
      </c>
      <c r="Q3314" t="s">
        <v>5356</v>
      </c>
      <c r="R3314" t="s">
        <v>26</v>
      </c>
      <c r="S3314" s="4" t="str">
        <f>IF(C3314="","",_xlfn.IFNA(_xlfn.XLOOKUP(C3314,'CADASTRO CLIENTE'!$B$2:$B$9815,'CADASTRO CLIENTE'!$C$2:$C$9815),"NÃO ENCONTRADO"))</f>
        <v>SAO LOURENCO SUPERMERCADO</v>
      </c>
    </row>
    <row r="3315" spans="1:19" hidden="1" x14ac:dyDescent="0.3">
      <c r="A3315" t="s">
        <v>19</v>
      </c>
      <c r="B3315" t="s">
        <v>31</v>
      </c>
      <c r="C3315" t="s">
        <v>956</v>
      </c>
      <c r="D3315" t="s">
        <v>957</v>
      </c>
      <c r="F3315" s="1">
        <v>46248</v>
      </c>
      <c r="G3315" s="1">
        <v>46248</v>
      </c>
      <c r="H3315">
        <v>471</v>
      </c>
      <c r="I3315" s="1">
        <v>46264</v>
      </c>
      <c r="J3315" s="2">
        <v>46023</v>
      </c>
      <c r="K3315">
        <v>0</v>
      </c>
      <c r="L3315" s="1">
        <v>46266</v>
      </c>
      <c r="M3315">
        <v>0</v>
      </c>
      <c r="N3315">
        <v>476.75</v>
      </c>
      <c r="O3315" t="s">
        <v>3053</v>
      </c>
      <c r="P3315" t="s">
        <v>3054</v>
      </c>
      <c r="Q3315" t="s">
        <v>3621</v>
      </c>
      <c r="R3315" t="s">
        <v>26</v>
      </c>
      <c r="S3315" s="4" t="str">
        <f>IF(C3315="","",_xlfn.IFNA(_xlfn.XLOOKUP(C3315,'CADASTRO CLIENTE'!$B$2:$B$9815,'CADASTRO CLIENTE'!$C$2:$C$9815),"NÃO ENCONTRADO"))</f>
        <v>POSTO IBIZA</v>
      </c>
    </row>
    <row r="3316" spans="1:19" hidden="1" x14ac:dyDescent="0.3">
      <c r="A3316" t="s">
        <v>19</v>
      </c>
      <c r="B3316" t="s">
        <v>31</v>
      </c>
      <c r="C3316" t="s">
        <v>2356</v>
      </c>
      <c r="D3316" t="s">
        <v>2357</v>
      </c>
      <c r="F3316" s="1">
        <v>46225</v>
      </c>
      <c r="G3316" s="1">
        <v>46225</v>
      </c>
      <c r="H3316">
        <v>29</v>
      </c>
      <c r="I3316" s="1">
        <v>46233</v>
      </c>
      <c r="J3316" s="2">
        <v>46023</v>
      </c>
      <c r="K3316">
        <v>0</v>
      </c>
      <c r="L3316" s="1">
        <v>46234</v>
      </c>
      <c r="M3316">
        <v>0</v>
      </c>
      <c r="N3316" s="3">
        <v>1407.75</v>
      </c>
      <c r="O3316" t="s">
        <v>3053</v>
      </c>
      <c r="P3316" t="s">
        <v>3054</v>
      </c>
      <c r="Q3316" t="s">
        <v>4380</v>
      </c>
      <c r="R3316" t="s">
        <v>26</v>
      </c>
      <c r="S3316" s="4" t="str">
        <f>IF(C3316="","",_xlfn.IFNA(_xlfn.XLOOKUP(C3316,'CADASTRO CLIENTE'!$B$2:$B$9815,'CADASTRO CLIENTE'!$C$2:$C$9815),"NÃO ENCONTRADO"))</f>
        <v>BISCOITO CERES</v>
      </c>
    </row>
    <row r="3317" spans="1:19" hidden="1" x14ac:dyDescent="0.3">
      <c r="A3317" t="s">
        <v>19</v>
      </c>
      <c r="B3317" t="s">
        <v>31</v>
      </c>
      <c r="C3317" t="s">
        <v>2330</v>
      </c>
      <c r="D3317" t="s">
        <v>2331</v>
      </c>
      <c r="F3317" s="1">
        <v>46230</v>
      </c>
      <c r="G3317" s="1">
        <v>46230</v>
      </c>
      <c r="H3317">
        <v>340</v>
      </c>
      <c r="I3317" s="1">
        <v>46244</v>
      </c>
      <c r="J3317" s="2">
        <v>46023</v>
      </c>
      <c r="K3317">
        <v>0</v>
      </c>
      <c r="L3317" s="1">
        <v>46245</v>
      </c>
      <c r="M3317">
        <v>0</v>
      </c>
      <c r="N3317" s="3">
        <v>1028.46</v>
      </c>
      <c r="O3317" t="s">
        <v>3053</v>
      </c>
      <c r="P3317" t="s">
        <v>3054</v>
      </c>
      <c r="Q3317" t="s">
        <v>4486</v>
      </c>
      <c r="R3317" t="s">
        <v>26</v>
      </c>
      <c r="S3317" s="4" t="str">
        <f>IF(C3317="","",_xlfn.IFNA(_xlfn.XLOOKUP(C3317,'CADASTRO CLIENTE'!$B$2:$B$9815,'CADASTRO CLIENTE'!$C$2:$C$9815),"NÃO ENCONTRADO"))</f>
        <v>GELOCERTO</v>
      </c>
    </row>
    <row r="3318" spans="1:19" hidden="1" x14ac:dyDescent="0.3">
      <c r="A3318" t="s">
        <v>19</v>
      </c>
      <c r="B3318" t="s">
        <v>20</v>
      </c>
      <c r="C3318" t="s">
        <v>3012</v>
      </c>
      <c r="D3318" t="s">
        <v>3013</v>
      </c>
      <c r="F3318" s="1">
        <v>46240</v>
      </c>
      <c r="G3318" s="1">
        <v>46240</v>
      </c>
      <c r="H3318">
        <v>50044</v>
      </c>
      <c r="I3318" s="1">
        <v>46246</v>
      </c>
      <c r="J3318" s="2">
        <v>46023</v>
      </c>
      <c r="K3318">
        <v>0</v>
      </c>
      <c r="L3318" s="1">
        <v>46247</v>
      </c>
      <c r="M3318">
        <v>0</v>
      </c>
      <c r="N3318" s="3">
        <v>173145.91</v>
      </c>
      <c r="O3318" t="s">
        <v>3053</v>
      </c>
      <c r="P3318" t="s">
        <v>3054</v>
      </c>
      <c r="Q3318" t="s">
        <v>4459</v>
      </c>
      <c r="R3318" t="s">
        <v>26</v>
      </c>
      <c r="S3318" s="4" t="str">
        <f>IF(C3318="","",_xlfn.IFNA(_xlfn.XLOOKUP(C3318,'CADASTRO CLIENTE'!$B$2:$B$9815,'CADASTRO CLIENTE'!$C$2:$C$9815),"NÃO ENCONTRADO"))</f>
        <v>BRAZILIAN PET FOOD</v>
      </c>
    </row>
    <row r="3319" spans="1:19" hidden="1" x14ac:dyDescent="0.3">
      <c r="A3319" t="s">
        <v>19</v>
      </c>
      <c r="B3319" t="s">
        <v>31</v>
      </c>
      <c r="C3319" t="s">
        <v>2334</v>
      </c>
      <c r="D3319" t="s">
        <v>2335</v>
      </c>
      <c r="F3319" s="1">
        <v>46248</v>
      </c>
      <c r="G3319" s="1">
        <v>46248</v>
      </c>
      <c r="H3319">
        <v>642</v>
      </c>
      <c r="I3319" s="1">
        <v>46264</v>
      </c>
      <c r="J3319" s="2">
        <v>46023</v>
      </c>
      <c r="K3319">
        <v>0</v>
      </c>
      <c r="L3319" s="1">
        <v>46266</v>
      </c>
      <c r="M3319">
        <v>0</v>
      </c>
      <c r="N3319">
        <v>624.75</v>
      </c>
      <c r="O3319" t="s">
        <v>3053</v>
      </c>
      <c r="P3319" t="s">
        <v>3054</v>
      </c>
      <c r="Q3319" t="s">
        <v>4732</v>
      </c>
      <c r="R3319" t="s">
        <v>26</v>
      </c>
      <c r="S3319" s="4" t="str">
        <f>IF(C3319="","",_xlfn.IFNA(_xlfn.XLOOKUP(C3319,'CADASTRO CLIENTE'!$B$2:$B$9815,'CADASTRO CLIENTE'!$C$2:$C$9815),"NÃO ENCONTRADO"))</f>
        <v>ECOFOR AMBIENTAL</v>
      </c>
    </row>
    <row r="3320" spans="1:19" hidden="1" x14ac:dyDescent="0.3">
      <c r="A3320" t="s">
        <v>19</v>
      </c>
      <c r="B3320" t="s">
        <v>31</v>
      </c>
      <c r="C3320" t="s">
        <v>71</v>
      </c>
      <c r="D3320" t="s">
        <v>72</v>
      </c>
      <c r="F3320" s="1">
        <v>46248</v>
      </c>
      <c r="G3320" s="1">
        <v>46248</v>
      </c>
      <c r="H3320">
        <v>618</v>
      </c>
      <c r="I3320" s="1">
        <v>46264</v>
      </c>
      <c r="J3320" s="2">
        <v>46023</v>
      </c>
      <c r="K3320">
        <v>0</v>
      </c>
      <c r="L3320" s="1">
        <v>46266</v>
      </c>
      <c r="M3320">
        <v>0</v>
      </c>
      <c r="N3320">
        <v>418.96</v>
      </c>
      <c r="O3320" t="s">
        <v>3053</v>
      </c>
      <c r="P3320" t="s">
        <v>3054</v>
      </c>
      <c r="Q3320" t="s">
        <v>3952</v>
      </c>
      <c r="R3320" t="s">
        <v>26</v>
      </c>
      <c r="S3320" s="4" t="str">
        <f>IF(C3320="","",_xlfn.IFNA(_xlfn.XLOOKUP(C3320,'CADASTRO CLIENTE'!$B$2:$B$9815,'CADASTRO CLIENTE'!$C$2:$C$9815),"NÃO ENCONTRADO"))</f>
        <v>HOSPITAL MARIA LUCINDA</v>
      </c>
    </row>
    <row r="3321" spans="1:19" hidden="1" x14ac:dyDescent="0.3">
      <c r="A3321" t="s">
        <v>19</v>
      </c>
      <c r="B3321" t="s">
        <v>20</v>
      </c>
      <c r="C3321" t="s">
        <v>3718</v>
      </c>
      <c r="D3321" t="s">
        <v>3719</v>
      </c>
      <c r="F3321" s="1">
        <v>46206</v>
      </c>
      <c r="G3321" s="1">
        <v>46206</v>
      </c>
      <c r="H3321">
        <v>48567</v>
      </c>
      <c r="I3321" s="1">
        <v>46211</v>
      </c>
      <c r="J3321" s="2">
        <v>46023</v>
      </c>
      <c r="K3321">
        <v>0</v>
      </c>
      <c r="L3321" s="1">
        <v>46210</v>
      </c>
      <c r="M3321">
        <v>0</v>
      </c>
      <c r="N3321" s="3">
        <v>21355.72</v>
      </c>
      <c r="O3321" t="s">
        <v>3053</v>
      </c>
      <c r="P3321" t="s">
        <v>3054</v>
      </c>
      <c r="Q3321" t="s">
        <v>4591</v>
      </c>
      <c r="R3321" t="s">
        <v>26</v>
      </c>
      <c r="S3321" s="4" t="str">
        <f>IF(C3321="","",_xlfn.IFNA(_xlfn.XLOOKUP(C3321,'CADASTRO CLIENTE'!$B$2:$B$9815,'CADASTRO CLIENTE'!$C$2:$C$9815),"NÃO ENCONTRADO"))</f>
        <v>BUGAN HOTEL</v>
      </c>
    </row>
    <row r="3322" spans="1:19" hidden="1" x14ac:dyDescent="0.3">
      <c r="A3322" t="s">
        <v>19</v>
      </c>
      <c r="B3322" t="s">
        <v>31</v>
      </c>
      <c r="C3322" t="s">
        <v>1826</v>
      </c>
      <c r="D3322" t="s">
        <v>1827</v>
      </c>
      <c r="F3322" s="1">
        <v>46248</v>
      </c>
      <c r="G3322" s="1">
        <v>46248</v>
      </c>
      <c r="H3322">
        <v>552</v>
      </c>
      <c r="I3322" s="1">
        <v>46264</v>
      </c>
      <c r="J3322" s="2">
        <v>46023</v>
      </c>
      <c r="K3322">
        <v>0</v>
      </c>
      <c r="L3322" s="1">
        <v>46281</v>
      </c>
      <c r="M3322">
        <v>0</v>
      </c>
      <c r="N3322" s="3">
        <v>1559.41</v>
      </c>
      <c r="O3322" t="s">
        <v>3053</v>
      </c>
      <c r="P3322" t="s">
        <v>3054</v>
      </c>
      <c r="Q3322" t="s">
        <v>5249</v>
      </c>
      <c r="R3322" t="s">
        <v>26</v>
      </c>
      <c r="S3322" s="4" t="str">
        <f>IF(C3322="","",_xlfn.IFNA(_xlfn.XLOOKUP(C3322,'CADASTRO CLIENTE'!$B$2:$B$9815,'CADASTRO CLIENTE'!$C$2:$C$9815),"NÃO ENCONTRADO"))</f>
        <v>MAQUINAS PIRATININGA</v>
      </c>
    </row>
    <row r="3323" spans="1:19" hidden="1" x14ac:dyDescent="0.3">
      <c r="A3323" t="s">
        <v>19</v>
      </c>
      <c r="B3323" t="s">
        <v>31</v>
      </c>
      <c r="C3323" t="s">
        <v>824</v>
      </c>
      <c r="D3323" t="s">
        <v>716</v>
      </c>
      <c r="F3323" s="1">
        <v>46230</v>
      </c>
      <c r="G3323" s="1">
        <v>46230</v>
      </c>
      <c r="H3323">
        <v>138</v>
      </c>
      <c r="I3323" s="1">
        <v>46244</v>
      </c>
      <c r="J3323" s="2">
        <v>46023</v>
      </c>
      <c r="K3323">
        <v>0</v>
      </c>
      <c r="L3323" s="1">
        <v>46245</v>
      </c>
      <c r="M3323">
        <v>0</v>
      </c>
      <c r="N3323" s="3">
        <v>1072.03</v>
      </c>
      <c r="O3323" t="s">
        <v>3053</v>
      </c>
      <c r="P3323" t="s">
        <v>3054</v>
      </c>
      <c r="Q3323" t="s">
        <v>3091</v>
      </c>
      <c r="R3323" t="s">
        <v>26</v>
      </c>
      <c r="S3323" s="4" t="str">
        <f>IF(C3323="","",_xlfn.IFNA(_xlfn.XLOOKUP(C3323,'CADASTRO CLIENTE'!$B$2:$B$9815,'CADASTRO CLIENTE'!$C$2:$C$9815),"NÃO ENCONTRADO"))</f>
        <v>BORBOREMA</v>
      </c>
    </row>
    <row r="3324" spans="1:19" hidden="1" x14ac:dyDescent="0.3">
      <c r="A3324" t="s">
        <v>19</v>
      </c>
      <c r="B3324" t="s">
        <v>31</v>
      </c>
      <c r="C3324" t="s">
        <v>3286</v>
      </c>
      <c r="D3324" t="s">
        <v>1878</v>
      </c>
      <c r="F3324" s="1">
        <v>46230</v>
      </c>
      <c r="G3324" s="1">
        <v>46230</v>
      </c>
      <c r="H3324">
        <v>374</v>
      </c>
      <c r="I3324" s="1">
        <v>46244</v>
      </c>
      <c r="J3324" s="2">
        <v>46023</v>
      </c>
      <c r="K3324">
        <v>0</v>
      </c>
      <c r="L3324" s="1">
        <v>46245</v>
      </c>
      <c r="M3324">
        <v>0</v>
      </c>
      <c r="N3324" s="3">
        <v>2086.5</v>
      </c>
      <c r="O3324" t="s">
        <v>3053</v>
      </c>
      <c r="P3324" t="s">
        <v>3054</v>
      </c>
      <c r="Q3324" t="s">
        <v>3287</v>
      </c>
      <c r="R3324" t="s">
        <v>26</v>
      </c>
      <c r="S3324" s="4" t="str">
        <f>IF(C3324="","",_xlfn.IFNA(_xlfn.XLOOKUP(C3324,'CADASTRO CLIENTE'!$B$2:$B$9815,'CADASTRO CLIENTE'!$C$2:$C$9815),"NÃO ENCONTRADO"))</f>
        <v>CAMARADA - BELEM</v>
      </c>
    </row>
    <row r="3325" spans="1:19" hidden="1" x14ac:dyDescent="0.3">
      <c r="A3325" t="s">
        <v>19</v>
      </c>
      <c r="B3325" t="s">
        <v>20</v>
      </c>
      <c r="C3325" t="s">
        <v>3642</v>
      </c>
      <c r="D3325" t="s">
        <v>3643</v>
      </c>
      <c r="F3325" s="1">
        <v>46210</v>
      </c>
      <c r="G3325" s="1">
        <v>46210</v>
      </c>
      <c r="H3325">
        <v>49134</v>
      </c>
      <c r="I3325" s="1">
        <v>46218</v>
      </c>
      <c r="J3325" s="2">
        <v>46023</v>
      </c>
      <c r="K3325">
        <v>0</v>
      </c>
      <c r="L3325" s="1">
        <v>46216</v>
      </c>
      <c r="M3325">
        <v>0</v>
      </c>
      <c r="N3325" s="3">
        <v>16450.95</v>
      </c>
      <c r="O3325" t="s">
        <v>3053</v>
      </c>
      <c r="P3325" t="s">
        <v>3054</v>
      </c>
      <c r="Q3325" t="s">
        <v>3984</v>
      </c>
      <c r="R3325" t="s">
        <v>26</v>
      </c>
      <c r="S3325" s="4" t="str">
        <f>IF(C3325="","",_xlfn.IFNA(_xlfn.XLOOKUP(C3325,'CADASTRO CLIENTE'!$B$2:$B$9815,'CADASTRO CLIENTE'!$C$2:$C$9815),"NÃO ENCONTRADO"))</f>
        <v>CT GREENLIFE</v>
      </c>
    </row>
    <row r="3326" spans="1:19" hidden="1" x14ac:dyDescent="0.3">
      <c r="A3326" t="s">
        <v>19</v>
      </c>
      <c r="B3326" t="s">
        <v>31</v>
      </c>
      <c r="C3326" t="s">
        <v>2603</v>
      </c>
      <c r="D3326" t="s">
        <v>448</v>
      </c>
      <c r="F3326" s="1">
        <v>46230</v>
      </c>
      <c r="G3326" s="1">
        <v>46230</v>
      </c>
      <c r="H3326">
        <v>233</v>
      </c>
      <c r="I3326" s="1">
        <v>46249</v>
      </c>
      <c r="J3326" s="2">
        <v>46023</v>
      </c>
      <c r="K3326">
        <v>0</v>
      </c>
      <c r="L3326" s="1">
        <v>46252</v>
      </c>
      <c r="M3326">
        <v>0</v>
      </c>
      <c r="N3326">
        <v>286.05</v>
      </c>
      <c r="O3326" t="s">
        <v>3053</v>
      </c>
      <c r="P3326" t="s">
        <v>3054</v>
      </c>
      <c r="Q3326" t="s">
        <v>4080</v>
      </c>
      <c r="R3326" t="s">
        <v>26</v>
      </c>
      <c r="S3326" s="4" t="str">
        <f>IF(C3326="","",_xlfn.IFNA(_xlfn.XLOOKUP(C3326,'CADASTRO CLIENTE'!$B$2:$B$9815,'CADASTRO CLIENTE'!$C$2:$C$9815),"NÃO ENCONTRADO"))</f>
        <v>TUPAN FILIAL 31</v>
      </c>
    </row>
    <row r="3327" spans="1:19" hidden="1" x14ac:dyDescent="0.3">
      <c r="A3327" t="s">
        <v>19</v>
      </c>
      <c r="B3327" t="s">
        <v>31</v>
      </c>
      <c r="C3327" t="s">
        <v>2102</v>
      </c>
      <c r="D3327" t="s">
        <v>2103</v>
      </c>
      <c r="F3327" s="1">
        <v>46267</v>
      </c>
      <c r="G3327" s="1">
        <v>46267</v>
      </c>
      <c r="H3327">
        <v>1147</v>
      </c>
      <c r="I3327" s="1">
        <v>46295</v>
      </c>
      <c r="J3327" s="2">
        <v>46023</v>
      </c>
      <c r="K3327">
        <v>0</v>
      </c>
      <c r="L3327" s="1">
        <v>46294</v>
      </c>
      <c r="M3327">
        <v>0</v>
      </c>
      <c r="N3327" s="3">
        <v>1407.75</v>
      </c>
      <c r="O3327" t="s">
        <v>3053</v>
      </c>
      <c r="P3327" t="s">
        <v>3054</v>
      </c>
      <c r="Q3327" t="s">
        <v>26739</v>
      </c>
      <c r="R3327" t="s">
        <v>26</v>
      </c>
      <c r="S3327" s="4" t="str">
        <f>IF(C3327="","",_xlfn.IFNA(_xlfn.XLOOKUP(C3327,'CADASTRO CLIENTE'!$B$2:$B$9815,'CADASTRO CLIENTE'!$C$2:$C$9815),"NÃO ENCONTRADO"))</f>
        <v>GRANJA PALACETE</v>
      </c>
    </row>
    <row r="3328" spans="1:19" hidden="1" x14ac:dyDescent="0.3">
      <c r="A3328" t="s">
        <v>19</v>
      </c>
      <c r="B3328" t="s">
        <v>20</v>
      </c>
      <c r="C3328" t="s">
        <v>1210</v>
      </c>
      <c r="D3328" t="s">
        <v>1211</v>
      </c>
      <c r="F3328" s="1">
        <v>46210</v>
      </c>
      <c r="G3328" s="1">
        <v>46210</v>
      </c>
      <c r="H3328">
        <v>49008</v>
      </c>
      <c r="I3328" s="1">
        <v>46218</v>
      </c>
      <c r="J3328" s="2">
        <v>46023</v>
      </c>
      <c r="K3328">
        <v>0</v>
      </c>
      <c r="L3328" s="1">
        <v>46218</v>
      </c>
      <c r="M3328">
        <v>0</v>
      </c>
      <c r="N3328" s="3">
        <v>6823.21</v>
      </c>
      <c r="O3328" t="s">
        <v>3053</v>
      </c>
      <c r="P3328" t="s">
        <v>3054</v>
      </c>
      <c r="Q3328" t="s">
        <v>4319</v>
      </c>
      <c r="R3328" t="s">
        <v>26</v>
      </c>
      <c r="S3328" s="4" t="str">
        <f>IF(C3328="","",_xlfn.IFNA(_xlfn.XLOOKUP(C3328,'CADASTRO CLIENTE'!$B$2:$B$9815,'CADASTRO CLIENTE'!$C$2:$C$9815),"NÃO ENCONTRADO"))</f>
        <v>JOSATEX</v>
      </c>
    </row>
    <row r="3329" spans="1:19" hidden="1" x14ac:dyDescent="0.3">
      <c r="A3329" t="s">
        <v>19</v>
      </c>
      <c r="B3329" t="s">
        <v>20</v>
      </c>
      <c r="C3329" t="s">
        <v>2514</v>
      </c>
      <c r="D3329" t="s">
        <v>991</v>
      </c>
      <c r="F3329" s="1">
        <v>46273</v>
      </c>
      <c r="G3329" s="1">
        <v>46273</v>
      </c>
      <c r="H3329">
        <v>50900</v>
      </c>
      <c r="I3329" s="1">
        <v>46280</v>
      </c>
      <c r="J3329" s="2">
        <v>46023</v>
      </c>
      <c r="K3329">
        <v>0</v>
      </c>
      <c r="L3329" s="1">
        <v>46280</v>
      </c>
      <c r="M3329">
        <v>0</v>
      </c>
      <c r="N3329" s="3">
        <v>4922.1099999999997</v>
      </c>
      <c r="O3329" t="s">
        <v>3053</v>
      </c>
      <c r="P3329" t="s">
        <v>3054</v>
      </c>
      <c r="Q3329" t="s">
        <v>4363</v>
      </c>
      <c r="R3329" t="s">
        <v>26</v>
      </c>
      <c r="S3329" s="4" t="str">
        <f>IF(C3329="","",_xlfn.IFNA(_xlfn.XLOOKUP(C3329,'CADASTRO CLIENTE'!$B$2:$B$9815,'CADASTRO CLIENTE'!$C$2:$C$9815),"NÃO ENCONTRADO"))</f>
        <v>TBFORTE - NAT</v>
      </c>
    </row>
    <row r="3330" spans="1:19" hidden="1" x14ac:dyDescent="0.3">
      <c r="A3330" t="s">
        <v>19</v>
      </c>
      <c r="B3330" t="s">
        <v>31</v>
      </c>
      <c r="C3330" t="s">
        <v>547</v>
      </c>
      <c r="D3330" t="s">
        <v>548</v>
      </c>
      <c r="F3330" s="1">
        <v>46248</v>
      </c>
      <c r="G3330" s="1">
        <v>46248</v>
      </c>
      <c r="H3330">
        <v>487</v>
      </c>
      <c r="I3330" s="1">
        <v>46264</v>
      </c>
      <c r="J3330" s="2">
        <v>46023</v>
      </c>
      <c r="K3330">
        <v>0</v>
      </c>
      <c r="L3330" s="1">
        <v>46266</v>
      </c>
      <c r="M3330">
        <v>0</v>
      </c>
      <c r="N3330" s="3">
        <v>3107.13</v>
      </c>
      <c r="O3330" t="s">
        <v>3053</v>
      </c>
      <c r="P3330" t="s">
        <v>3054</v>
      </c>
      <c r="Q3330" t="s">
        <v>3823</v>
      </c>
      <c r="R3330" t="s">
        <v>26</v>
      </c>
      <c r="S3330" s="4" t="str">
        <f>IF(C3330="","",_xlfn.IFNA(_xlfn.XLOOKUP(C3330,'CADASTRO CLIENTE'!$B$2:$B$9815,'CADASTRO CLIENTE'!$C$2:$C$9815),"NÃO ENCONTRADO"))</f>
        <v>HOSP. JAYME DA FONTE</v>
      </c>
    </row>
    <row r="3331" spans="1:19" hidden="1" x14ac:dyDescent="0.3">
      <c r="A3331" t="s">
        <v>19</v>
      </c>
      <c r="B3331" t="s">
        <v>31</v>
      </c>
      <c r="C3331" t="s">
        <v>703</v>
      </c>
      <c r="D3331" t="s">
        <v>704</v>
      </c>
      <c r="F3331" s="1">
        <v>46267</v>
      </c>
      <c r="G3331" s="1">
        <v>46267</v>
      </c>
      <c r="H3331">
        <v>1002</v>
      </c>
      <c r="I3331" s="1">
        <v>46295</v>
      </c>
      <c r="J3331" s="2">
        <v>46023</v>
      </c>
      <c r="K3331">
        <v>0</v>
      </c>
      <c r="L3331" s="1">
        <v>46296</v>
      </c>
      <c r="M3331">
        <v>0</v>
      </c>
      <c r="N3331">
        <v>716.5</v>
      </c>
      <c r="O3331" t="s">
        <v>3053</v>
      </c>
      <c r="P3331" t="s">
        <v>3054</v>
      </c>
      <c r="Q3331" t="s">
        <v>26925</v>
      </c>
      <c r="R3331" t="s">
        <v>26</v>
      </c>
      <c r="S3331" s="4" t="str">
        <f>IF(C3331="","",_xlfn.IFNA(_xlfn.XLOOKUP(C3331,'CADASTRO CLIENTE'!$B$2:$B$9815,'CADASTRO CLIENTE'!$C$2:$C$9815),"NÃO ENCONTRADO"))</f>
        <v>UP - VILA VELHA</v>
      </c>
    </row>
    <row r="3332" spans="1:19" hidden="1" x14ac:dyDescent="0.3">
      <c r="A3332" t="s">
        <v>19</v>
      </c>
      <c r="B3332" t="s">
        <v>31</v>
      </c>
      <c r="C3332" t="s">
        <v>1526</v>
      </c>
      <c r="D3332" t="s">
        <v>448</v>
      </c>
      <c r="F3332" s="1">
        <v>46230</v>
      </c>
      <c r="G3332" s="1">
        <v>46230</v>
      </c>
      <c r="H3332">
        <v>234</v>
      </c>
      <c r="I3332" s="1">
        <v>46249</v>
      </c>
      <c r="J3332" s="2">
        <v>46023</v>
      </c>
      <c r="K3332">
        <v>0</v>
      </c>
      <c r="L3332" s="1">
        <v>46252</v>
      </c>
      <c r="M3332">
        <v>0</v>
      </c>
      <c r="N3332">
        <v>286.05</v>
      </c>
      <c r="O3332" t="s">
        <v>3053</v>
      </c>
      <c r="P3332" t="s">
        <v>3054</v>
      </c>
      <c r="Q3332" t="s">
        <v>3648</v>
      </c>
      <c r="R3332" t="s">
        <v>26</v>
      </c>
      <c r="S3332" s="4" t="str">
        <f>IF(C3332="","",_xlfn.IFNA(_xlfn.XLOOKUP(C3332,'CADASTRO CLIENTE'!$B$2:$B$9815,'CADASTRO CLIENTE'!$C$2:$C$9815),"NÃO ENCONTRADO"))</f>
        <v>TUPAN FILIAL 35</v>
      </c>
    </row>
    <row r="3333" spans="1:19" hidden="1" x14ac:dyDescent="0.3">
      <c r="A3333" t="s">
        <v>19</v>
      </c>
      <c r="B3333" t="s">
        <v>20</v>
      </c>
      <c r="C3333" t="s">
        <v>372</v>
      </c>
      <c r="D3333" t="s">
        <v>373</v>
      </c>
      <c r="F3333" s="1">
        <v>46267</v>
      </c>
      <c r="G3333" s="1">
        <v>46267</v>
      </c>
      <c r="H3333">
        <v>50380</v>
      </c>
      <c r="I3333" s="1">
        <v>46280</v>
      </c>
      <c r="J3333" s="2">
        <v>46023</v>
      </c>
      <c r="K3333">
        <v>0</v>
      </c>
      <c r="L3333" s="1">
        <v>46281</v>
      </c>
      <c r="M3333">
        <v>0</v>
      </c>
      <c r="N3333" s="3">
        <v>8546.65</v>
      </c>
      <c r="O3333" t="s">
        <v>3053</v>
      </c>
      <c r="P3333" t="s">
        <v>3054</v>
      </c>
      <c r="Q3333" t="s">
        <v>5317</v>
      </c>
      <c r="R3333" t="s">
        <v>26</v>
      </c>
      <c r="S3333" s="4" t="str">
        <f>IF(C3333="","",_xlfn.IFNA(_xlfn.XLOOKUP(C3333,'CADASTRO CLIENTE'!$B$2:$B$9815,'CADASTRO CLIENTE'!$C$2:$C$9815),"NÃO ENCONTRADO"))</f>
        <v>AABB</v>
      </c>
    </row>
    <row r="3334" spans="1:19" hidden="1" x14ac:dyDescent="0.3">
      <c r="A3334" t="s">
        <v>19</v>
      </c>
      <c r="B3334" t="s">
        <v>20</v>
      </c>
      <c r="C3334" t="s">
        <v>3446</v>
      </c>
      <c r="D3334" t="s">
        <v>3447</v>
      </c>
      <c r="F3334" s="1">
        <v>46268</v>
      </c>
      <c r="G3334" s="1">
        <v>46268</v>
      </c>
      <c r="H3334">
        <v>50464</v>
      </c>
      <c r="I3334" s="1">
        <v>46275</v>
      </c>
      <c r="J3334" s="2">
        <v>46023</v>
      </c>
      <c r="K3334">
        <v>0</v>
      </c>
      <c r="L3334" s="1">
        <v>46276</v>
      </c>
      <c r="M3334">
        <v>0</v>
      </c>
      <c r="N3334" s="3">
        <v>41892.19</v>
      </c>
      <c r="O3334" t="s">
        <v>3053</v>
      </c>
      <c r="P3334" t="s">
        <v>3054</v>
      </c>
      <c r="Q3334" t="s">
        <v>4044</v>
      </c>
      <c r="R3334" t="s">
        <v>26</v>
      </c>
      <c r="S3334" s="4" t="str">
        <f>IF(C3334="","",_xlfn.IFNA(_xlfn.XLOOKUP(C3334,'CADASTRO CLIENTE'!$B$2:$B$9815,'CADASTRO CLIENTE'!$C$2:$C$9815),"NÃO ENCONTRADO"))</f>
        <v>LAMINOR UC2</v>
      </c>
    </row>
    <row r="3335" spans="1:19" hidden="1" x14ac:dyDescent="0.3">
      <c r="A3335" t="s">
        <v>19</v>
      </c>
      <c r="B3335" t="s">
        <v>20</v>
      </c>
      <c r="C3335" t="s">
        <v>3383</v>
      </c>
      <c r="D3335" t="s">
        <v>3384</v>
      </c>
      <c r="F3335" s="1">
        <v>46210</v>
      </c>
      <c r="G3335" s="1">
        <v>46210</v>
      </c>
      <c r="H3335">
        <v>49056</v>
      </c>
      <c r="I3335" s="1">
        <v>46218</v>
      </c>
      <c r="J3335" s="2">
        <v>46023</v>
      </c>
      <c r="K3335">
        <v>0</v>
      </c>
      <c r="L3335" s="1">
        <v>46217</v>
      </c>
      <c r="M3335">
        <v>0</v>
      </c>
      <c r="N3335" s="3">
        <v>7556.2</v>
      </c>
      <c r="O3335" t="s">
        <v>3053</v>
      </c>
      <c r="P3335" t="s">
        <v>3054</v>
      </c>
      <c r="Q3335" t="s">
        <v>3385</v>
      </c>
      <c r="R3335" t="s">
        <v>26</v>
      </c>
      <c r="S3335" s="4" t="str">
        <f>IF(C3335="","",_xlfn.IFNA(_xlfn.XLOOKUP(C3335,'CADASTRO CLIENTE'!$B$2:$B$9815,'CADASTRO CLIENTE'!$C$2:$C$9815),"NÃO ENCONTRADO"))</f>
        <v>M. TOWER</v>
      </c>
    </row>
    <row r="3336" spans="1:19" hidden="1" x14ac:dyDescent="0.3">
      <c r="A3336" t="s">
        <v>19</v>
      </c>
      <c r="B3336" t="s">
        <v>20</v>
      </c>
      <c r="C3336" t="s">
        <v>2276</v>
      </c>
      <c r="D3336" t="s">
        <v>2277</v>
      </c>
      <c r="F3336" s="1">
        <v>46209</v>
      </c>
      <c r="G3336" s="1">
        <v>46209</v>
      </c>
      <c r="H3336">
        <v>48957</v>
      </c>
      <c r="I3336" s="1">
        <v>46218</v>
      </c>
      <c r="J3336" s="2">
        <v>46023</v>
      </c>
      <c r="K3336">
        <v>0</v>
      </c>
      <c r="L3336" s="1">
        <v>46218</v>
      </c>
      <c r="M3336">
        <v>0</v>
      </c>
      <c r="N3336" s="3">
        <v>5650.24</v>
      </c>
      <c r="O3336" t="s">
        <v>3053</v>
      </c>
      <c r="P3336" t="s">
        <v>3054</v>
      </c>
      <c r="Q3336" t="s">
        <v>4235</v>
      </c>
      <c r="R3336" t="s">
        <v>26</v>
      </c>
      <c r="S3336" s="4" t="str">
        <f>IF(C3336="","",_xlfn.IFNA(_xlfn.XLOOKUP(C3336,'CADASTRO CLIENTE'!$B$2:$B$9815,'CADASTRO CLIENTE'!$C$2:$C$9815),"NÃO ENCONTRADO"))</f>
        <v>BANDEIRANTES PROPAGANDA</v>
      </c>
    </row>
    <row r="3337" spans="1:19" hidden="1" x14ac:dyDescent="0.3">
      <c r="A3337" t="s">
        <v>19</v>
      </c>
      <c r="B3337" t="s">
        <v>20</v>
      </c>
      <c r="C3337" t="s">
        <v>1937</v>
      </c>
      <c r="D3337" t="s">
        <v>991</v>
      </c>
      <c r="F3337" s="1">
        <v>46239</v>
      </c>
      <c r="G3337" s="1">
        <v>46239</v>
      </c>
      <c r="H3337">
        <v>49708</v>
      </c>
      <c r="I3337" s="1">
        <v>46249</v>
      </c>
      <c r="J3337" s="2">
        <v>46023</v>
      </c>
      <c r="K3337">
        <v>0</v>
      </c>
      <c r="L3337" s="1">
        <v>46252</v>
      </c>
      <c r="M3337">
        <v>0</v>
      </c>
      <c r="N3337" s="3">
        <v>5423.77</v>
      </c>
      <c r="O3337" t="s">
        <v>3053</v>
      </c>
      <c r="P3337" t="s">
        <v>3054</v>
      </c>
      <c r="Q3337" t="s">
        <v>4323</v>
      </c>
      <c r="R3337" t="s">
        <v>26</v>
      </c>
      <c r="S3337" s="4" t="str">
        <f>IF(C3337="","",_xlfn.IFNA(_xlfn.XLOOKUP(C3337,'CADASTRO CLIENTE'!$B$2:$B$9815,'CADASTRO CLIENTE'!$C$2:$C$9815),"NÃO ENCONTRADO"))</f>
        <v>TBFORTE - SSZ</v>
      </c>
    </row>
    <row r="3338" spans="1:19" hidden="1" x14ac:dyDescent="0.3">
      <c r="A3338" t="s">
        <v>19</v>
      </c>
      <c r="B3338" t="s">
        <v>20</v>
      </c>
      <c r="C3338" t="s">
        <v>3129</v>
      </c>
      <c r="D3338" t="s">
        <v>3130</v>
      </c>
      <c r="F3338" s="1">
        <v>46269</v>
      </c>
      <c r="G3338" s="1">
        <v>46269</v>
      </c>
      <c r="H3338">
        <v>50754</v>
      </c>
      <c r="I3338" s="1">
        <v>46274</v>
      </c>
      <c r="J3338" s="2">
        <v>46023</v>
      </c>
      <c r="K3338">
        <v>0</v>
      </c>
      <c r="L3338" s="1">
        <v>46275</v>
      </c>
      <c r="M3338">
        <v>0</v>
      </c>
      <c r="N3338" s="3">
        <v>7166.98</v>
      </c>
      <c r="O3338" t="s">
        <v>3053</v>
      </c>
      <c r="P3338" t="s">
        <v>3054</v>
      </c>
      <c r="Q3338" t="s">
        <v>4639</v>
      </c>
      <c r="R3338" t="s">
        <v>26</v>
      </c>
      <c r="S3338" s="4" t="str">
        <f>IF(C3338="","",_xlfn.IFNA(_xlfn.XLOOKUP(C3338,'CADASTRO CLIENTE'!$B$2:$B$9815,'CADASTRO CLIENTE'!$C$2:$C$9815),"NÃO ENCONTRADO"))</f>
        <v>X3 RECICLAGEM</v>
      </c>
    </row>
    <row r="3339" spans="1:19" hidden="1" x14ac:dyDescent="0.3">
      <c r="A3339" t="s">
        <v>19</v>
      </c>
      <c r="B3339" t="s">
        <v>20</v>
      </c>
      <c r="C3339" t="s">
        <v>1248</v>
      </c>
      <c r="D3339" t="s">
        <v>1249</v>
      </c>
      <c r="F3339" s="1">
        <v>46206</v>
      </c>
      <c r="G3339" s="1">
        <v>46206</v>
      </c>
      <c r="H3339">
        <v>48520</v>
      </c>
      <c r="I3339" s="1">
        <v>46218</v>
      </c>
      <c r="J3339" s="2">
        <v>46023</v>
      </c>
      <c r="K3339">
        <v>0</v>
      </c>
      <c r="L3339" s="1">
        <v>46216</v>
      </c>
      <c r="M3339">
        <v>0</v>
      </c>
      <c r="N3339" s="3">
        <v>13748.31</v>
      </c>
      <c r="O3339" t="s">
        <v>3053</v>
      </c>
      <c r="P3339" t="s">
        <v>3054</v>
      </c>
      <c r="Q3339" t="s">
        <v>3943</v>
      </c>
      <c r="R3339" t="s">
        <v>26</v>
      </c>
      <c r="S3339" s="4" t="str">
        <f>IF(C3339="","",_xlfn.IFNA(_xlfn.XLOOKUP(C3339,'CADASTRO CLIENTE'!$B$2:$B$9815,'CADASTRO CLIENTE'!$C$2:$C$9815),"NÃO ENCONTRADO"))</f>
        <v>CONDOMÍNIO EDILÍCIO</v>
      </c>
    </row>
    <row r="3340" spans="1:19" hidden="1" x14ac:dyDescent="0.3">
      <c r="A3340" t="s">
        <v>19</v>
      </c>
      <c r="B3340" t="s">
        <v>31</v>
      </c>
      <c r="C3340" t="s">
        <v>2668</v>
      </c>
      <c r="D3340" t="s">
        <v>2669</v>
      </c>
      <c r="F3340" s="1">
        <v>46230</v>
      </c>
      <c r="G3340" s="1">
        <v>46230</v>
      </c>
      <c r="H3340">
        <v>373</v>
      </c>
      <c r="I3340" s="1">
        <v>46249</v>
      </c>
      <c r="J3340" s="2">
        <v>46023</v>
      </c>
      <c r="K3340">
        <v>0</v>
      </c>
      <c r="L3340" s="1">
        <v>46252</v>
      </c>
      <c r="M3340">
        <v>0</v>
      </c>
      <c r="N3340" s="3">
        <v>1970.85</v>
      </c>
      <c r="O3340" t="s">
        <v>3053</v>
      </c>
      <c r="P3340" t="s">
        <v>3054</v>
      </c>
      <c r="Q3340" t="s">
        <v>3233</v>
      </c>
      <c r="R3340" t="s">
        <v>26</v>
      </c>
      <c r="S3340" s="4" t="str">
        <f>IF(C3340="","",_xlfn.IFNA(_xlfn.XLOOKUP(C3340,'CADASTRO CLIENTE'!$B$2:$B$9815,'CADASTRO CLIENTE'!$C$2:$C$9815),"NÃO ENCONTRADO"))</f>
        <v>M. A. G. FERREIRA</v>
      </c>
    </row>
    <row r="3341" spans="1:19" hidden="1" x14ac:dyDescent="0.3">
      <c r="A3341" t="s">
        <v>19</v>
      </c>
      <c r="B3341" t="s">
        <v>31</v>
      </c>
      <c r="C3341" t="s">
        <v>205</v>
      </c>
      <c r="D3341" t="s">
        <v>206</v>
      </c>
      <c r="F3341" s="1">
        <v>46280</v>
      </c>
      <c r="G3341" s="1">
        <v>46280</v>
      </c>
      <c r="H3341">
        <v>1164</v>
      </c>
      <c r="I3341" s="1">
        <v>46305</v>
      </c>
      <c r="J3341" s="2">
        <v>46023</v>
      </c>
      <c r="K3341">
        <v>0</v>
      </c>
      <c r="L3341" s="1">
        <v>46289</v>
      </c>
      <c r="M3341">
        <v>0</v>
      </c>
      <c r="N3341" s="3">
        <v>2562.19</v>
      </c>
      <c r="O3341" t="s">
        <v>3053</v>
      </c>
      <c r="P3341" t="s">
        <v>3054</v>
      </c>
      <c r="Q3341" t="s">
        <v>26686</v>
      </c>
      <c r="R3341" t="s">
        <v>26</v>
      </c>
      <c r="S3341" s="4" t="str">
        <f>IF(C3341="","",_xlfn.IFNA(_xlfn.XLOOKUP(C3341,'CADASTRO CLIENTE'!$B$2:$B$9815,'CADASTRO CLIENTE'!$C$2:$C$9815),"NÃO ENCONTRADO"))</f>
        <v>REVITALIS LTDA</v>
      </c>
    </row>
    <row r="3342" spans="1:19" hidden="1" x14ac:dyDescent="0.3">
      <c r="A3342" t="s">
        <v>19</v>
      </c>
      <c r="B3342" t="s">
        <v>31</v>
      </c>
      <c r="C3342" t="s">
        <v>435</v>
      </c>
      <c r="D3342" t="s">
        <v>436</v>
      </c>
      <c r="F3342" s="1">
        <v>46248</v>
      </c>
      <c r="G3342" s="1">
        <v>46248</v>
      </c>
      <c r="H3342">
        <v>689</v>
      </c>
      <c r="I3342" s="1">
        <v>46264</v>
      </c>
      <c r="J3342" s="2">
        <v>46023</v>
      </c>
      <c r="K3342">
        <v>0</v>
      </c>
      <c r="L3342" s="1">
        <v>46266</v>
      </c>
      <c r="M3342">
        <v>0</v>
      </c>
      <c r="N3342">
        <v>978.51</v>
      </c>
      <c r="O3342" t="s">
        <v>3053</v>
      </c>
      <c r="P3342" t="s">
        <v>3054</v>
      </c>
      <c r="Q3342" t="s">
        <v>4723</v>
      </c>
      <c r="R3342" t="s">
        <v>26</v>
      </c>
      <c r="S3342" s="4" t="str">
        <f>IF(C3342="","",_xlfn.IFNA(_xlfn.XLOOKUP(C3342,'CADASTRO CLIENTE'!$B$2:$B$9815,'CADASTRO CLIENTE'!$C$2:$C$9815),"NÃO ENCONTRADO"))</f>
        <v>CENTRO DE ACADEMIA EXPLOSAO</v>
      </c>
    </row>
    <row r="3343" spans="1:19" hidden="1" x14ac:dyDescent="0.3">
      <c r="A3343" t="s">
        <v>19</v>
      </c>
      <c r="B3343" t="s">
        <v>31</v>
      </c>
      <c r="C3343" t="s">
        <v>3208</v>
      </c>
      <c r="D3343" t="s">
        <v>3209</v>
      </c>
      <c r="F3343" s="1">
        <v>46267</v>
      </c>
      <c r="G3343" s="1">
        <v>46267</v>
      </c>
      <c r="H3343">
        <v>1105</v>
      </c>
      <c r="I3343" s="1">
        <v>46295</v>
      </c>
      <c r="J3343" s="2">
        <v>46023</v>
      </c>
      <c r="K3343">
        <v>0</v>
      </c>
      <c r="L3343" s="1">
        <v>46295</v>
      </c>
      <c r="M3343">
        <v>0</v>
      </c>
      <c r="N3343">
        <v>786.27</v>
      </c>
      <c r="O3343" t="s">
        <v>3053</v>
      </c>
      <c r="P3343" t="s">
        <v>3054</v>
      </c>
      <c r="Q3343" t="s">
        <v>26926</v>
      </c>
      <c r="R3343" t="s">
        <v>26</v>
      </c>
      <c r="S3343" s="4" t="str">
        <f>IF(C3343="","",_xlfn.IFNA(_xlfn.XLOOKUP(C3343,'CADASTRO CLIENTE'!$B$2:$B$9815,'CADASTRO CLIENTE'!$C$2:$C$9815),"NÃO ENCONTRADO"))</f>
        <v>BRENNAND PLAZA</v>
      </c>
    </row>
    <row r="3344" spans="1:19" hidden="1" x14ac:dyDescent="0.3">
      <c r="A3344" t="s">
        <v>19</v>
      </c>
      <c r="B3344" t="s">
        <v>20</v>
      </c>
      <c r="C3344" t="s">
        <v>3308</v>
      </c>
      <c r="D3344" t="s">
        <v>3309</v>
      </c>
      <c r="F3344" s="1">
        <v>46209</v>
      </c>
      <c r="G3344" s="1">
        <v>46209</v>
      </c>
      <c r="H3344">
        <v>48903</v>
      </c>
      <c r="I3344" s="1">
        <v>46218</v>
      </c>
      <c r="J3344" s="2">
        <v>46023</v>
      </c>
      <c r="K3344">
        <v>0</v>
      </c>
      <c r="L3344" s="1">
        <v>46218</v>
      </c>
      <c r="M3344">
        <v>0</v>
      </c>
      <c r="N3344" s="3">
        <v>1602.7</v>
      </c>
      <c r="O3344" t="s">
        <v>3053</v>
      </c>
      <c r="P3344" t="s">
        <v>3054</v>
      </c>
      <c r="Q3344" t="s">
        <v>4088</v>
      </c>
      <c r="R3344" t="s">
        <v>26</v>
      </c>
      <c r="S3344" s="4" t="str">
        <f>IF(C3344="","",_xlfn.IFNA(_xlfn.XLOOKUP(C3344,'CADASTRO CLIENTE'!$B$2:$B$9815,'CADASTRO CLIENTE'!$C$2:$C$9815),"NÃO ENCONTRADO"))</f>
        <v>IKE</v>
      </c>
    </row>
    <row r="3345" spans="1:19" hidden="1" x14ac:dyDescent="0.3">
      <c r="A3345" t="s">
        <v>19</v>
      </c>
      <c r="B3345" t="s">
        <v>20</v>
      </c>
      <c r="C3345" t="s">
        <v>107</v>
      </c>
      <c r="D3345" t="s">
        <v>108</v>
      </c>
      <c r="F3345" s="1">
        <v>46268</v>
      </c>
      <c r="G3345" s="1">
        <v>46268</v>
      </c>
      <c r="H3345">
        <v>50630</v>
      </c>
      <c r="I3345" s="1">
        <v>46274</v>
      </c>
      <c r="J3345" s="2">
        <v>46023</v>
      </c>
      <c r="K3345">
        <v>0</v>
      </c>
      <c r="L3345" s="1">
        <v>46275</v>
      </c>
      <c r="M3345">
        <v>0</v>
      </c>
      <c r="N3345" s="3">
        <v>45311.25</v>
      </c>
      <c r="O3345" t="s">
        <v>3053</v>
      </c>
      <c r="P3345" t="s">
        <v>3054</v>
      </c>
      <c r="Q3345" t="s">
        <v>3343</v>
      </c>
      <c r="R3345" t="s">
        <v>26</v>
      </c>
      <c r="S3345" s="4" t="str">
        <f>IF(C3345="","",_xlfn.IFNA(_xlfn.XLOOKUP(C3345,'CADASTRO CLIENTE'!$B$2:$B$9815,'CADASTRO CLIENTE'!$C$2:$C$9815),"NÃO ENCONTRADO"))</f>
        <v>PATEX</v>
      </c>
    </row>
    <row r="3346" spans="1:19" hidden="1" x14ac:dyDescent="0.3">
      <c r="A3346" t="s">
        <v>19</v>
      </c>
      <c r="B3346" t="s">
        <v>31</v>
      </c>
      <c r="C3346" t="s">
        <v>1342</v>
      </c>
      <c r="D3346" t="s">
        <v>1343</v>
      </c>
      <c r="F3346" s="1">
        <v>46248</v>
      </c>
      <c r="G3346" s="1">
        <v>46248</v>
      </c>
      <c r="H3346">
        <v>580</v>
      </c>
      <c r="I3346" s="1">
        <v>46264</v>
      </c>
      <c r="J3346" s="2">
        <v>46023</v>
      </c>
      <c r="K3346">
        <v>0</v>
      </c>
      <c r="L3346" s="1">
        <v>46266</v>
      </c>
      <c r="M3346">
        <v>0</v>
      </c>
      <c r="N3346" s="3">
        <v>1029.17</v>
      </c>
      <c r="O3346" t="s">
        <v>3053</v>
      </c>
      <c r="P3346" t="s">
        <v>3054</v>
      </c>
      <c r="Q3346" t="s">
        <v>4191</v>
      </c>
      <c r="R3346" t="s">
        <v>26</v>
      </c>
      <c r="S3346" s="4" t="str">
        <f>IF(C3346="","",_xlfn.IFNA(_xlfn.XLOOKUP(C3346,'CADASTRO CLIENTE'!$B$2:$B$9815,'CADASTRO CLIENTE'!$C$2:$C$9815),"NÃO ENCONTRADO"))</f>
        <v>IKEDA</v>
      </c>
    </row>
    <row r="3347" spans="1:19" hidden="1" x14ac:dyDescent="0.3">
      <c r="A3347" t="s">
        <v>19</v>
      </c>
      <c r="B3347" t="s">
        <v>31</v>
      </c>
      <c r="C3347" t="s">
        <v>2399</v>
      </c>
      <c r="D3347" t="s">
        <v>2400</v>
      </c>
      <c r="F3347" s="1">
        <v>46225</v>
      </c>
      <c r="G3347" s="1">
        <v>46225</v>
      </c>
      <c r="H3347">
        <v>46</v>
      </c>
      <c r="I3347" s="1">
        <v>46233</v>
      </c>
      <c r="J3347" s="2">
        <v>46023</v>
      </c>
      <c r="K3347">
        <v>0</v>
      </c>
      <c r="L3347" s="1">
        <v>46234</v>
      </c>
      <c r="M3347">
        <v>0</v>
      </c>
      <c r="N3347" s="3">
        <v>2951.3</v>
      </c>
      <c r="O3347" t="s">
        <v>3053</v>
      </c>
      <c r="P3347" t="s">
        <v>3054</v>
      </c>
      <c r="Q3347" t="s">
        <v>4775</v>
      </c>
      <c r="R3347" t="s">
        <v>26</v>
      </c>
      <c r="S3347" s="4" t="str">
        <f>IF(C3347="","",_xlfn.IFNA(_xlfn.XLOOKUP(C3347,'CADASTRO CLIENTE'!$B$2:$B$9815,'CADASTRO CLIENTE'!$C$2:$C$9815),"NÃO ENCONTRADO"))</f>
        <v>NORONHA PESCADOS</v>
      </c>
    </row>
    <row r="3348" spans="1:19" hidden="1" x14ac:dyDescent="0.3">
      <c r="A3348" t="s">
        <v>19</v>
      </c>
      <c r="B3348" t="s">
        <v>20</v>
      </c>
      <c r="C3348" t="s">
        <v>3052</v>
      </c>
      <c r="D3348" t="s">
        <v>1424</v>
      </c>
      <c r="F3348" s="1">
        <v>46212</v>
      </c>
      <c r="G3348" s="1">
        <v>46212</v>
      </c>
      <c r="H3348">
        <v>49214</v>
      </c>
      <c r="I3348" s="1">
        <v>46213</v>
      </c>
      <c r="J3348" s="2">
        <v>46023</v>
      </c>
      <c r="K3348">
        <v>0</v>
      </c>
      <c r="L3348" s="1">
        <v>46213</v>
      </c>
      <c r="M3348">
        <v>0</v>
      </c>
      <c r="N3348" s="3">
        <v>17014.330000000002</v>
      </c>
      <c r="O3348" t="s">
        <v>3053</v>
      </c>
      <c r="P3348" t="s">
        <v>3054</v>
      </c>
      <c r="Q3348" t="s">
        <v>3084</v>
      </c>
      <c r="R3348" t="s">
        <v>26</v>
      </c>
      <c r="S3348" s="4" t="str">
        <f>IF(C3348="","",_xlfn.IFNA(_xlfn.XLOOKUP(C3348,'CADASTRO CLIENTE'!$B$2:$B$9815,'CADASTRO CLIENTE'!$C$2:$C$9815),"NÃO ENCONTRADO"))</f>
        <v>FENIX TAMANDARÉ</v>
      </c>
    </row>
    <row r="3349" spans="1:19" hidden="1" x14ac:dyDescent="0.3">
      <c r="A3349" t="s">
        <v>19</v>
      </c>
      <c r="B3349" t="s">
        <v>20</v>
      </c>
      <c r="C3349" t="s">
        <v>1342</v>
      </c>
      <c r="D3349" t="s">
        <v>1343</v>
      </c>
      <c r="F3349" s="1">
        <v>46210</v>
      </c>
      <c r="G3349" s="1">
        <v>46210</v>
      </c>
      <c r="H3349">
        <v>49061</v>
      </c>
      <c r="I3349" s="1">
        <v>46218</v>
      </c>
      <c r="J3349" s="2">
        <v>46023</v>
      </c>
      <c r="K3349">
        <v>0</v>
      </c>
      <c r="L3349" s="1">
        <v>46218</v>
      </c>
      <c r="M3349">
        <v>0</v>
      </c>
      <c r="N3349" s="3">
        <v>6985.02</v>
      </c>
      <c r="O3349" t="s">
        <v>3053</v>
      </c>
      <c r="P3349" t="s">
        <v>3054</v>
      </c>
      <c r="Q3349" t="s">
        <v>4796</v>
      </c>
      <c r="R3349" t="s">
        <v>26</v>
      </c>
      <c r="S3349" s="4" t="str">
        <f>IF(C3349="","",_xlfn.IFNA(_xlfn.XLOOKUP(C3349,'CADASTRO CLIENTE'!$B$2:$B$9815,'CADASTRO CLIENTE'!$C$2:$C$9815),"NÃO ENCONTRADO"))</f>
        <v>IKEDA</v>
      </c>
    </row>
    <row r="3350" spans="1:19" hidden="1" x14ac:dyDescent="0.3">
      <c r="A3350" t="s">
        <v>19</v>
      </c>
      <c r="B3350" t="s">
        <v>31</v>
      </c>
      <c r="C3350" t="s">
        <v>534</v>
      </c>
      <c r="D3350" t="s">
        <v>267</v>
      </c>
      <c r="F3350" s="1">
        <v>46225</v>
      </c>
      <c r="G3350" s="1">
        <v>46225</v>
      </c>
      <c r="H3350">
        <v>26</v>
      </c>
      <c r="I3350" s="1">
        <v>46233</v>
      </c>
      <c r="J3350" s="2">
        <v>46023</v>
      </c>
      <c r="K3350">
        <v>0</v>
      </c>
      <c r="L3350" s="1">
        <v>46234</v>
      </c>
      <c r="M3350">
        <v>0</v>
      </c>
      <c r="N3350" s="3">
        <v>1220.5899999999999</v>
      </c>
      <c r="O3350" t="s">
        <v>3053</v>
      </c>
      <c r="P3350" t="s">
        <v>3054</v>
      </c>
      <c r="Q3350" t="s">
        <v>3722</v>
      </c>
      <c r="R3350" t="s">
        <v>26</v>
      </c>
      <c r="S3350" s="4" t="str">
        <f>IF(C3350="","",_xlfn.IFNA(_xlfn.XLOOKUP(C3350,'CADASTRO CLIENTE'!$B$2:$B$9815,'CADASTRO CLIENTE'!$C$2:$C$9815),"NÃO ENCONTRADO"))</f>
        <v>SUPERGAS - MATRIZ</v>
      </c>
    </row>
    <row r="3351" spans="1:19" hidden="1" x14ac:dyDescent="0.3">
      <c r="A3351" t="s">
        <v>19</v>
      </c>
      <c r="B3351" t="s">
        <v>20</v>
      </c>
      <c r="C3351" t="s">
        <v>1952</v>
      </c>
      <c r="D3351" t="s">
        <v>1953</v>
      </c>
      <c r="F3351" s="1">
        <v>46237</v>
      </c>
      <c r="G3351" s="1">
        <v>46237</v>
      </c>
      <c r="H3351">
        <v>49338</v>
      </c>
      <c r="I3351" s="1">
        <v>46249</v>
      </c>
      <c r="J3351" s="2">
        <v>46023</v>
      </c>
      <c r="K3351">
        <v>0</v>
      </c>
      <c r="L3351" s="1">
        <v>46248</v>
      </c>
      <c r="M3351">
        <v>0</v>
      </c>
      <c r="N3351" s="3">
        <v>10358.66</v>
      </c>
      <c r="O3351" t="s">
        <v>3053</v>
      </c>
      <c r="P3351" t="s">
        <v>3054</v>
      </c>
      <c r="Q3351" t="s">
        <v>4154</v>
      </c>
      <c r="R3351" t="s">
        <v>26</v>
      </c>
      <c r="S3351" s="4" t="str">
        <f>IF(C3351="","",_xlfn.IFNA(_xlfn.XLOOKUP(C3351,'CADASTRO CLIENTE'!$B$2:$B$9815,'CADASTRO CLIENTE'!$C$2:$C$9815),"NÃO ENCONTRADO"))</f>
        <v>TECAB TERMINAIS</v>
      </c>
    </row>
    <row r="3352" spans="1:19" hidden="1" x14ac:dyDescent="0.3">
      <c r="A3352" t="s">
        <v>19</v>
      </c>
      <c r="B3352" t="s">
        <v>31</v>
      </c>
      <c r="C3352" t="s">
        <v>1227</v>
      </c>
      <c r="D3352" t="s">
        <v>1228</v>
      </c>
      <c r="F3352" s="1">
        <v>46248</v>
      </c>
      <c r="G3352" s="1">
        <v>46248</v>
      </c>
      <c r="H3352">
        <v>538</v>
      </c>
      <c r="I3352" s="1">
        <v>46264</v>
      </c>
      <c r="J3352" s="2">
        <v>46023</v>
      </c>
      <c r="K3352">
        <v>0</v>
      </c>
      <c r="L3352" s="1">
        <v>46266</v>
      </c>
      <c r="M3352">
        <v>0</v>
      </c>
      <c r="N3352" s="3">
        <v>2159.6999999999998</v>
      </c>
      <c r="O3352" t="s">
        <v>3053</v>
      </c>
      <c r="P3352" t="s">
        <v>3054</v>
      </c>
      <c r="Q3352" t="s">
        <v>3466</v>
      </c>
      <c r="R3352" t="s">
        <v>26</v>
      </c>
      <c r="S3352" s="4" t="str">
        <f>IF(C3352="","",_xlfn.IFNA(_xlfn.XLOOKUP(C3352,'CADASTRO CLIENTE'!$B$2:$B$9815,'CADASTRO CLIENTE'!$C$2:$C$9815),"NÃO ENCONTRADO"))</f>
        <v>HOTEIS DA FONTE</v>
      </c>
    </row>
    <row r="3353" spans="1:19" hidden="1" x14ac:dyDescent="0.3">
      <c r="A3353" t="s">
        <v>19</v>
      </c>
      <c r="B3353" t="s">
        <v>20</v>
      </c>
      <c r="C3353" t="s">
        <v>4246</v>
      </c>
      <c r="D3353" t="s">
        <v>4247</v>
      </c>
      <c r="F3353" s="1">
        <v>46237</v>
      </c>
      <c r="G3353" s="1">
        <v>46237</v>
      </c>
      <c r="H3353">
        <v>49364</v>
      </c>
      <c r="I3353" s="1">
        <v>46249</v>
      </c>
      <c r="J3353" s="2">
        <v>46023</v>
      </c>
      <c r="K3353">
        <v>0</v>
      </c>
      <c r="L3353" s="1">
        <v>46251</v>
      </c>
      <c r="M3353">
        <v>0</v>
      </c>
      <c r="N3353" s="3">
        <v>8588.3799999999992</v>
      </c>
      <c r="O3353" t="s">
        <v>3053</v>
      </c>
      <c r="P3353" t="s">
        <v>3054</v>
      </c>
      <c r="Q3353" t="s">
        <v>4556</v>
      </c>
      <c r="R3353" t="s">
        <v>26</v>
      </c>
      <c r="S3353" s="4" t="str">
        <f>IF(C3353="","",_xlfn.IFNA(_xlfn.XLOOKUP(C3353,'CADASTRO CLIENTE'!$B$2:$B$9815,'CADASTRO CLIENTE'!$C$2:$C$9815),"NÃO ENCONTRADO"))</f>
        <v>CONDOMINIO - ARLINDO GOUVEIA</v>
      </c>
    </row>
    <row r="3354" spans="1:19" hidden="1" x14ac:dyDescent="0.3">
      <c r="A3354" t="s">
        <v>19</v>
      </c>
      <c r="B3354" t="s">
        <v>20</v>
      </c>
      <c r="C3354" t="s">
        <v>3760</v>
      </c>
      <c r="D3354" t="s">
        <v>3761</v>
      </c>
      <c r="F3354" s="1">
        <v>46209</v>
      </c>
      <c r="G3354" s="1">
        <v>46209</v>
      </c>
      <c r="H3354">
        <v>48848</v>
      </c>
      <c r="I3354" s="1">
        <v>46218</v>
      </c>
      <c r="J3354" s="2">
        <v>46023</v>
      </c>
      <c r="K3354">
        <v>0</v>
      </c>
      <c r="L3354" s="1">
        <v>46218</v>
      </c>
      <c r="M3354">
        <v>0</v>
      </c>
      <c r="N3354" s="3">
        <v>8164.53</v>
      </c>
      <c r="O3354" t="s">
        <v>3053</v>
      </c>
      <c r="P3354" t="s">
        <v>3054</v>
      </c>
      <c r="Q3354" t="s">
        <v>4064</v>
      </c>
      <c r="R3354" t="s">
        <v>26</v>
      </c>
      <c r="S3354" s="4" t="str">
        <f>IF(C3354="","",_xlfn.IFNA(_xlfn.XLOOKUP(C3354,'CADASTRO CLIENTE'!$B$2:$B$9815,'CADASTRO CLIENTE'!$C$2:$C$9815),"NÃO ENCONTRADO"))</f>
        <v>TOMOSON TOMOGRAFIA</v>
      </c>
    </row>
    <row r="3355" spans="1:19" hidden="1" x14ac:dyDescent="0.3">
      <c r="A3355" t="s">
        <v>19</v>
      </c>
      <c r="B3355" t="s">
        <v>31</v>
      </c>
      <c r="C3355" t="s">
        <v>2871</v>
      </c>
      <c r="D3355" t="s">
        <v>2872</v>
      </c>
      <c r="F3355" s="1">
        <v>46230</v>
      </c>
      <c r="G3355" s="1">
        <v>46230</v>
      </c>
      <c r="H3355">
        <v>241</v>
      </c>
      <c r="I3355" s="1">
        <v>46244</v>
      </c>
      <c r="J3355" s="2">
        <v>46023</v>
      </c>
      <c r="K3355">
        <v>0</v>
      </c>
      <c r="L3355" s="1">
        <v>46245</v>
      </c>
      <c r="M3355">
        <v>0</v>
      </c>
      <c r="N3355">
        <v>296.97000000000003</v>
      </c>
      <c r="O3355" t="s">
        <v>3053</v>
      </c>
      <c r="P3355" t="s">
        <v>3054</v>
      </c>
      <c r="Q3355" t="s">
        <v>3351</v>
      </c>
      <c r="R3355" t="s">
        <v>26</v>
      </c>
      <c r="S3355" s="4" t="str">
        <f>IF(C3355="","",_xlfn.IFNA(_xlfn.XLOOKUP(C3355,'CADASTRO CLIENTE'!$B$2:$B$9815,'CADASTRO CLIENTE'!$C$2:$C$9815),"NÃO ENCONTRADO"))</f>
        <v>PASSAMANARIA SAO VITOR</v>
      </c>
    </row>
    <row r="3356" spans="1:19" hidden="1" x14ac:dyDescent="0.3">
      <c r="A3356" t="s">
        <v>19</v>
      </c>
      <c r="B3356" t="s">
        <v>31</v>
      </c>
      <c r="C3356" t="s">
        <v>1653</v>
      </c>
      <c r="D3356" t="s">
        <v>1654</v>
      </c>
      <c r="F3356" s="1">
        <v>46267</v>
      </c>
      <c r="G3356" s="1">
        <v>46267</v>
      </c>
      <c r="H3356">
        <v>985</v>
      </c>
      <c r="I3356" s="1">
        <v>46295</v>
      </c>
      <c r="J3356" s="2">
        <v>46023</v>
      </c>
      <c r="K3356">
        <v>0</v>
      </c>
      <c r="L3356" s="1">
        <v>46296</v>
      </c>
      <c r="M3356">
        <v>0</v>
      </c>
      <c r="N3356">
        <v>626.75</v>
      </c>
      <c r="O3356" t="s">
        <v>3053</v>
      </c>
      <c r="P3356" t="s">
        <v>3054</v>
      </c>
      <c r="Q3356" t="s">
        <v>26927</v>
      </c>
      <c r="R3356" t="s">
        <v>26</v>
      </c>
      <c r="S3356" s="4" t="str">
        <f>IF(C3356="","",_xlfn.IFNA(_xlfn.XLOOKUP(C3356,'CADASTRO CLIENTE'!$B$2:$B$9815,'CADASTRO CLIENTE'!$C$2:$C$9815),"NÃO ENCONTRADO"))</f>
        <v>JACUIPE VEICULOS</v>
      </c>
    </row>
    <row r="3357" spans="1:19" hidden="1" x14ac:dyDescent="0.3">
      <c r="A3357" t="s">
        <v>19</v>
      </c>
      <c r="B3357" t="s">
        <v>20</v>
      </c>
      <c r="C3357" t="s">
        <v>3618</v>
      </c>
      <c r="D3357" t="s">
        <v>3619</v>
      </c>
      <c r="F3357" s="1">
        <v>46268</v>
      </c>
      <c r="G3357" s="1">
        <v>46268</v>
      </c>
      <c r="H3357">
        <v>50717</v>
      </c>
      <c r="I3357" s="1">
        <v>46280</v>
      </c>
      <c r="J3357" s="2">
        <v>46023</v>
      </c>
      <c r="K3357">
        <v>0</v>
      </c>
      <c r="L3357" s="1">
        <v>46280</v>
      </c>
      <c r="M3357">
        <v>0</v>
      </c>
      <c r="N3357" s="3">
        <v>36259.81</v>
      </c>
      <c r="O3357" t="s">
        <v>3053</v>
      </c>
      <c r="P3357" t="s">
        <v>3054</v>
      </c>
      <c r="Q3357" t="s">
        <v>3620</v>
      </c>
      <c r="R3357" t="s">
        <v>26</v>
      </c>
      <c r="S3357" s="4" t="str">
        <f>IF(C3357="","",_xlfn.IFNA(_xlfn.XLOOKUP(C3357,'CADASTRO CLIENTE'!$B$2:$B$9815,'CADASTRO CLIENTE'!$C$2:$C$9815),"NÃO ENCONTRADO"))</f>
        <v>CENTERPLEX - CINEMATOGRAFICA</v>
      </c>
    </row>
    <row r="3358" spans="1:19" hidden="1" x14ac:dyDescent="0.3">
      <c r="A3358" t="s">
        <v>19</v>
      </c>
      <c r="B3358" t="s">
        <v>20</v>
      </c>
      <c r="C3358" t="s">
        <v>2646</v>
      </c>
      <c r="D3358" t="s">
        <v>1067</v>
      </c>
      <c r="F3358" s="1">
        <v>46266</v>
      </c>
      <c r="G3358" s="1">
        <v>46266</v>
      </c>
      <c r="H3358">
        <v>50250</v>
      </c>
      <c r="I3358" s="1">
        <v>46280</v>
      </c>
      <c r="J3358" s="2">
        <v>46023</v>
      </c>
      <c r="K3358">
        <v>0</v>
      </c>
      <c r="L3358" s="1">
        <v>46294</v>
      </c>
      <c r="M3358">
        <v>344.32</v>
      </c>
      <c r="N3358" s="3">
        <v>14148</v>
      </c>
      <c r="O3358" t="s">
        <v>3053</v>
      </c>
      <c r="P3358" t="s">
        <v>3054</v>
      </c>
      <c r="Q3358" t="s">
        <v>26740</v>
      </c>
      <c r="R3358" t="s">
        <v>26</v>
      </c>
      <c r="S3358" s="4" t="str">
        <f>IF(C3358="","",_xlfn.IFNA(_xlfn.XLOOKUP(C3358,'CADASTRO CLIENTE'!$B$2:$B$9815,'CADASTRO CLIENTE'!$C$2:$C$9815),"NÃO ENCONTRADO"))</f>
        <v>NATIVAS GRILL</v>
      </c>
    </row>
    <row r="3359" spans="1:19" hidden="1" x14ac:dyDescent="0.3">
      <c r="A3359" t="s">
        <v>19</v>
      </c>
      <c r="B3359" t="s">
        <v>31</v>
      </c>
      <c r="C3359" t="s">
        <v>2620</v>
      </c>
      <c r="D3359" t="s">
        <v>2621</v>
      </c>
      <c r="F3359" s="1">
        <v>46230</v>
      </c>
      <c r="G3359" s="1">
        <v>46230</v>
      </c>
      <c r="H3359">
        <v>188</v>
      </c>
      <c r="I3359" s="1">
        <v>46244</v>
      </c>
      <c r="J3359" s="2">
        <v>46023</v>
      </c>
      <c r="K3359">
        <v>0</v>
      </c>
      <c r="L3359" s="1">
        <v>46252</v>
      </c>
      <c r="M3359">
        <v>0</v>
      </c>
      <c r="N3359">
        <v>498.88</v>
      </c>
      <c r="O3359" t="s">
        <v>3053</v>
      </c>
      <c r="P3359" t="s">
        <v>3054</v>
      </c>
      <c r="Q3359" t="s">
        <v>4345</v>
      </c>
      <c r="R3359" t="s">
        <v>26</v>
      </c>
      <c r="S3359" s="4" t="str">
        <f>IF(C3359="","",_xlfn.IFNA(_xlfn.XLOOKUP(C3359,'CADASTRO CLIENTE'!$B$2:$B$9815,'CADASTRO CLIENTE'!$C$2:$C$9815),"NÃO ENCONTRADO"))</f>
        <v>SUPERMERCADO O CORDEIRAO</v>
      </c>
    </row>
    <row r="3360" spans="1:19" hidden="1" x14ac:dyDescent="0.3">
      <c r="A3360" t="s">
        <v>19</v>
      </c>
      <c r="B3360" t="s">
        <v>31</v>
      </c>
      <c r="C3360" t="s">
        <v>1605</v>
      </c>
      <c r="D3360" t="s">
        <v>1606</v>
      </c>
      <c r="F3360" s="1">
        <v>46248</v>
      </c>
      <c r="G3360" s="1">
        <v>46248</v>
      </c>
      <c r="H3360">
        <v>734</v>
      </c>
      <c r="I3360" s="1">
        <v>46264</v>
      </c>
      <c r="J3360" s="2">
        <v>46023</v>
      </c>
      <c r="K3360">
        <v>0</v>
      </c>
      <c r="L3360" s="1">
        <v>46266</v>
      </c>
      <c r="M3360">
        <v>0</v>
      </c>
      <c r="N3360">
        <v>299.32</v>
      </c>
      <c r="O3360" t="s">
        <v>3053</v>
      </c>
      <c r="P3360" t="s">
        <v>3054</v>
      </c>
      <c r="Q3360" t="s">
        <v>3083</v>
      </c>
      <c r="R3360" t="s">
        <v>26</v>
      </c>
      <c r="S3360" s="4" t="str">
        <f>IF(C3360="","",_xlfn.IFNA(_xlfn.XLOOKUP(C3360,'CADASTRO CLIENTE'!$B$2:$B$9815,'CADASTRO CLIENTE'!$C$2:$C$9815),"NÃO ENCONTRADO"))</f>
        <v>FERNANDO RAFFI GARGANTINI</v>
      </c>
    </row>
    <row r="3361" spans="1:19" hidden="1" x14ac:dyDescent="0.3">
      <c r="A3361" t="s">
        <v>19</v>
      </c>
      <c r="B3361" t="s">
        <v>20</v>
      </c>
      <c r="C3361" t="s">
        <v>3302</v>
      </c>
      <c r="D3361" t="s">
        <v>1424</v>
      </c>
      <c r="F3361" s="1">
        <v>46240</v>
      </c>
      <c r="G3361" s="1">
        <v>46240</v>
      </c>
      <c r="H3361">
        <v>49960</v>
      </c>
      <c r="I3361" s="1">
        <v>46244</v>
      </c>
      <c r="J3361" s="2">
        <v>46023</v>
      </c>
      <c r="K3361">
        <v>0</v>
      </c>
      <c r="L3361" s="1">
        <v>46245</v>
      </c>
      <c r="M3361">
        <v>0</v>
      </c>
      <c r="N3361" s="3">
        <v>12437.59</v>
      </c>
      <c r="O3361" t="s">
        <v>3053</v>
      </c>
      <c r="P3361" t="s">
        <v>3054</v>
      </c>
      <c r="Q3361" t="s">
        <v>3303</v>
      </c>
      <c r="R3361" t="s">
        <v>26</v>
      </c>
      <c r="S3361" s="4" t="str">
        <f>IF(C3361="","",_xlfn.IFNA(_xlfn.XLOOKUP(C3361,'CADASTRO CLIENTE'!$B$2:$B$9815,'CADASTRO CLIENTE'!$C$2:$C$9815),"NÃO ENCONTRADO"))</f>
        <v>FENIX BARRA</v>
      </c>
    </row>
    <row r="3362" spans="1:19" hidden="1" x14ac:dyDescent="0.3">
      <c r="A3362" t="s">
        <v>19</v>
      </c>
      <c r="B3362" t="s">
        <v>31</v>
      </c>
      <c r="C3362" t="s">
        <v>1099</v>
      </c>
      <c r="D3362" t="s">
        <v>1100</v>
      </c>
      <c r="F3362" s="1">
        <v>46283</v>
      </c>
      <c r="G3362" s="1">
        <v>46283</v>
      </c>
      <c r="H3362">
        <v>1174</v>
      </c>
      <c r="I3362" s="1">
        <v>46295</v>
      </c>
      <c r="J3362" s="2">
        <v>46023</v>
      </c>
      <c r="K3362">
        <v>0</v>
      </c>
      <c r="L3362" s="1">
        <v>46296</v>
      </c>
      <c r="M3362">
        <v>0</v>
      </c>
      <c r="N3362" s="3">
        <v>1071.9100000000001</v>
      </c>
      <c r="O3362" t="s">
        <v>3053</v>
      </c>
      <c r="P3362" t="s">
        <v>3054</v>
      </c>
      <c r="Q3362" t="s">
        <v>26928</v>
      </c>
      <c r="R3362" t="s">
        <v>26</v>
      </c>
      <c r="S3362" s="4" t="str">
        <f>IF(C3362="","",_xlfn.IFNA(_xlfn.XLOOKUP(C3362,'CADASTRO CLIENTE'!$B$2:$B$9815,'CADASTRO CLIENTE'!$C$2:$C$9815),"NÃO ENCONTRADO"))</f>
        <v>MERCADINHO TAVARES - MATRIZ</v>
      </c>
    </row>
    <row r="3363" spans="1:19" hidden="1" x14ac:dyDescent="0.3">
      <c r="A3363" t="s">
        <v>19</v>
      </c>
      <c r="B3363" t="s">
        <v>20</v>
      </c>
      <c r="C3363" t="s">
        <v>902</v>
      </c>
      <c r="D3363" t="s">
        <v>903</v>
      </c>
      <c r="F3363" s="1">
        <v>46268</v>
      </c>
      <c r="G3363" s="1">
        <v>46268</v>
      </c>
      <c r="H3363">
        <v>50716</v>
      </c>
      <c r="I3363" s="1">
        <v>46280</v>
      </c>
      <c r="J3363" s="2">
        <v>46023</v>
      </c>
      <c r="K3363">
        <v>0</v>
      </c>
      <c r="L3363" s="1">
        <v>46281</v>
      </c>
      <c r="M3363">
        <v>0</v>
      </c>
      <c r="N3363" s="3">
        <v>2053.0700000000002</v>
      </c>
      <c r="O3363" t="s">
        <v>3053</v>
      </c>
      <c r="P3363" t="s">
        <v>3054</v>
      </c>
      <c r="Q3363" t="s">
        <v>5186</v>
      </c>
      <c r="R3363" t="s">
        <v>26</v>
      </c>
      <c r="S3363" s="4" t="str">
        <f>IF(C3363="","",_xlfn.IFNA(_xlfn.XLOOKUP(C3363,'CADASTRO CLIENTE'!$B$2:$B$9815,'CADASTRO CLIENTE'!$C$2:$C$9815),"NÃO ENCONTRADO"))</f>
        <v>COLÉGIO AVANÇAR</v>
      </c>
    </row>
    <row r="3364" spans="1:19" hidden="1" x14ac:dyDescent="0.3">
      <c r="A3364" t="s">
        <v>19</v>
      </c>
      <c r="B3364" t="s">
        <v>31</v>
      </c>
      <c r="C3364" t="s">
        <v>2280</v>
      </c>
      <c r="D3364" t="s">
        <v>2281</v>
      </c>
      <c r="F3364" s="1">
        <v>46267</v>
      </c>
      <c r="G3364" s="1">
        <v>46267</v>
      </c>
      <c r="H3364">
        <v>984</v>
      </c>
      <c r="I3364" s="1">
        <v>46295</v>
      </c>
      <c r="J3364" s="2">
        <v>46023</v>
      </c>
      <c r="K3364">
        <v>0</v>
      </c>
      <c r="L3364" s="1">
        <v>46296</v>
      </c>
      <c r="M3364">
        <v>0</v>
      </c>
      <c r="N3364">
        <v>922.39</v>
      </c>
      <c r="O3364" t="s">
        <v>3053</v>
      </c>
      <c r="P3364" t="s">
        <v>3054</v>
      </c>
      <c r="Q3364" t="s">
        <v>26929</v>
      </c>
      <c r="R3364" t="s">
        <v>26</v>
      </c>
      <c r="S3364" s="4" t="str">
        <f>IF(C3364="","",_xlfn.IFNA(_xlfn.XLOOKUP(C3364,'CADASTRO CLIENTE'!$B$2:$B$9815,'CADASTRO CLIENTE'!$C$2:$C$9815),"NÃO ENCONTRADO"))</f>
        <v>IMAG</v>
      </c>
    </row>
    <row r="3365" spans="1:19" hidden="1" x14ac:dyDescent="0.3">
      <c r="A3365" t="s">
        <v>19</v>
      </c>
      <c r="B3365" t="s">
        <v>31</v>
      </c>
      <c r="C3365" t="s">
        <v>2125</v>
      </c>
      <c r="D3365" t="s">
        <v>405</v>
      </c>
      <c r="F3365" s="1">
        <v>46248</v>
      </c>
      <c r="G3365" s="1">
        <v>46248</v>
      </c>
      <c r="H3365">
        <v>496</v>
      </c>
      <c r="I3365" s="1">
        <v>46264</v>
      </c>
      <c r="J3365" s="2">
        <v>46023</v>
      </c>
      <c r="K3365">
        <v>0</v>
      </c>
      <c r="L3365" s="1">
        <v>46266</v>
      </c>
      <c r="M3365">
        <v>0</v>
      </c>
      <c r="N3365" s="3">
        <v>1501.4</v>
      </c>
      <c r="O3365" t="s">
        <v>3053</v>
      </c>
      <c r="P3365" t="s">
        <v>3054</v>
      </c>
      <c r="Q3365" t="s">
        <v>4867</v>
      </c>
      <c r="R3365" t="s">
        <v>26</v>
      </c>
      <c r="S3365" s="4" t="str">
        <f>IF(C3365="","",_xlfn.IFNA(_xlfn.XLOOKUP(C3365,'CADASTRO CLIENTE'!$B$2:$B$9815,'CADASTRO CLIENTE'!$C$2:$C$9815),"NÃO ENCONTRADO"))</f>
        <v>AGROFISH BRASIL</v>
      </c>
    </row>
    <row r="3366" spans="1:19" hidden="1" x14ac:dyDescent="0.3">
      <c r="A3366" t="s">
        <v>19</v>
      </c>
      <c r="B3366" t="s">
        <v>20</v>
      </c>
      <c r="C3366" t="s">
        <v>1670</v>
      </c>
      <c r="D3366" t="s">
        <v>1671</v>
      </c>
      <c r="F3366" s="1">
        <v>46205</v>
      </c>
      <c r="G3366" s="1">
        <v>46205</v>
      </c>
      <c r="H3366">
        <v>48382</v>
      </c>
      <c r="I3366" s="1">
        <v>46218</v>
      </c>
      <c r="J3366" s="2">
        <v>46023</v>
      </c>
      <c r="K3366">
        <v>0</v>
      </c>
      <c r="L3366" s="1">
        <v>46218</v>
      </c>
      <c r="M3366">
        <v>0</v>
      </c>
      <c r="N3366" s="3">
        <v>7130.34</v>
      </c>
      <c r="O3366" t="s">
        <v>3053</v>
      </c>
      <c r="P3366" t="s">
        <v>3054</v>
      </c>
      <c r="Q3366" t="s">
        <v>3772</v>
      </c>
      <c r="R3366" t="s">
        <v>26</v>
      </c>
      <c r="S3366" s="4" t="str">
        <f>IF(C3366="","",_xlfn.IFNA(_xlfn.XLOOKUP(C3366,'CADASTRO CLIENTE'!$B$2:$B$9815,'CADASTRO CLIENTE'!$C$2:$C$9815),"NÃO ENCONTRADO"))</f>
        <v>REFRIGERACAO CAXIENSE</v>
      </c>
    </row>
    <row r="3367" spans="1:19" hidden="1" x14ac:dyDescent="0.3">
      <c r="A3367" t="s">
        <v>19</v>
      </c>
      <c r="B3367" t="s">
        <v>31</v>
      </c>
      <c r="C3367" t="s">
        <v>510</v>
      </c>
      <c r="D3367" t="s">
        <v>511</v>
      </c>
      <c r="F3367" s="1">
        <v>46267</v>
      </c>
      <c r="G3367" s="1">
        <v>46267</v>
      </c>
      <c r="H3367">
        <v>912</v>
      </c>
      <c r="I3367" s="1">
        <v>46295</v>
      </c>
      <c r="J3367" s="2">
        <v>46023</v>
      </c>
      <c r="K3367">
        <v>0</v>
      </c>
      <c r="L3367" s="1">
        <v>46296</v>
      </c>
      <c r="M3367">
        <v>0</v>
      </c>
      <c r="N3367" s="3">
        <v>1608.04</v>
      </c>
      <c r="O3367" t="s">
        <v>3053</v>
      </c>
      <c r="P3367" t="s">
        <v>3054</v>
      </c>
      <c r="Q3367" t="s">
        <v>26930</v>
      </c>
      <c r="R3367" t="s">
        <v>26</v>
      </c>
      <c r="S3367" s="4" t="str">
        <f>IF(C3367="","",_xlfn.IFNA(_xlfn.XLOOKUP(C3367,'CADASTRO CLIENTE'!$B$2:$B$9815,'CADASTRO CLIENTE'!$C$2:$C$9815),"NÃO ENCONTRADO"))</f>
        <v>SHINERAY DO BRASIL</v>
      </c>
    </row>
    <row r="3368" spans="1:19" hidden="1" x14ac:dyDescent="0.3">
      <c r="A3368" t="s">
        <v>19</v>
      </c>
      <c r="B3368" t="s">
        <v>31</v>
      </c>
      <c r="C3368" t="s">
        <v>107</v>
      </c>
      <c r="D3368" t="s">
        <v>108</v>
      </c>
      <c r="F3368" s="1">
        <v>46248</v>
      </c>
      <c r="G3368" s="1">
        <v>46248</v>
      </c>
      <c r="H3368">
        <v>489</v>
      </c>
      <c r="I3368" s="1">
        <v>46264</v>
      </c>
      <c r="J3368" s="2">
        <v>46023</v>
      </c>
      <c r="K3368">
        <v>0</v>
      </c>
      <c r="L3368" s="1">
        <v>46266</v>
      </c>
      <c r="M3368">
        <v>0</v>
      </c>
      <c r="N3368" s="3">
        <v>2102.38</v>
      </c>
      <c r="O3368" t="s">
        <v>3053</v>
      </c>
      <c r="P3368" t="s">
        <v>3054</v>
      </c>
      <c r="Q3368" t="s">
        <v>4555</v>
      </c>
      <c r="R3368" t="s">
        <v>26</v>
      </c>
      <c r="S3368" s="4" t="str">
        <f>IF(C3368="","",_xlfn.IFNA(_xlfn.XLOOKUP(C3368,'CADASTRO CLIENTE'!$B$2:$B$9815,'CADASTRO CLIENTE'!$C$2:$C$9815),"NÃO ENCONTRADO"))</f>
        <v>PATEX</v>
      </c>
    </row>
    <row r="3369" spans="1:19" hidden="1" x14ac:dyDescent="0.3">
      <c r="A3369" t="s">
        <v>19</v>
      </c>
      <c r="B3369" t="s">
        <v>31</v>
      </c>
      <c r="C3369" t="s">
        <v>2134</v>
      </c>
      <c r="D3369" t="s">
        <v>2135</v>
      </c>
      <c r="F3369" s="1">
        <v>46230</v>
      </c>
      <c r="G3369" s="1">
        <v>46230</v>
      </c>
      <c r="H3369">
        <v>286</v>
      </c>
      <c r="I3369" s="1">
        <v>46244</v>
      </c>
      <c r="J3369" s="2">
        <v>46023</v>
      </c>
      <c r="K3369">
        <v>0</v>
      </c>
      <c r="L3369" s="1">
        <v>46244</v>
      </c>
      <c r="M3369">
        <v>0</v>
      </c>
      <c r="N3369">
        <v>655.78</v>
      </c>
      <c r="O3369" t="s">
        <v>3053</v>
      </c>
      <c r="P3369" t="s">
        <v>3054</v>
      </c>
      <c r="Q3369" t="s">
        <v>4641</v>
      </c>
      <c r="R3369" t="s">
        <v>26</v>
      </c>
      <c r="S3369" s="4" t="str">
        <f>IF(C3369="","",_xlfn.IFNA(_xlfn.XLOOKUP(C3369,'CADASTRO CLIENTE'!$B$2:$B$9815,'CADASTRO CLIENTE'!$C$2:$C$9815),"NÃO ENCONTRADO"))</f>
        <v>EMPRESARIAL ALFRED NOBEL</v>
      </c>
    </row>
    <row r="3370" spans="1:19" hidden="1" x14ac:dyDescent="0.3">
      <c r="A3370" t="s">
        <v>19</v>
      </c>
      <c r="B3370" t="s">
        <v>20</v>
      </c>
      <c r="C3370" t="s">
        <v>3899</v>
      </c>
      <c r="D3370" t="s">
        <v>3900</v>
      </c>
      <c r="F3370" s="1">
        <v>46268</v>
      </c>
      <c r="G3370" s="1">
        <v>46268</v>
      </c>
      <c r="H3370">
        <v>50483</v>
      </c>
      <c r="I3370" s="1">
        <v>46290</v>
      </c>
      <c r="J3370" s="2">
        <v>46023</v>
      </c>
      <c r="K3370">
        <v>0</v>
      </c>
      <c r="L3370" s="1">
        <v>46293</v>
      </c>
      <c r="M3370">
        <v>0</v>
      </c>
      <c r="N3370" s="3">
        <v>10154.08</v>
      </c>
      <c r="O3370" t="s">
        <v>3053</v>
      </c>
      <c r="P3370" t="s">
        <v>3054</v>
      </c>
      <c r="Q3370" t="s">
        <v>26713</v>
      </c>
      <c r="R3370" t="s">
        <v>26</v>
      </c>
      <c r="S3370" s="4" t="str">
        <f>IF(C3370="","",_xlfn.IFNA(_xlfn.XLOOKUP(C3370,'CADASTRO CLIENTE'!$B$2:$B$9815,'CADASTRO CLIENTE'!$C$2:$C$9815),"NÃO ENCONTRADO"))</f>
        <v>CLINICA DR AZUIR LESSA</v>
      </c>
    </row>
    <row r="3371" spans="1:19" hidden="1" x14ac:dyDescent="0.3">
      <c r="A3371" t="s">
        <v>19</v>
      </c>
      <c r="B3371" t="s">
        <v>31</v>
      </c>
      <c r="C3371" t="s">
        <v>230</v>
      </c>
      <c r="D3371" t="s">
        <v>231</v>
      </c>
      <c r="F3371" s="1">
        <v>46267</v>
      </c>
      <c r="G3371" s="1">
        <v>46267</v>
      </c>
      <c r="H3371">
        <v>926</v>
      </c>
      <c r="I3371" s="1">
        <v>46295</v>
      </c>
      <c r="J3371" s="2">
        <v>46023</v>
      </c>
      <c r="K3371">
        <v>0</v>
      </c>
      <c r="L3371" s="1">
        <v>46296</v>
      </c>
      <c r="M3371">
        <v>0</v>
      </c>
      <c r="N3371" s="3">
        <v>1072.03</v>
      </c>
      <c r="O3371" t="s">
        <v>3053</v>
      </c>
      <c r="P3371" t="s">
        <v>3054</v>
      </c>
      <c r="Q3371" t="s">
        <v>26931</v>
      </c>
      <c r="R3371" t="s">
        <v>26</v>
      </c>
      <c r="S3371" s="4" t="str">
        <f>IF(C3371="","",_xlfn.IFNA(_xlfn.XLOOKUP(C3371,'CADASTRO CLIENTE'!$B$2:$B$9815,'CADASTRO CLIENTE'!$C$2:$C$9815),"NÃO ENCONTRADO"))</f>
        <v>AUTOBRAND</v>
      </c>
    </row>
    <row r="3372" spans="1:19" hidden="1" x14ac:dyDescent="0.3">
      <c r="A3372" t="s">
        <v>19</v>
      </c>
      <c r="B3372" t="s">
        <v>31</v>
      </c>
      <c r="C3372" t="s">
        <v>1907</v>
      </c>
      <c r="D3372" t="s">
        <v>1908</v>
      </c>
      <c r="F3372" s="1">
        <v>46248</v>
      </c>
      <c r="G3372" s="1">
        <v>46248</v>
      </c>
      <c r="H3372">
        <v>548</v>
      </c>
      <c r="I3372" s="1">
        <v>46264</v>
      </c>
      <c r="J3372" s="2">
        <v>46023</v>
      </c>
      <c r="K3372">
        <v>0</v>
      </c>
      <c r="L3372" s="1">
        <v>46268</v>
      </c>
      <c r="M3372">
        <v>0</v>
      </c>
      <c r="N3372" s="3">
        <v>1236.8499999999999</v>
      </c>
      <c r="O3372" t="s">
        <v>3053</v>
      </c>
      <c r="P3372" t="s">
        <v>3054</v>
      </c>
      <c r="Q3372" t="s">
        <v>4256</v>
      </c>
      <c r="R3372" t="s">
        <v>26</v>
      </c>
      <c r="S3372" s="4" t="str">
        <f>IF(C3372="","",_xlfn.IFNA(_xlfn.XLOOKUP(C3372,'CADASTRO CLIENTE'!$B$2:$B$9815,'CADASTRO CLIENTE'!$C$2:$C$9815),"NÃO ENCONTRADO"))</f>
        <v>CERAMICA SERRA GRANDE</v>
      </c>
    </row>
    <row r="3373" spans="1:19" hidden="1" x14ac:dyDescent="0.3">
      <c r="A3373" t="s">
        <v>19</v>
      </c>
      <c r="B3373" t="s">
        <v>20</v>
      </c>
      <c r="C3373" t="s">
        <v>1423</v>
      </c>
      <c r="D3373" t="s">
        <v>1424</v>
      </c>
      <c r="F3373" s="1">
        <v>46240</v>
      </c>
      <c r="G3373" s="1">
        <v>46240</v>
      </c>
      <c r="H3373">
        <v>49935</v>
      </c>
      <c r="I3373" s="1">
        <v>46244</v>
      </c>
      <c r="J3373" s="2">
        <v>46023</v>
      </c>
      <c r="K3373">
        <v>0</v>
      </c>
      <c r="L3373" s="1">
        <v>46245</v>
      </c>
      <c r="M3373">
        <v>0</v>
      </c>
      <c r="N3373" s="3">
        <v>18065.48</v>
      </c>
      <c r="O3373" t="s">
        <v>3053</v>
      </c>
      <c r="P3373" t="s">
        <v>3054</v>
      </c>
      <c r="Q3373" t="s">
        <v>4008</v>
      </c>
      <c r="R3373" t="s">
        <v>26</v>
      </c>
      <c r="S3373" s="4" t="str">
        <f>IF(C3373="","",_xlfn.IFNA(_xlfn.XLOOKUP(C3373,'CADASTRO CLIENTE'!$B$2:$B$9815,'CADASTRO CLIENTE'!$C$2:$C$9815),"NÃO ENCONTRADO"))</f>
        <v>SUPERMERCADO FENIX</v>
      </c>
    </row>
    <row r="3374" spans="1:19" hidden="1" x14ac:dyDescent="0.3">
      <c r="A3374" t="s">
        <v>19</v>
      </c>
      <c r="B3374" t="s">
        <v>31</v>
      </c>
      <c r="C3374" t="s">
        <v>3172</v>
      </c>
      <c r="D3374" t="s">
        <v>3173</v>
      </c>
      <c r="F3374" s="1">
        <v>46248</v>
      </c>
      <c r="G3374" s="1">
        <v>46248</v>
      </c>
      <c r="H3374">
        <v>728</v>
      </c>
      <c r="I3374" s="1">
        <v>46264</v>
      </c>
      <c r="J3374" s="2">
        <v>46023</v>
      </c>
      <c r="K3374">
        <v>0</v>
      </c>
      <c r="L3374" s="1">
        <v>46276</v>
      </c>
      <c r="M3374">
        <v>0</v>
      </c>
      <c r="N3374">
        <v>476.75</v>
      </c>
      <c r="O3374" t="s">
        <v>3053</v>
      </c>
      <c r="P3374" t="s">
        <v>3054</v>
      </c>
      <c r="Q3374" t="s">
        <v>3183</v>
      </c>
      <c r="R3374" t="s">
        <v>26</v>
      </c>
      <c r="S3374" s="4" t="str">
        <f>IF(C3374="","",_xlfn.IFNA(_xlfn.XLOOKUP(C3374,'CADASTRO CLIENTE'!$B$2:$B$9815,'CADASTRO CLIENTE'!$C$2:$C$9815),"NÃO ENCONTRADO"))</f>
        <v>LACERDA E CAMPELO</v>
      </c>
    </row>
    <row r="3375" spans="1:19" hidden="1" x14ac:dyDescent="0.3">
      <c r="A3375" t="s">
        <v>19</v>
      </c>
      <c r="B3375" t="s">
        <v>20</v>
      </c>
      <c r="C3375" t="s">
        <v>2961</v>
      </c>
      <c r="D3375" t="s">
        <v>1424</v>
      </c>
      <c r="F3375" s="1">
        <v>46269</v>
      </c>
      <c r="G3375" s="1">
        <v>46269</v>
      </c>
      <c r="H3375">
        <v>50779</v>
      </c>
      <c r="I3375" s="1">
        <v>46274</v>
      </c>
      <c r="J3375" s="2">
        <v>46023</v>
      </c>
      <c r="K3375">
        <v>0</v>
      </c>
      <c r="L3375" s="1">
        <v>46275</v>
      </c>
      <c r="M3375">
        <v>0</v>
      </c>
      <c r="N3375" s="3">
        <v>10537.09</v>
      </c>
      <c r="O3375" t="s">
        <v>3053</v>
      </c>
      <c r="P3375" t="s">
        <v>3054</v>
      </c>
      <c r="Q3375" t="s">
        <v>3798</v>
      </c>
      <c r="R3375" t="s">
        <v>26</v>
      </c>
      <c r="S3375" s="4" t="str">
        <f>IF(C3375="","",_xlfn.IFNA(_xlfn.XLOOKUP(C3375,'CADASTRO CLIENTE'!$B$2:$B$9815,'CADASTRO CLIENTE'!$C$2:$C$9815),"NÃO ENCONTRADO"))</f>
        <v>FENIX P. DOS CARVALHOS</v>
      </c>
    </row>
    <row r="3376" spans="1:19" hidden="1" x14ac:dyDescent="0.3">
      <c r="A3376" t="s">
        <v>19</v>
      </c>
      <c r="B3376" t="s">
        <v>20</v>
      </c>
      <c r="C3376" t="s">
        <v>3360</v>
      </c>
      <c r="D3376" t="s">
        <v>3361</v>
      </c>
      <c r="F3376" s="1">
        <v>46237</v>
      </c>
      <c r="G3376" s="1">
        <v>46237</v>
      </c>
      <c r="H3376">
        <v>49389</v>
      </c>
      <c r="I3376" s="1">
        <v>46249</v>
      </c>
      <c r="J3376" s="2">
        <v>46023</v>
      </c>
      <c r="K3376">
        <v>0</v>
      </c>
      <c r="L3376" s="1">
        <v>46252</v>
      </c>
      <c r="M3376">
        <v>0</v>
      </c>
      <c r="N3376" s="3">
        <v>12274.14</v>
      </c>
      <c r="O3376" t="s">
        <v>3053</v>
      </c>
      <c r="P3376" t="s">
        <v>3054</v>
      </c>
      <c r="Q3376" t="s">
        <v>4690</v>
      </c>
      <c r="R3376" t="s">
        <v>26</v>
      </c>
      <c r="S3376" s="4" t="str">
        <f>IF(C3376="","",_xlfn.IFNA(_xlfn.XLOOKUP(C3376,'CADASTRO CLIENTE'!$B$2:$B$9815,'CADASTRO CLIENTE'!$C$2:$C$9815),"NÃO ENCONTRADO"))</f>
        <v>MESTRE EQUIPAMENTOS</v>
      </c>
    </row>
    <row r="3377" spans="1:19" hidden="1" x14ac:dyDescent="0.3">
      <c r="A3377" t="s">
        <v>19</v>
      </c>
      <c r="B3377" t="s">
        <v>31</v>
      </c>
      <c r="C3377" t="s">
        <v>3187</v>
      </c>
      <c r="D3377" t="s">
        <v>3188</v>
      </c>
      <c r="F3377" s="1">
        <v>46230</v>
      </c>
      <c r="G3377" s="1">
        <v>46230</v>
      </c>
      <c r="H3377">
        <v>164</v>
      </c>
      <c r="I3377" s="1">
        <v>46244</v>
      </c>
      <c r="J3377" s="2">
        <v>46023</v>
      </c>
      <c r="K3377">
        <v>0</v>
      </c>
      <c r="L3377" s="1">
        <v>46245</v>
      </c>
      <c r="M3377">
        <v>0</v>
      </c>
      <c r="N3377">
        <v>312.66000000000003</v>
      </c>
      <c r="O3377" t="s">
        <v>3053</v>
      </c>
      <c r="P3377" t="s">
        <v>3054</v>
      </c>
      <c r="Q3377" t="s">
        <v>4457</v>
      </c>
      <c r="R3377" t="s">
        <v>26</v>
      </c>
      <c r="S3377" s="4" t="str">
        <f>IF(C3377="","",_xlfn.IFNA(_xlfn.XLOOKUP(C3377,'CADASTRO CLIENTE'!$B$2:$B$9815,'CADASTRO CLIENTE'!$C$2:$C$9815),"NÃO ENCONTRADO"))</f>
        <v>ARTE VISUAL</v>
      </c>
    </row>
    <row r="3378" spans="1:19" hidden="1" x14ac:dyDescent="0.3">
      <c r="A3378" t="s">
        <v>19</v>
      </c>
      <c r="B3378" t="s">
        <v>20</v>
      </c>
      <c r="C3378" t="s">
        <v>964</v>
      </c>
      <c r="D3378" t="s">
        <v>965</v>
      </c>
      <c r="F3378" s="1">
        <v>46268</v>
      </c>
      <c r="G3378" s="1">
        <v>46268</v>
      </c>
      <c r="H3378">
        <v>50491</v>
      </c>
      <c r="I3378" s="1">
        <v>46280</v>
      </c>
      <c r="J3378" s="2">
        <v>46023</v>
      </c>
      <c r="K3378">
        <v>0</v>
      </c>
      <c r="L3378" s="1">
        <v>46281</v>
      </c>
      <c r="M3378">
        <v>0</v>
      </c>
      <c r="N3378" s="3">
        <v>8065.67</v>
      </c>
      <c r="O3378" t="s">
        <v>3053</v>
      </c>
      <c r="P3378" t="s">
        <v>3054</v>
      </c>
      <c r="Q3378" t="s">
        <v>5275</v>
      </c>
      <c r="R3378" t="s">
        <v>26</v>
      </c>
      <c r="S3378" s="4" t="str">
        <f>IF(C3378="","",_xlfn.IFNA(_xlfn.XLOOKUP(C3378,'CADASTRO CLIENTE'!$B$2:$B$9815,'CADASTRO CLIENTE'!$C$2:$C$9815),"NÃO ENCONTRADO"))</f>
        <v>MC COMERCIO</v>
      </c>
    </row>
    <row r="3379" spans="1:19" hidden="1" x14ac:dyDescent="0.3">
      <c r="A3379" t="s">
        <v>19</v>
      </c>
      <c r="B3379" t="s">
        <v>20</v>
      </c>
      <c r="C3379" t="s">
        <v>82</v>
      </c>
      <c r="D3379" t="s">
        <v>83</v>
      </c>
      <c r="F3379" s="1">
        <v>46237</v>
      </c>
      <c r="G3379" s="1">
        <v>46237</v>
      </c>
      <c r="H3379">
        <v>49346</v>
      </c>
      <c r="I3379" s="1">
        <v>46249</v>
      </c>
      <c r="J3379" s="2">
        <v>46023</v>
      </c>
      <c r="K3379">
        <v>0</v>
      </c>
      <c r="L3379" s="1">
        <v>46266</v>
      </c>
      <c r="M3379">
        <v>339.25</v>
      </c>
      <c r="N3379" s="3">
        <v>13394.59</v>
      </c>
      <c r="O3379" t="s">
        <v>3053</v>
      </c>
      <c r="P3379" t="s">
        <v>3054</v>
      </c>
      <c r="Q3379" t="s">
        <v>3227</v>
      </c>
      <c r="R3379" t="s">
        <v>26</v>
      </c>
      <c r="S3379" s="4" t="str">
        <f>IF(C3379="","",_xlfn.IFNA(_xlfn.XLOOKUP(C3379,'CADASTRO CLIENTE'!$B$2:$B$9815,'CADASTRO CLIENTE'!$C$2:$C$9815),"NÃO ENCONTRADO"))</f>
        <v>RASCO BAR</v>
      </c>
    </row>
    <row r="3380" spans="1:19" hidden="1" x14ac:dyDescent="0.3">
      <c r="A3380" t="s">
        <v>19</v>
      </c>
      <c r="B3380" t="s">
        <v>20</v>
      </c>
      <c r="C3380" t="s">
        <v>1088</v>
      </c>
      <c r="D3380" t="s">
        <v>187</v>
      </c>
      <c r="F3380" s="1">
        <v>46274</v>
      </c>
      <c r="G3380" s="1">
        <v>46274</v>
      </c>
      <c r="H3380">
        <v>50976</v>
      </c>
      <c r="I3380" s="1">
        <v>46277</v>
      </c>
      <c r="J3380" s="2">
        <v>46023</v>
      </c>
      <c r="K3380">
        <v>0</v>
      </c>
      <c r="L3380" s="1">
        <v>46280</v>
      </c>
      <c r="M3380">
        <v>0</v>
      </c>
      <c r="N3380" s="3">
        <v>18988.57</v>
      </c>
      <c r="O3380" t="s">
        <v>3053</v>
      </c>
      <c r="P3380" t="s">
        <v>3054</v>
      </c>
      <c r="Q3380" t="s">
        <v>4009</v>
      </c>
      <c r="R3380" t="s">
        <v>26</v>
      </c>
      <c r="S3380" s="4" t="str">
        <f>IF(C3380="","",_xlfn.IFNA(_xlfn.XLOOKUP(C3380,'CADASTRO CLIENTE'!$B$2:$B$9815,'CADASTRO CLIENTE'!$C$2:$C$9815),"NÃO ENCONTRADO"))</f>
        <v>SUPERM. BONANZA 9</v>
      </c>
    </row>
    <row r="3381" spans="1:19" hidden="1" x14ac:dyDescent="0.3">
      <c r="A3381" t="s">
        <v>19</v>
      </c>
      <c r="B3381" t="s">
        <v>31</v>
      </c>
      <c r="C3381" t="s">
        <v>1676</v>
      </c>
      <c r="D3381" t="s">
        <v>523</v>
      </c>
      <c r="F3381" s="1">
        <v>46248</v>
      </c>
      <c r="G3381" s="1">
        <v>46248</v>
      </c>
      <c r="H3381">
        <v>444</v>
      </c>
      <c r="I3381" s="1">
        <v>46264</v>
      </c>
      <c r="J3381" s="2">
        <v>46023</v>
      </c>
      <c r="K3381">
        <v>0</v>
      </c>
      <c r="L3381" s="1">
        <v>46266</v>
      </c>
      <c r="M3381">
        <v>0</v>
      </c>
      <c r="N3381">
        <v>717.23</v>
      </c>
      <c r="O3381" t="s">
        <v>3053</v>
      </c>
      <c r="P3381" t="s">
        <v>3054</v>
      </c>
      <c r="Q3381" t="s">
        <v>3639</v>
      </c>
      <c r="R3381" t="s">
        <v>26</v>
      </c>
      <c r="S3381" s="4" t="str">
        <f>IF(C3381="","",_xlfn.IFNA(_xlfn.XLOOKUP(C3381,'CADASTRO CLIENTE'!$B$2:$B$9815,'CADASTRO CLIENTE'!$C$2:$C$9815),"NÃO ENCONTRADO"))</f>
        <v>UNIMED RECIFE - HGMI</v>
      </c>
    </row>
    <row r="3382" spans="1:19" hidden="1" x14ac:dyDescent="0.3">
      <c r="A3382" t="s">
        <v>19</v>
      </c>
      <c r="B3382" t="s">
        <v>20</v>
      </c>
      <c r="C3382" t="s">
        <v>1029</v>
      </c>
      <c r="D3382" t="s">
        <v>1030</v>
      </c>
      <c r="F3382" s="1">
        <v>46237</v>
      </c>
      <c r="G3382" s="1">
        <v>46237</v>
      </c>
      <c r="H3382">
        <v>49377</v>
      </c>
      <c r="I3382" s="1">
        <v>46249</v>
      </c>
      <c r="J3382" s="2">
        <v>46023</v>
      </c>
      <c r="K3382">
        <v>0</v>
      </c>
      <c r="L3382" s="1">
        <v>46252</v>
      </c>
      <c r="M3382">
        <v>0</v>
      </c>
      <c r="N3382" s="3">
        <v>11585.84</v>
      </c>
      <c r="O3382" t="s">
        <v>3053</v>
      </c>
      <c r="P3382" t="s">
        <v>3054</v>
      </c>
      <c r="Q3382" t="s">
        <v>4558</v>
      </c>
      <c r="R3382" t="s">
        <v>26</v>
      </c>
      <c r="S3382" s="4" t="str">
        <f>IF(C3382="","",_xlfn.IFNA(_xlfn.XLOOKUP(C3382,'CADASTRO CLIENTE'!$B$2:$B$9815,'CADASTRO CLIENTE'!$C$2:$C$9815),"NÃO ENCONTRADO"))</f>
        <v>ROSARINHO PANIFICACAO</v>
      </c>
    </row>
    <row r="3383" spans="1:19" hidden="1" x14ac:dyDescent="0.3">
      <c r="A3383" t="s">
        <v>19</v>
      </c>
      <c r="B3383" t="s">
        <v>20</v>
      </c>
      <c r="C3383" t="s">
        <v>3308</v>
      </c>
      <c r="D3383" t="s">
        <v>3309</v>
      </c>
      <c r="F3383" s="1">
        <v>46268</v>
      </c>
      <c r="G3383" s="1">
        <v>46268</v>
      </c>
      <c r="H3383">
        <v>50677</v>
      </c>
      <c r="I3383" s="1">
        <v>46280</v>
      </c>
      <c r="J3383" s="2">
        <v>46023</v>
      </c>
      <c r="K3383">
        <v>0</v>
      </c>
      <c r="L3383" s="1">
        <v>46279</v>
      </c>
      <c r="M3383">
        <v>0</v>
      </c>
      <c r="N3383" s="3">
        <v>4481.1400000000003</v>
      </c>
      <c r="O3383" t="s">
        <v>3053</v>
      </c>
      <c r="P3383" t="s">
        <v>3054</v>
      </c>
      <c r="Q3383" t="s">
        <v>4163</v>
      </c>
      <c r="R3383" t="s">
        <v>26</v>
      </c>
      <c r="S3383" s="4" t="str">
        <f>IF(C3383="","",_xlfn.IFNA(_xlfn.XLOOKUP(C3383,'CADASTRO CLIENTE'!$B$2:$B$9815,'CADASTRO CLIENTE'!$C$2:$C$9815),"NÃO ENCONTRADO"))</f>
        <v>IKE</v>
      </c>
    </row>
    <row r="3384" spans="1:19" hidden="1" x14ac:dyDescent="0.3">
      <c r="A3384" t="s">
        <v>19</v>
      </c>
      <c r="B3384" t="s">
        <v>20</v>
      </c>
      <c r="C3384" t="s">
        <v>1673</v>
      </c>
      <c r="D3384" t="s">
        <v>1674</v>
      </c>
      <c r="F3384" s="1">
        <v>46240</v>
      </c>
      <c r="G3384" s="1">
        <v>46240</v>
      </c>
      <c r="H3384">
        <v>49963</v>
      </c>
      <c r="I3384" s="1">
        <v>46249</v>
      </c>
      <c r="J3384" s="2">
        <v>46023</v>
      </c>
      <c r="K3384">
        <v>0</v>
      </c>
      <c r="L3384" s="1">
        <v>46252</v>
      </c>
      <c r="M3384">
        <v>0</v>
      </c>
      <c r="N3384" s="3">
        <v>17241.7</v>
      </c>
      <c r="O3384" t="s">
        <v>3053</v>
      </c>
      <c r="P3384" t="s">
        <v>3054</v>
      </c>
      <c r="Q3384" t="s">
        <v>4145</v>
      </c>
      <c r="R3384" t="s">
        <v>26</v>
      </c>
      <c r="S3384" s="4" t="str">
        <f>IF(C3384="","",_xlfn.IFNA(_xlfn.XLOOKUP(C3384,'CADASTRO CLIENTE'!$B$2:$B$9815,'CADASTRO CLIENTE'!$C$2:$C$9815),"NÃO ENCONTRADO"))</f>
        <v>ENTRE AMIGOS</v>
      </c>
    </row>
    <row r="3385" spans="1:19" hidden="1" x14ac:dyDescent="0.3">
      <c r="A3385" t="s">
        <v>19</v>
      </c>
      <c r="B3385" t="s">
        <v>20</v>
      </c>
      <c r="C3385" t="s">
        <v>842</v>
      </c>
      <c r="D3385" t="s">
        <v>843</v>
      </c>
      <c r="F3385" s="1">
        <v>46238</v>
      </c>
      <c r="G3385" s="1">
        <v>46238</v>
      </c>
      <c r="H3385">
        <v>49501</v>
      </c>
      <c r="I3385" s="1">
        <v>46249</v>
      </c>
      <c r="J3385" s="2">
        <v>46023</v>
      </c>
      <c r="K3385">
        <v>0</v>
      </c>
      <c r="L3385" s="1">
        <v>46252</v>
      </c>
      <c r="M3385">
        <v>0</v>
      </c>
      <c r="N3385" s="3">
        <v>9163.8700000000008</v>
      </c>
      <c r="O3385" t="s">
        <v>3053</v>
      </c>
      <c r="P3385" t="s">
        <v>3054</v>
      </c>
      <c r="Q3385" t="s">
        <v>4341</v>
      </c>
      <c r="R3385" t="s">
        <v>26</v>
      </c>
      <c r="S3385" s="4" t="str">
        <f>IF(C3385="","",_xlfn.IFNA(_xlfn.XLOOKUP(C3385,'CADASTRO CLIENTE'!$B$2:$B$9815,'CADASTRO CLIENTE'!$C$2:$C$9815),"NÃO ENCONTRADO"))</f>
        <v>PRO-VISUAL</v>
      </c>
    </row>
    <row r="3386" spans="1:19" hidden="1" x14ac:dyDescent="0.3">
      <c r="A3386" t="s">
        <v>19</v>
      </c>
      <c r="B3386" t="s">
        <v>20</v>
      </c>
      <c r="C3386" t="s">
        <v>645</v>
      </c>
      <c r="D3386" t="s">
        <v>646</v>
      </c>
      <c r="F3386" s="1">
        <v>46240</v>
      </c>
      <c r="G3386" s="1">
        <v>46240</v>
      </c>
      <c r="H3386">
        <v>50026</v>
      </c>
      <c r="I3386" s="1">
        <v>46244</v>
      </c>
      <c r="J3386" s="2">
        <v>46023</v>
      </c>
      <c r="K3386">
        <v>0</v>
      </c>
      <c r="L3386" s="1">
        <v>46244</v>
      </c>
      <c r="M3386">
        <v>0</v>
      </c>
      <c r="N3386" s="3">
        <v>74881.850000000006</v>
      </c>
      <c r="O3386" t="s">
        <v>3053</v>
      </c>
      <c r="P3386" t="s">
        <v>3054</v>
      </c>
      <c r="Q3386" t="s">
        <v>4640</v>
      </c>
      <c r="R3386" t="s">
        <v>26</v>
      </c>
      <c r="S3386" s="4" t="str">
        <f>IF(C3386="","",_xlfn.IFNA(_xlfn.XLOOKUP(C3386,'CADASTRO CLIENTE'!$B$2:$B$9815,'CADASTRO CLIENTE'!$C$2:$C$9815),"NÃO ENCONTRADO"))</f>
        <v>NUTRIVALE FOOD</v>
      </c>
    </row>
    <row r="3387" spans="1:19" hidden="1" x14ac:dyDescent="0.3">
      <c r="A3387" t="s">
        <v>19</v>
      </c>
      <c r="B3387" t="s">
        <v>31</v>
      </c>
      <c r="C3387" t="s">
        <v>3224</v>
      </c>
      <c r="D3387" t="s">
        <v>3225</v>
      </c>
      <c r="F3387" s="1">
        <v>46267</v>
      </c>
      <c r="G3387" s="1">
        <v>46267</v>
      </c>
      <c r="H3387">
        <v>816</v>
      </c>
      <c r="I3387" s="1">
        <v>46295</v>
      </c>
      <c r="J3387" s="2">
        <v>46023</v>
      </c>
      <c r="K3387">
        <v>0</v>
      </c>
      <c r="L3387" s="1">
        <v>46294</v>
      </c>
      <c r="M3387">
        <v>0</v>
      </c>
      <c r="N3387" s="3">
        <v>4970.8</v>
      </c>
      <c r="O3387" t="s">
        <v>3053</v>
      </c>
      <c r="P3387" t="s">
        <v>3054</v>
      </c>
      <c r="Q3387" t="s">
        <v>26742</v>
      </c>
      <c r="R3387" t="s">
        <v>26</v>
      </c>
      <c r="S3387" s="4" t="str">
        <f>IF(C3387="","",_xlfn.IFNA(_xlfn.XLOOKUP(C3387,'CADASTRO CLIENTE'!$B$2:$B$9815,'CADASTRO CLIENTE'!$C$2:$C$9815),"NÃO ENCONTRADO"))</f>
        <v>BUGAN BV CORPORATE</v>
      </c>
    </row>
    <row r="3388" spans="1:19" hidden="1" x14ac:dyDescent="0.3">
      <c r="A3388" t="s">
        <v>19</v>
      </c>
      <c r="B3388" t="s">
        <v>31</v>
      </c>
      <c r="C3388" t="s">
        <v>1109</v>
      </c>
      <c r="D3388" t="s">
        <v>1110</v>
      </c>
      <c r="F3388" s="1">
        <v>46230</v>
      </c>
      <c r="G3388" s="1">
        <v>46230</v>
      </c>
      <c r="H3388">
        <v>117</v>
      </c>
      <c r="I3388" s="1">
        <v>46244</v>
      </c>
      <c r="J3388" s="2">
        <v>46023</v>
      </c>
      <c r="K3388">
        <v>0</v>
      </c>
      <c r="L3388" s="1">
        <v>46245</v>
      </c>
      <c r="M3388">
        <v>0</v>
      </c>
      <c r="N3388">
        <v>730.28</v>
      </c>
      <c r="O3388" t="s">
        <v>3053</v>
      </c>
      <c r="P3388" t="s">
        <v>3054</v>
      </c>
      <c r="Q3388" t="s">
        <v>3266</v>
      </c>
      <c r="R3388" t="s">
        <v>26</v>
      </c>
      <c r="S3388" s="4" t="str">
        <f>IF(C3388="","",_xlfn.IFNA(_xlfn.XLOOKUP(C3388,'CADASTRO CLIENTE'!$B$2:$B$9815,'CADASTRO CLIENTE'!$C$2:$C$9815),"NÃO ENCONTRADO"))</f>
        <v>UP IMAGEM</v>
      </c>
    </row>
    <row r="3389" spans="1:19" hidden="1" x14ac:dyDescent="0.3">
      <c r="A3389" t="s">
        <v>19</v>
      </c>
      <c r="B3389" t="s">
        <v>31</v>
      </c>
      <c r="C3389" t="s">
        <v>2753</v>
      </c>
      <c r="D3389" t="s">
        <v>2754</v>
      </c>
      <c r="F3389" s="1">
        <v>46230</v>
      </c>
      <c r="G3389" s="1">
        <v>46230</v>
      </c>
      <c r="H3389">
        <v>288</v>
      </c>
      <c r="I3389" s="1">
        <v>46244</v>
      </c>
      <c r="J3389" s="2">
        <v>46023</v>
      </c>
      <c r="K3389">
        <v>0</v>
      </c>
      <c r="L3389" s="1">
        <v>46245</v>
      </c>
      <c r="M3389">
        <v>0</v>
      </c>
      <c r="N3389">
        <v>645.46</v>
      </c>
      <c r="O3389" t="s">
        <v>3053</v>
      </c>
      <c r="P3389" t="s">
        <v>3054</v>
      </c>
      <c r="Q3389" t="s">
        <v>3349</v>
      </c>
      <c r="R3389" t="s">
        <v>26</v>
      </c>
      <c r="S3389" s="4" t="str">
        <f>IF(C3389="","",_xlfn.IFNA(_xlfn.XLOOKUP(C3389,'CADASTRO CLIENTE'!$B$2:$B$9815,'CADASTRO CLIENTE'!$C$2:$C$9815),"NÃO ENCONTRADO"))</f>
        <v>EMPRESARIAL ALBERT EINSTEIN</v>
      </c>
    </row>
    <row r="3390" spans="1:19" hidden="1" x14ac:dyDescent="0.3">
      <c r="A3390" t="s">
        <v>19</v>
      </c>
      <c r="B3390" t="s">
        <v>20</v>
      </c>
      <c r="C3390" t="s">
        <v>3142</v>
      </c>
      <c r="D3390" t="s">
        <v>96</v>
      </c>
      <c r="F3390" s="1">
        <v>46239</v>
      </c>
      <c r="G3390" s="1">
        <v>46239</v>
      </c>
      <c r="H3390">
        <v>49883</v>
      </c>
      <c r="I3390" s="1">
        <v>46249</v>
      </c>
      <c r="J3390" s="2">
        <v>46023</v>
      </c>
      <c r="K3390">
        <v>0</v>
      </c>
      <c r="L3390" s="1">
        <v>46252</v>
      </c>
      <c r="M3390">
        <v>0</v>
      </c>
      <c r="N3390" s="3">
        <v>6582.97</v>
      </c>
      <c r="O3390" t="s">
        <v>3053</v>
      </c>
      <c r="P3390" t="s">
        <v>3054</v>
      </c>
      <c r="Q3390" t="s">
        <v>3143</v>
      </c>
      <c r="R3390" t="s">
        <v>26</v>
      </c>
      <c r="S3390" s="4" t="str">
        <f>IF(C3390="","",_xlfn.IFNA(_xlfn.XLOOKUP(C3390,'CADASTRO CLIENTE'!$B$2:$B$9815,'CADASTRO CLIENTE'!$C$2:$C$9815),"NÃO ENCONTRADO"))</f>
        <v>CENTERPLEX - BARRETOS</v>
      </c>
    </row>
    <row r="3391" spans="1:19" hidden="1" x14ac:dyDescent="0.3">
      <c r="A3391" t="s">
        <v>19</v>
      </c>
      <c r="B3391" t="s">
        <v>20</v>
      </c>
      <c r="C3391" t="s">
        <v>3529</v>
      </c>
      <c r="D3391" t="s">
        <v>3530</v>
      </c>
      <c r="F3391" s="1">
        <v>46268</v>
      </c>
      <c r="G3391" s="1">
        <v>46268</v>
      </c>
      <c r="H3391">
        <v>50455</v>
      </c>
      <c r="I3391" s="1">
        <v>46280</v>
      </c>
      <c r="J3391" s="2">
        <v>46023</v>
      </c>
      <c r="K3391">
        <v>0</v>
      </c>
      <c r="L3391" s="1">
        <v>46280</v>
      </c>
      <c r="M3391">
        <v>0</v>
      </c>
      <c r="N3391" s="3">
        <v>9927.69</v>
      </c>
      <c r="O3391" t="s">
        <v>3053</v>
      </c>
      <c r="P3391" t="s">
        <v>3054</v>
      </c>
      <c r="Q3391" t="s">
        <v>4577</v>
      </c>
      <c r="R3391" t="s">
        <v>26</v>
      </c>
      <c r="S3391" s="4" t="str">
        <f>IF(C3391="","",_xlfn.IFNA(_xlfn.XLOOKUP(C3391,'CADASTRO CLIENTE'!$B$2:$B$9815,'CADASTRO CLIENTE'!$C$2:$C$9815),"NÃO ENCONTRADO"))</f>
        <v>EVANGELICO SUPERMERCADOS II</v>
      </c>
    </row>
    <row r="3392" spans="1:19" hidden="1" x14ac:dyDescent="0.3">
      <c r="A3392" t="s">
        <v>19</v>
      </c>
      <c r="B3392" t="s">
        <v>20</v>
      </c>
      <c r="C3392" t="s">
        <v>3035</v>
      </c>
      <c r="D3392" t="s">
        <v>3036</v>
      </c>
      <c r="F3392" s="1">
        <v>46268</v>
      </c>
      <c r="G3392" s="1">
        <v>46268</v>
      </c>
      <c r="H3392">
        <v>50584</v>
      </c>
      <c r="I3392" s="1">
        <v>46280</v>
      </c>
      <c r="J3392" s="2">
        <v>46023</v>
      </c>
      <c r="K3392">
        <v>0</v>
      </c>
      <c r="L3392" s="1">
        <v>46281</v>
      </c>
      <c r="M3392">
        <v>0</v>
      </c>
      <c r="N3392" s="3">
        <v>8221.09</v>
      </c>
      <c r="O3392" t="s">
        <v>3053</v>
      </c>
      <c r="P3392" t="s">
        <v>3054</v>
      </c>
      <c r="Q3392" t="s">
        <v>5360</v>
      </c>
      <c r="R3392" t="s">
        <v>26</v>
      </c>
      <c r="S3392" s="4" t="str">
        <f>IF(C3392="","",_xlfn.IFNA(_xlfn.XLOOKUP(C3392,'CADASTRO CLIENTE'!$B$2:$B$9815,'CADASTRO CLIENTE'!$C$2:$C$9815),"NÃO ENCONTRADO"))</f>
        <v>RIO AVE</v>
      </c>
    </row>
    <row r="3393" spans="1:19" hidden="1" x14ac:dyDescent="0.3">
      <c r="A3393" t="s">
        <v>19</v>
      </c>
      <c r="B3393" t="s">
        <v>31</v>
      </c>
      <c r="C3393" t="s">
        <v>3403</v>
      </c>
      <c r="D3393" t="s">
        <v>3404</v>
      </c>
      <c r="F3393" s="1">
        <v>46248</v>
      </c>
      <c r="G3393" s="1">
        <v>46248</v>
      </c>
      <c r="H3393">
        <v>575</v>
      </c>
      <c r="I3393" s="1">
        <v>46264</v>
      </c>
      <c r="J3393" s="2">
        <v>46023</v>
      </c>
      <c r="K3393">
        <v>0</v>
      </c>
      <c r="L3393" s="1">
        <v>46262</v>
      </c>
      <c r="M3393">
        <v>0</v>
      </c>
      <c r="N3393">
        <v>520.63</v>
      </c>
      <c r="O3393" t="s">
        <v>3053</v>
      </c>
      <c r="P3393" t="s">
        <v>3054</v>
      </c>
      <c r="Q3393" t="s">
        <v>4211</v>
      </c>
      <c r="R3393" t="s">
        <v>26</v>
      </c>
      <c r="S3393" s="4" t="str">
        <f>IF(C3393="","",_xlfn.IFNA(_xlfn.XLOOKUP(C3393,'CADASTRO CLIENTE'!$B$2:$B$9815,'CADASTRO CLIENTE'!$C$2:$C$9815),"NÃO ENCONTRADO"))</f>
        <v>CONDOMINIO DO EDIFICIO VITORIA COLONIAL</v>
      </c>
    </row>
    <row r="3394" spans="1:19" hidden="1" x14ac:dyDescent="0.3">
      <c r="A3394" t="s">
        <v>19</v>
      </c>
      <c r="B3394" t="s">
        <v>31</v>
      </c>
      <c r="C3394" t="s">
        <v>4067</v>
      </c>
      <c r="D3394" t="s">
        <v>4068</v>
      </c>
      <c r="F3394" s="1">
        <v>46267</v>
      </c>
      <c r="G3394" s="1">
        <v>46267</v>
      </c>
      <c r="H3394">
        <v>1114</v>
      </c>
      <c r="I3394" s="1">
        <v>46295</v>
      </c>
      <c r="J3394" s="2">
        <v>46023</v>
      </c>
      <c r="K3394">
        <v>0</v>
      </c>
      <c r="L3394" s="1">
        <v>46295</v>
      </c>
      <c r="M3394">
        <v>0</v>
      </c>
      <c r="N3394">
        <v>476.75</v>
      </c>
      <c r="O3394" t="s">
        <v>3053</v>
      </c>
      <c r="P3394" t="s">
        <v>3054</v>
      </c>
      <c r="Q3394" t="s">
        <v>26932</v>
      </c>
      <c r="R3394" t="s">
        <v>26</v>
      </c>
      <c r="S3394" s="4" t="str">
        <f>IF(C3394="","",_xlfn.IFNA(_xlfn.XLOOKUP(C3394,'CADASTRO CLIENTE'!$B$2:$B$9815,'CADASTRO CLIENTE'!$C$2:$C$9815),"NÃO ENCONTRADO"))</f>
        <v>EDIFICIO CAPIBA</v>
      </c>
    </row>
    <row r="3395" spans="1:19" hidden="1" x14ac:dyDescent="0.3">
      <c r="A3395" t="s">
        <v>19</v>
      </c>
      <c r="B3395" t="s">
        <v>20</v>
      </c>
      <c r="C3395" t="s">
        <v>2290</v>
      </c>
      <c r="D3395" t="s">
        <v>2291</v>
      </c>
      <c r="F3395" s="1">
        <v>46239</v>
      </c>
      <c r="G3395" s="1">
        <v>46239</v>
      </c>
      <c r="H3395">
        <v>49904</v>
      </c>
      <c r="I3395" s="1">
        <v>46248</v>
      </c>
      <c r="J3395" s="2">
        <v>46023</v>
      </c>
      <c r="K3395">
        <v>0</v>
      </c>
      <c r="L3395" s="1">
        <v>46251</v>
      </c>
      <c r="M3395">
        <v>0</v>
      </c>
      <c r="N3395" s="3">
        <v>28880.25</v>
      </c>
      <c r="O3395" t="s">
        <v>3053</v>
      </c>
      <c r="P3395" t="s">
        <v>3054</v>
      </c>
      <c r="Q3395" t="s">
        <v>4816</v>
      </c>
      <c r="R3395" t="s">
        <v>26</v>
      </c>
      <c r="S3395" s="4" t="str">
        <f>IF(C3395="","",_xlfn.IFNA(_xlfn.XLOOKUP(C3395,'CADASTRO CLIENTE'!$B$2:$B$9815,'CADASTRO CLIENTE'!$C$2:$C$9815),"NÃO ENCONTRADO"))</f>
        <v>MIASSABA</v>
      </c>
    </row>
    <row r="3396" spans="1:19" hidden="1" x14ac:dyDescent="0.3">
      <c r="A3396" t="s">
        <v>19</v>
      </c>
      <c r="B3396" t="s">
        <v>20</v>
      </c>
      <c r="C3396" t="s">
        <v>618</v>
      </c>
      <c r="D3396" t="s">
        <v>619</v>
      </c>
      <c r="F3396" s="1">
        <v>46239</v>
      </c>
      <c r="G3396" s="1">
        <v>46239</v>
      </c>
      <c r="H3396">
        <v>49899</v>
      </c>
      <c r="I3396" s="1">
        <v>46244</v>
      </c>
      <c r="J3396" s="2">
        <v>46023</v>
      </c>
      <c r="K3396">
        <v>0</v>
      </c>
      <c r="L3396" s="1">
        <v>46245</v>
      </c>
      <c r="M3396">
        <v>0</v>
      </c>
      <c r="N3396" s="3">
        <v>26743.11</v>
      </c>
      <c r="O3396" t="s">
        <v>3053</v>
      </c>
      <c r="P3396" t="s">
        <v>3054</v>
      </c>
      <c r="Q3396" t="s">
        <v>3736</v>
      </c>
      <c r="R3396" t="s">
        <v>26</v>
      </c>
      <c r="S3396" s="4" t="str">
        <f>IF(C3396="","",_xlfn.IFNA(_xlfn.XLOOKUP(C3396,'CADASTRO CLIENTE'!$B$2:$B$9815,'CADASTRO CLIENTE'!$C$2:$C$9815),"NÃO ENCONTRADO"))</f>
        <v>SEAL</v>
      </c>
    </row>
    <row r="3397" spans="1:19" hidden="1" x14ac:dyDescent="0.3">
      <c r="A3397" t="s">
        <v>19</v>
      </c>
      <c r="B3397" t="s">
        <v>31</v>
      </c>
      <c r="C3397" t="s">
        <v>4042</v>
      </c>
      <c r="D3397" t="s">
        <v>523</v>
      </c>
      <c r="F3397" s="1">
        <v>46267</v>
      </c>
      <c r="G3397" s="1">
        <v>46267</v>
      </c>
      <c r="H3397">
        <v>844</v>
      </c>
      <c r="I3397" s="1">
        <v>46295</v>
      </c>
      <c r="J3397" s="2">
        <v>46023</v>
      </c>
      <c r="K3397">
        <v>0</v>
      </c>
      <c r="L3397" s="1">
        <v>46296</v>
      </c>
      <c r="M3397">
        <v>0</v>
      </c>
      <c r="N3397">
        <v>478.13</v>
      </c>
      <c r="O3397" t="s">
        <v>3053</v>
      </c>
      <c r="P3397" t="s">
        <v>3054</v>
      </c>
      <c r="Q3397" t="s">
        <v>26933</v>
      </c>
      <c r="R3397" t="s">
        <v>26</v>
      </c>
      <c r="S3397" s="4" t="str">
        <f>IF(C3397="","",_xlfn.IFNA(_xlfn.XLOOKUP(C3397,'CADASTRO CLIENTE'!$B$2:$B$9815,'CADASTRO CLIENTE'!$C$2:$C$9815),"NÃO ENCONTRADO"))</f>
        <v>UNIMED RECIFE - C ADM</v>
      </c>
    </row>
    <row r="3398" spans="1:19" hidden="1" x14ac:dyDescent="0.3">
      <c r="A3398" t="s">
        <v>19</v>
      </c>
      <c r="B3398" t="s">
        <v>20</v>
      </c>
      <c r="C3398" t="s">
        <v>1646</v>
      </c>
      <c r="D3398" t="s">
        <v>1647</v>
      </c>
      <c r="F3398" s="1">
        <v>46237</v>
      </c>
      <c r="G3398" s="1">
        <v>46237</v>
      </c>
      <c r="H3398">
        <v>49372</v>
      </c>
      <c r="I3398" s="1">
        <v>46249</v>
      </c>
      <c r="J3398" s="2">
        <v>46023</v>
      </c>
      <c r="K3398">
        <v>0</v>
      </c>
      <c r="L3398" s="1">
        <v>46252</v>
      </c>
      <c r="M3398">
        <v>0</v>
      </c>
      <c r="N3398" s="3">
        <v>7639.88</v>
      </c>
      <c r="O3398" t="s">
        <v>3053</v>
      </c>
      <c r="P3398" t="s">
        <v>3054</v>
      </c>
      <c r="Q3398" t="s">
        <v>4879</v>
      </c>
      <c r="R3398" t="s">
        <v>26</v>
      </c>
      <c r="S3398" s="4" t="str">
        <f>IF(C3398="","",_xlfn.IFNA(_xlfn.XLOOKUP(C3398,'CADASTRO CLIENTE'!$B$2:$B$9815,'CADASTRO CLIENTE'!$C$2:$C$9815),"NÃO ENCONTRADO"))</f>
        <v>MERCANTIL ASP</v>
      </c>
    </row>
    <row r="3399" spans="1:19" hidden="1" x14ac:dyDescent="0.3">
      <c r="A3399" t="s">
        <v>19</v>
      </c>
      <c r="B3399" t="s">
        <v>31</v>
      </c>
      <c r="C3399" t="s">
        <v>1792</v>
      </c>
      <c r="D3399" t="s">
        <v>123</v>
      </c>
      <c r="F3399" s="1">
        <v>46230</v>
      </c>
      <c r="G3399" s="1">
        <v>46230</v>
      </c>
      <c r="H3399">
        <v>381</v>
      </c>
      <c r="I3399" s="1">
        <v>46244</v>
      </c>
      <c r="J3399" s="2">
        <v>46023</v>
      </c>
      <c r="K3399">
        <v>0</v>
      </c>
      <c r="L3399" s="1">
        <v>46234</v>
      </c>
      <c r="M3399">
        <v>0</v>
      </c>
      <c r="N3399" s="3">
        <v>2688.12</v>
      </c>
      <c r="O3399" t="s">
        <v>3053</v>
      </c>
      <c r="P3399" t="s">
        <v>3054</v>
      </c>
      <c r="Q3399" t="s">
        <v>3895</v>
      </c>
      <c r="R3399" t="s">
        <v>26</v>
      </c>
      <c r="S3399" s="4" t="str">
        <f>IF(C3399="","",_xlfn.IFNA(_xlfn.XLOOKUP(C3399,'CADASTRO CLIENTE'!$B$2:$B$9815,'CADASTRO CLIENTE'!$C$2:$C$9815),"NÃO ENCONTRADO"))</f>
        <v>NASSAU EDITORA RADIO E TV LTDA</v>
      </c>
    </row>
    <row r="3400" spans="1:19" hidden="1" x14ac:dyDescent="0.3">
      <c r="A3400" t="s">
        <v>19</v>
      </c>
      <c r="B3400" t="s">
        <v>20</v>
      </c>
      <c r="C3400" t="s">
        <v>3154</v>
      </c>
      <c r="D3400" t="s">
        <v>1424</v>
      </c>
      <c r="F3400" s="1">
        <v>46240</v>
      </c>
      <c r="G3400" s="1">
        <v>46240</v>
      </c>
      <c r="H3400">
        <v>49955</v>
      </c>
      <c r="I3400" s="1">
        <v>46244</v>
      </c>
      <c r="J3400" s="2">
        <v>46023</v>
      </c>
      <c r="K3400">
        <v>0</v>
      </c>
      <c r="L3400" s="1">
        <v>46245</v>
      </c>
      <c r="M3400">
        <v>0</v>
      </c>
      <c r="N3400" s="3">
        <v>27220.82</v>
      </c>
      <c r="O3400" t="s">
        <v>3053</v>
      </c>
      <c r="P3400" t="s">
        <v>3054</v>
      </c>
      <c r="Q3400" t="s">
        <v>4053</v>
      </c>
      <c r="R3400" t="s">
        <v>26</v>
      </c>
      <c r="S3400" s="4" t="str">
        <f>IF(C3400="","",_xlfn.IFNA(_xlfn.XLOOKUP(C3400,'CADASTRO CLIENTE'!$B$2:$B$9815,'CADASTRO CLIENTE'!$C$2:$C$9815),"NÃO ENCONTRADO"))</f>
        <v>FENIX PALMARES</v>
      </c>
    </row>
    <row r="3401" spans="1:19" hidden="1" x14ac:dyDescent="0.3">
      <c r="A3401" t="s">
        <v>19</v>
      </c>
      <c r="B3401" t="s">
        <v>31</v>
      </c>
      <c r="C3401" t="s">
        <v>68</v>
      </c>
      <c r="D3401" t="s">
        <v>69</v>
      </c>
      <c r="F3401" s="1">
        <v>46248</v>
      </c>
      <c r="G3401" s="1">
        <v>46248</v>
      </c>
      <c r="H3401">
        <v>560</v>
      </c>
      <c r="I3401" s="1">
        <v>46264</v>
      </c>
      <c r="J3401" s="2">
        <v>46023</v>
      </c>
      <c r="K3401">
        <v>0</v>
      </c>
      <c r="L3401" s="1">
        <v>46266</v>
      </c>
      <c r="M3401">
        <v>0</v>
      </c>
      <c r="N3401" s="3">
        <v>1042</v>
      </c>
      <c r="O3401" t="s">
        <v>3053</v>
      </c>
      <c r="P3401" t="s">
        <v>3054</v>
      </c>
      <c r="Q3401" t="s">
        <v>4184</v>
      </c>
      <c r="R3401" t="s">
        <v>26</v>
      </c>
      <c r="S3401" s="4" t="str">
        <f>IF(C3401="","",_xlfn.IFNA(_xlfn.XLOOKUP(C3401,'CADASTRO CLIENTE'!$B$2:$B$9815,'CADASTRO CLIENTE'!$C$2:$C$9815),"NÃO ENCONTRADO"))</f>
        <v>PANIFICADORA NOVA ARMADA</v>
      </c>
    </row>
    <row r="3402" spans="1:19" hidden="1" x14ac:dyDescent="0.3">
      <c r="A3402" t="s">
        <v>19</v>
      </c>
      <c r="B3402" t="s">
        <v>20</v>
      </c>
      <c r="C3402" t="s">
        <v>3229</v>
      </c>
      <c r="D3402" t="s">
        <v>3230</v>
      </c>
      <c r="F3402" s="1">
        <v>46266</v>
      </c>
      <c r="G3402" s="1">
        <v>46266</v>
      </c>
      <c r="H3402">
        <v>50216</v>
      </c>
      <c r="I3402" s="1">
        <v>46280</v>
      </c>
      <c r="J3402" s="2">
        <v>46023</v>
      </c>
      <c r="K3402">
        <v>0</v>
      </c>
      <c r="L3402" s="1">
        <v>46281</v>
      </c>
      <c r="M3402">
        <v>0</v>
      </c>
      <c r="N3402" s="3">
        <v>9473.98</v>
      </c>
      <c r="O3402" t="s">
        <v>3053</v>
      </c>
      <c r="P3402" t="s">
        <v>3054</v>
      </c>
      <c r="Q3402" t="s">
        <v>5353</v>
      </c>
      <c r="R3402" t="s">
        <v>26</v>
      </c>
      <c r="S3402" s="4" t="str">
        <f>IF(C3402="","",_xlfn.IFNA(_xlfn.XLOOKUP(C3402,'CADASTRO CLIENTE'!$B$2:$B$9815,'CADASTRO CLIENTE'!$C$2:$C$9815),"NÃO ENCONTRADO"))</f>
        <v>CBE - FILIAL 8</v>
      </c>
    </row>
    <row r="3403" spans="1:19" hidden="1" x14ac:dyDescent="0.3">
      <c r="A3403" t="s">
        <v>19</v>
      </c>
      <c r="B3403" t="s">
        <v>31</v>
      </c>
      <c r="C3403" t="s">
        <v>2108</v>
      </c>
      <c r="D3403" t="s">
        <v>2109</v>
      </c>
      <c r="F3403" s="1">
        <v>46248</v>
      </c>
      <c r="G3403" s="1">
        <v>46248</v>
      </c>
      <c r="H3403">
        <v>612</v>
      </c>
      <c r="I3403" s="1">
        <v>46264</v>
      </c>
      <c r="J3403" s="2">
        <v>46023</v>
      </c>
      <c r="K3403">
        <v>0</v>
      </c>
      <c r="L3403" s="1">
        <v>46266</v>
      </c>
      <c r="M3403">
        <v>0</v>
      </c>
      <c r="N3403">
        <v>523.69000000000005</v>
      </c>
      <c r="O3403" t="s">
        <v>3053</v>
      </c>
      <c r="P3403" t="s">
        <v>3054</v>
      </c>
      <c r="Q3403" t="s">
        <v>4359</v>
      </c>
      <c r="R3403" t="s">
        <v>26</v>
      </c>
      <c r="S3403" s="4" t="str">
        <f>IF(C3403="","",_xlfn.IFNA(_xlfn.XLOOKUP(C3403,'CADASTRO CLIENTE'!$B$2:$B$9815,'CADASTRO CLIENTE'!$C$2:$C$9815),"NÃO ENCONTRADO"))</f>
        <v>RB ALIMENTOS DO MAR</v>
      </c>
    </row>
    <row r="3404" spans="1:19" hidden="1" x14ac:dyDescent="0.3">
      <c r="A3404" t="s">
        <v>19</v>
      </c>
      <c r="B3404" t="s">
        <v>20</v>
      </c>
      <c r="C3404" t="s">
        <v>3471</v>
      </c>
      <c r="D3404" t="s">
        <v>3472</v>
      </c>
      <c r="F3404" s="1">
        <v>46209</v>
      </c>
      <c r="G3404" s="1">
        <v>46209</v>
      </c>
      <c r="H3404">
        <v>48876</v>
      </c>
      <c r="I3404" s="1">
        <v>46218</v>
      </c>
      <c r="J3404" s="2">
        <v>46023</v>
      </c>
      <c r="K3404">
        <v>0</v>
      </c>
      <c r="L3404" s="1">
        <v>46218</v>
      </c>
      <c r="M3404">
        <v>0</v>
      </c>
      <c r="N3404" s="3">
        <v>6237.35</v>
      </c>
      <c r="O3404" t="s">
        <v>3053</v>
      </c>
      <c r="P3404" t="s">
        <v>3054</v>
      </c>
      <c r="Q3404" t="s">
        <v>4257</v>
      </c>
      <c r="R3404" t="s">
        <v>26</v>
      </c>
      <c r="S3404" s="4" t="str">
        <f>IF(C3404="","",_xlfn.IFNA(_xlfn.XLOOKUP(C3404,'CADASTRO CLIENTE'!$B$2:$B$9815,'CADASTRO CLIENTE'!$C$2:$C$9815),"NÃO ENCONTRADO"))</f>
        <v>BRUNE VEICULOS</v>
      </c>
    </row>
    <row r="3405" spans="1:19" hidden="1" x14ac:dyDescent="0.3">
      <c r="A3405" t="s">
        <v>19</v>
      </c>
      <c r="B3405" t="s">
        <v>31</v>
      </c>
      <c r="C3405" t="s">
        <v>621</v>
      </c>
      <c r="D3405" t="s">
        <v>622</v>
      </c>
      <c r="F3405" s="1">
        <v>46258</v>
      </c>
      <c r="G3405" s="1">
        <v>46258</v>
      </c>
      <c r="H3405">
        <v>767</v>
      </c>
      <c r="I3405" s="1">
        <v>46275</v>
      </c>
      <c r="J3405" s="2">
        <v>46023</v>
      </c>
      <c r="K3405">
        <v>0</v>
      </c>
      <c r="L3405" s="1">
        <v>46276</v>
      </c>
      <c r="M3405">
        <v>0</v>
      </c>
      <c r="N3405">
        <v>808.36</v>
      </c>
      <c r="O3405" t="s">
        <v>3053</v>
      </c>
      <c r="P3405" t="s">
        <v>3054</v>
      </c>
      <c r="Q3405" t="s">
        <v>4767</v>
      </c>
      <c r="R3405" t="s">
        <v>26</v>
      </c>
      <c r="S3405" s="4" t="str">
        <f>IF(C3405="","",_xlfn.IFNA(_xlfn.XLOOKUP(C3405,'CADASTRO CLIENTE'!$B$2:$B$9815,'CADASTRO CLIENTE'!$C$2:$C$9815),"NÃO ENCONTRADO"))</f>
        <v>FALCON HOTEIS JABOATAO</v>
      </c>
    </row>
    <row r="3406" spans="1:19" hidden="1" x14ac:dyDescent="0.3">
      <c r="A3406" t="s">
        <v>19</v>
      </c>
      <c r="B3406" t="s">
        <v>20</v>
      </c>
      <c r="C3406" t="s">
        <v>1800</v>
      </c>
      <c r="D3406" t="s">
        <v>1801</v>
      </c>
      <c r="F3406" s="1">
        <v>46269</v>
      </c>
      <c r="G3406" s="1">
        <v>46269</v>
      </c>
      <c r="H3406">
        <v>50829</v>
      </c>
      <c r="I3406" s="1">
        <v>46280</v>
      </c>
      <c r="J3406" s="2">
        <v>46023</v>
      </c>
      <c r="K3406">
        <v>0</v>
      </c>
      <c r="L3406" s="1">
        <v>46290</v>
      </c>
      <c r="M3406">
        <v>284.79000000000002</v>
      </c>
      <c r="N3406" s="3">
        <v>12381.25</v>
      </c>
      <c r="O3406" t="s">
        <v>3053</v>
      </c>
      <c r="P3406" t="s">
        <v>3054</v>
      </c>
      <c r="Q3406" t="s">
        <v>26688</v>
      </c>
      <c r="R3406" t="s">
        <v>26</v>
      </c>
      <c r="S3406" s="4" t="str">
        <f>IF(C3406="","",_xlfn.IFNA(_xlfn.XLOOKUP(C3406,'CADASTRO CLIENTE'!$B$2:$B$9815,'CADASTRO CLIENTE'!$C$2:$C$9815),"NÃO ENCONTRADO"))</f>
        <v>NOVA PETROLEO</v>
      </c>
    </row>
    <row r="3407" spans="1:19" hidden="1" x14ac:dyDescent="0.3">
      <c r="A3407" t="s">
        <v>19</v>
      </c>
      <c r="B3407" t="s">
        <v>20</v>
      </c>
      <c r="C3407" t="s">
        <v>1554</v>
      </c>
      <c r="D3407" t="s">
        <v>1555</v>
      </c>
      <c r="F3407" s="1">
        <v>46206</v>
      </c>
      <c r="G3407" s="1">
        <v>46206</v>
      </c>
      <c r="H3407">
        <v>48698</v>
      </c>
      <c r="I3407" s="1">
        <v>46211</v>
      </c>
      <c r="J3407" s="2">
        <v>46023</v>
      </c>
      <c r="K3407">
        <v>0</v>
      </c>
      <c r="L3407" s="1">
        <v>46211</v>
      </c>
      <c r="M3407">
        <v>0</v>
      </c>
      <c r="N3407" s="3">
        <v>18702.87</v>
      </c>
      <c r="O3407" t="s">
        <v>3053</v>
      </c>
      <c r="P3407" t="s">
        <v>3054</v>
      </c>
      <c r="Q3407" t="s">
        <v>4360</v>
      </c>
      <c r="R3407" t="s">
        <v>26</v>
      </c>
      <c r="S3407" s="4" t="str">
        <f>IF(C3407="","",_xlfn.IFNA(_xlfn.XLOOKUP(C3407,'CADASTRO CLIENTE'!$B$2:$B$9815,'CADASTRO CLIENTE'!$C$2:$C$9815),"NÃO ENCONTRADO"))</f>
        <v>MARULHOS</v>
      </c>
    </row>
    <row r="3408" spans="1:19" hidden="1" x14ac:dyDescent="0.3">
      <c r="A3408" t="s">
        <v>19</v>
      </c>
      <c r="B3408" t="s">
        <v>20</v>
      </c>
      <c r="C3408" t="s">
        <v>3002</v>
      </c>
      <c r="D3408" t="s">
        <v>3003</v>
      </c>
      <c r="F3408" s="1">
        <v>46238</v>
      </c>
      <c r="G3408" s="1">
        <v>46238</v>
      </c>
      <c r="H3408">
        <v>49458</v>
      </c>
      <c r="I3408" s="1">
        <v>46249</v>
      </c>
      <c r="J3408" s="2">
        <v>46023</v>
      </c>
      <c r="K3408">
        <v>0</v>
      </c>
      <c r="L3408" s="1">
        <v>46246</v>
      </c>
      <c r="M3408">
        <v>0</v>
      </c>
      <c r="N3408" s="3">
        <v>17680.96</v>
      </c>
      <c r="O3408" t="s">
        <v>3053</v>
      </c>
      <c r="P3408" t="s">
        <v>3054</v>
      </c>
      <c r="Q3408" t="s">
        <v>4560</v>
      </c>
      <c r="R3408" t="s">
        <v>26</v>
      </c>
      <c r="S3408" s="4" t="str">
        <f>IF(C3408="","",_xlfn.IFNA(_xlfn.XLOOKUP(C3408,'CADASTRO CLIENTE'!$B$2:$B$9815,'CADASTRO CLIENTE'!$C$2:$C$9815),"NÃO ENCONTRADO"))</f>
        <v>CONDOMINIO MALAWI</v>
      </c>
    </row>
    <row r="3409" spans="1:19" hidden="1" x14ac:dyDescent="0.3">
      <c r="A3409" t="s">
        <v>19</v>
      </c>
      <c r="B3409" t="s">
        <v>31</v>
      </c>
      <c r="C3409" t="s">
        <v>2668</v>
      </c>
      <c r="D3409" t="s">
        <v>2669</v>
      </c>
      <c r="F3409" s="1">
        <v>46267</v>
      </c>
      <c r="G3409" s="1">
        <v>46267</v>
      </c>
      <c r="H3409">
        <v>1123</v>
      </c>
      <c r="I3409" s="1">
        <v>46295</v>
      </c>
      <c r="J3409" s="2">
        <v>46023</v>
      </c>
      <c r="K3409">
        <v>0</v>
      </c>
      <c r="L3409" s="1">
        <v>46296</v>
      </c>
      <c r="M3409">
        <v>0</v>
      </c>
      <c r="N3409" s="3">
        <v>1970.85</v>
      </c>
      <c r="O3409" t="s">
        <v>3053</v>
      </c>
      <c r="P3409" t="s">
        <v>3054</v>
      </c>
      <c r="Q3409" t="s">
        <v>26934</v>
      </c>
      <c r="R3409" t="s">
        <v>26</v>
      </c>
      <c r="S3409" s="4" t="str">
        <f>IF(C3409="","",_xlfn.IFNA(_xlfn.XLOOKUP(C3409,'CADASTRO CLIENTE'!$B$2:$B$9815,'CADASTRO CLIENTE'!$C$2:$C$9815),"NÃO ENCONTRADO"))</f>
        <v>M. A. G. FERREIRA</v>
      </c>
    </row>
    <row r="3410" spans="1:19" hidden="1" x14ac:dyDescent="0.3">
      <c r="A3410" t="s">
        <v>19</v>
      </c>
      <c r="B3410" t="s">
        <v>20</v>
      </c>
      <c r="C3410" t="s">
        <v>2888</v>
      </c>
      <c r="D3410" t="s">
        <v>2889</v>
      </c>
      <c r="F3410" s="1">
        <v>46206</v>
      </c>
      <c r="G3410" s="1">
        <v>46206</v>
      </c>
      <c r="H3410">
        <v>48514</v>
      </c>
      <c r="I3410" s="1">
        <v>46218</v>
      </c>
      <c r="J3410" s="2">
        <v>46023</v>
      </c>
      <c r="K3410">
        <v>0</v>
      </c>
      <c r="L3410" s="1">
        <v>46218</v>
      </c>
      <c r="M3410">
        <v>0</v>
      </c>
      <c r="N3410" s="3">
        <v>4463.8500000000004</v>
      </c>
      <c r="O3410" t="s">
        <v>3053</v>
      </c>
      <c r="P3410" t="s">
        <v>3054</v>
      </c>
      <c r="Q3410" t="s">
        <v>3162</v>
      </c>
      <c r="R3410" t="s">
        <v>26</v>
      </c>
      <c r="S3410" s="4" t="str">
        <f>IF(C3410="","",_xlfn.IFNA(_xlfn.XLOOKUP(C3410,'CADASTRO CLIENTE'!$B$2:$B$9815,'CADASTRO CLIENTE'!$C$2:$C$9815),"NÃO ENCONTRADO"))</f>
        <v>LOJA MAÇONICA CEARA</v>
      </c>
    </row>
    <row r="3411" spans="1:19" hidden="1" x14ac:dyDescent="0.3">
      <c r="A3411" t="s">
        <v>19</v>
      </c>
      <c r="B3411" t="s">
        <v>31</v>
      </c>
      <c r="C3411" t="s">
        <v>450</v>
      </c>
      <c r="D3411" t="s">
        <v>451</v>
      </c>
      <c r="F3411" s="1">
        <v>46248</v>
      </c>
      <c r="G3411" s="1">
        <v>46248</v>
      </c>
      <c r="H3411">
        <v>681</v>
      </c>
      <c r="I3411" s="1">
        <v>46264</v>
      </c>
      <c r="J3411" s="2">
        <v>46023</v>
      </c>
      <c r="K3411">
        <v>0</v>
      </c>
      <c r="L3411" s="1">
        <v>46280</v>
      </c>
      <c r="M3411">
        <v>0</v>
      </c>
      <c r="N3411">
        <v>784.14</v>
      </c>
      <c r="O3411" t="s">
        <v>3053</v>
      </c>
      <c r="P3411" t="s">
        <v>3054</v>
      </c>
      <c r="Q3411" t="s">
        <v>3550</v>
      </c>
      <c r="R3411" t="s">
        <v>26</v>
      </c>
      <c r="S3411" s="4" t="str">
        <f>IF(C3411="","",_xlfn.IFNA(_xlfn.XLOOKUP(C3411,'CADASTRO CLIENTE'!$B$2:$B$9815,'CADASTRO CLIENTE'!$C$2:$C$9815),"NÃO ENCONTRADO"))</f>
        <v>CHURRASCARIA NATIVAS GRILL NATAL</v>
      </c>
    </row>
    <row r="3412" spans="1:19" hidden="1" x14ac:dyDescent="0.3">
      <c r="A3412" t="s">
        <v>19</v>
      </c>
      <c r="B3412" t="s">
        <v>31</v>
      </c>
      <c r="C3412" t="s">
        <v>2542</v>
      </c>
      <c r="D3412" t="s">
        <v>2543</v>
      </c>
      <c r="F3412" s="1">
        <v>46230</v>
      </c>
      <c r="G3412" s="1">
        <v>46230</v>
      </c>
      <c r="H3412">
        <v>378</v>
      </c>
      <c r="I3412" s="1">
        <v>46244</v>
      </c>
      <c r="J3412" s="2">
        <v>46023</v>
      </c>
      <c r="K3412">
        <v>0</v>
      </c>
      <c r="L3412" s="1">
        <v>46245</v>
      </c>
      <c r="M3412">
        <v>0</v>
      </c>
      <c r="N3412" s="3">
        <v>2144.0300000000002</v>
      </c>
      <c r="O3412" t="s">
        <v>3053</v>
      </c>
      <c r="P3412" t="s">
        <v>3054</v>
      </c>
      <c r="Q3412" t="s">
        <v>4349</v>
      </c>
      <c r="R3412" t="s">
        <v>26</v>
      </c>
      <c r="S3412" s="4" t="str">
        <f>IF(C3412="","",_xlfn.IFNA(_xlfn.XLOOKUP(C3412,'CADASTRO CLIENTE'!$B$2:$B$9815,'CADASTRO CLIENTE'!$C$2:$C$9815),"NÃO ENCONTRADO"))</f>
        <v>HOTEL VENEZA</v>
      </c>
    </row>
    <row r="3413" spans="1:19" hidden="1" x14ac:dyDescent="0.3">
      <c r="A3413" t="s">
        <v>19</v>
      </c>
      <c r="B3413" t="s">
        <v>20</v>
      </c>
      <c r="C3413" t="s">
        <v>2775</v>
      </c>
      <c r="D3413" t="s">
        <v>2776</v>
      </c>
      <c r="F3413" s="1">
        <v>46206</v>
      </c>
      <c r="G3413" s="1">
        <v>46206</v>
      </c>
      <c r="H3413">
        <v>48524</v>
      </c>
      <c r="I3413" s="1">
        <v>46218</v>
      </c>
      <c r="J3413" s="2">
        <v>46023</v>
      </c>
      <c r="K3413">
        <v>0</v>
      </c>
      <c r="L3413" s="1">
        <v>46238</v>
      </c>
      <c r="M3413">
        <v>223.32</v>
      </c>
      <c r="N3413" s="3">
        <v>8477.59</v>
      </c>
      <c r="O3413" t="s">
        <v>3053</v>
      </c>
      <c r="P3413" t="s">
        <v>3054</v>
      </c>
      <c r="Q3413" t="s">
        <v>3785</v>
      </c>
      <c r="R3413" t="s">
        <v>26</v>
      </c>
      <c r="S3413" s="4" t="str">
        <f>IF(C3413="","",_xlfn.IFNA(_xlfn.XLOOKUP(C3413,'CADASTRO CLIENTE'!$B$2:$B$9815,'CADASTRO CLIENTE'!$C$2:$C$9815),"NÃO ENCONTRADO"))</f>
        <v>SOESE</v>
      </c>
    </row>
    <row r="3414" spans="1:19" hidden="1" x14ac:dyDescent="0.3">
      <c r="A3414" t="s">
        <v>19</v>
      </c>
      <c r="B3414" t="s">
        <v>31</v>
      </c>
      <c r="C3414" t="s">
        <v>1554</v>
      </c>
      <c r="D3414" t="s">
        <v>1555</v>
      </c>
      <c r="F3414" s="1">
        <v>46248</v>
      </c>
      <c r="G3414" s="1">
        <v>46248</v>
      </c>
      <c r="H3414">
        <v>465</v>
      </c>
      <c r="I3414" s="1">
        <v>46264</v>
      </c>
      <c r="J3414" s="2">
        <v>46023</v>
      </c>
      <c r="K3414">
        <v>0</v>
      </c>
      <c r="L3414" s="1">
        <v>46265</v>
      </c>
      <c r="M3414">
        <v>0</v>
      </c>
      <c r="N3414" s="3">
        <v>2606.4299999999998</v>
      </c>
      <c r="O3414" t="s">
        <v>3053</v>
      </c>
      <c r="P3414" t="s">
        <v>3054</v>
      </c>
      <c r="Q3414" t="s">
        <v>3486</v>
      </c>
      <c r="R3414" t="s">
        <v>26</v>
      </c>
      <c r="S3414" s="4" t="str">
        <f>IF(C3414="","",_xlfn.IFNA(_xlfn.XLOOKUP(C3414,'CADASTRO CLIENTE'!$B$2:$B$9815,'CADASTRO CLIENTE'!$C$2:$C$9815),"NÃO ENCONTRADO"))</f>
        <v>MARULHOS</v>
      </c>
    </row>
    <row r="3415" spans="1:19" hidden="1" x14ac:dyDescent="0.3">
      <c r="A3415" t="s">
        <v>19</v>
      </c>
      <c r="B3415" t="s">
        <v>20</v>
      </c>
      <c r="C3415" t="s">
        <v>1342</v>
      </c>
      <c r="D3415" t="s">
        <v>1343</v>
      </c>
      <c r="F3415" s="1">
        <v>46266</v>
      </c>
      <c r="G3415" s="1">
        <v>46266</v>
      </c>
      <c r="H3415">
        <v>50238</v>
      </c>
      <c r="I3415" s="1">
        <v>46280</v>
      </c>
      <c r="J3415" s="2">
        <v>46023</v>
      </c>
      <c r="K3415">
        <v>0</v>
      </c>
      <c r="L3415" s="1">
        <v>46280</v>
      </c>
      <c r="M3415">
        <v>0</v>
      </c>
      <c r="N3415" s="3">
        <v>6922.31</v>
      </c>
      <c r="O3415" t="s">
        <v>3053</v>
      </c>
      <c r="P3415" t="s">
        <v>3054</v>
      </c>
      <c r="Q3415" t="s">
        <v>3885</v>
      </c>
      <c r="R3415" t="s">
        <v>26</v>
      </c>
      <c r="S3415" s="4" t="str">
        <f>IF(C3415="","",_xlfn.IFNA(_xlfn.XLOOKUP(C3415,'CADASTRO CLIENTE'!$B$2:$B$9815,'CADASTRO CLIENTE'!$C$2:$C$9815),"NÃO ENCONTRADO"))</f>
        <v>IKEDA</v>
      </c>
    </row>
    <row r="3416" spans="1:19" hidden="1" x14ac:dyDescent="0.3">
      <c r="A3416" t="s">
        <v>19</v>
      </c>
      <c r="B3416" t="s">
        <v>20</v>
      </c>
      <c r="C3416" t="s">
        <v>4081</v>
      </c>
      <c r="D3416" t="s">
        <v>4082</v>
      </c>
      <c r="F3416" s="1">
        <v>46240</v>
      </c>
      <c r="G3416" s="1">
        <v>46240</v>
      </c>
      <c r="H3416">
        <v>49968</v>
      </c>
      <c r="I3416" s="1">
        <v>46249</v>
      </c>
      <c r="J3416" s="2">
        <v>46023</v>
      </c>
      <c r="K3416">
        <v>0</v>
      </c>
      <c r="L3416" s="1">
        <v>46252</v>
      </c>
      <c r="M3416">
        <v>0</v>
      </c>
      <c r="N3416">
        <v>863.86</v>
      </c>
      <c r="O3416" t="s">
        <v>3053</v>
      </c>
      <c r="P3416" t="s">
        <v>3054</v>
      </c>
      <c r="Q3416" t="s">
        <v>4083</v>
      </c>
      <c r="R3416" t="s">
        <v>26</v>
      </c>
      <c r="S3416" s="4" t="str">
        <f>IF(C3416="","",_xlfn.IFNA(_xlfn.XLOOKUP(C3416,'CADASTRO CLIENTE'!$B$2:$B$9815,'CADASTRO CLIENTE'!$C$2:$C$9815),"NÃO ENCONTRADO"))</f>
        <v>QUANTUM PAO</v>
      </c>
    </row>
    <row r="3417" spans="1:19" hidden="1" x14ac:dyDescent="0.3">
      <c r="A3417" t="s">
        <v>19</v>
      </c>
      <c r="B3417" t="s">
        <v>20</v>
      </c>
      <c r="C3417" t="s">
        <v>842</v>
      </c>
      <c r="D3417" t="s">
        <v>843</v>
      </c>
      <c r="F3417" s="1">
        <v>46205</v>
      </c>
      <c r="G3417" s="1">
        <v>46205</v>
      </c>
      <c r="H3417">
        <v>48407</v>
      </c>
      <c r="I3417" s="1">
        <v>46245</v>
      </c>
      <c r="J3417" s="2">
        <v>46023</v>
      </c>
      <c r="K3417">
        <v>0</v>
      </c>
      <c r="L3417" s="1">
        <v>46246</v>
      </c>
      <c r="M3417">
        <v>0</v>
      </c>
      <c r="N3417">
        <v>804.7</v>
      </c>
      <c r="O3417" t="s">
        <v>3053</v>
      </c>
      <c r="P3417" t="s">
        <v>3054</v>
      </c>
      <c r="Q3417" t="s">
        <v>4325</v>
      </c>
      <c r="R3417" t="s">
        <v>26</v>
      </c>
      <c r="S3417" s="4" t="str">
        <f>IF(C3417="","",_xlfn.IFNA(_xlfn.XLOOKUP(C3417,'CADASTRO CLIENTE'!$B$2:$B$9815,'CADASTRO CLIENTE'!$C$2:$C$9815),"NÃO ENCONTRADO"))</f>
        <v>PRO-VISUAL</v>
      </c>
    </row>
    <row r="3418" spans="1:19" hidden="1" x14ac:dyDescent="0.3">
      <c r="A3418" t="s">
        <v>19</v>
      </c>
      <c r="B3418" t="s">
        <v>31</v>
      </c>
      <c r="C3418" t="s">
        <v>497</v>
      </c>
      <c r="D3418" t="s">
        <v>498</v>
      </c>
      <c r="F3418" s="1">
        <v>46230</v>
      </c>
      <c r="G3418" s="1">
        <v>46230</v>
      </c>
      <c r="H3418">
        <v>294</v>
      </c>
      <c r="I3418" s="1">
        <v>46244</v>
      </c>
      <c r="J3418" s="2">
        <v>46023</v>
      </c>
      <c r="K3418">
        <v>0</v>
      </c>
      <c r="L3418" s="1">
        <v>46290</v>
      </c>
      <c r="M3418">
        <v>0</v>
      </c>
      <c r="N3418">
        <v>699.35</v>
      </c>
      <c r="O3418" t="s">
        <v>3053</v>
      </c>
      <c r="P3418" t="s">
        <v>3054</v>
      </c>
      <c r="Q3418" t="s">
        <v>26684</v>
      </c>
      <c r="R3418" t="s">
        <v>26</v>
      </c>
      <c r="S3418" s="4" t="str">
        <f>IF(C3418="","",_xlfn.IFNA(_xlfn.XLOOKUP(C3418,'CADASTRO CLIENTE'!$B$2:$B$9815,'CADASTRO CLIENTE'!$C$2:$C$9815),"NÃO ENCONTRADO"))</f>
        <v>DOMANA GSP</v>
      </c>
    </row>
    <row r="3419" spans="1:19" hidden="1" x14ac:dyDescent="0.3">
      <c r="A3419" t="s">
        <v>19</v>
      </c>
      <c r="B3419" t="s">
        <v>20</v>
      </c>
      <c r="C3419" t="s">
        <v>107</v>
      </c>
      <c r="D3419" t="s">
        <v>108</v>
      </c>
      <c r="F3419" s="1">
        <v>46206</v>
      </c>
      <c r="G3419" s="1">
        <v>46206</v>
      </c>
      <c r="H3419">
        <v>48457</v>
      </c>
      <c r="I3419" s="1">
        <v>46211</v>
      </c>
      <c r="J3419" s="2">
        <v>46023</v>
      </c>
      <c r="K3419">
        <v>0</v>
      </c>
      <c r="L3419" s="1">
        <v>46211</v>
      </c>
      <c r="M3419">
        <v>0</v>
      </c>
      <c r="N3419" s="3">
        <v>42040.49</v>
      </c>
      <c r="O3419" t="s">
        <v>3053</v>
      </c>
      <c r="P3419" t="s">
        <v>3054</v>
      </c>
      <c r="Q3419" t="s">
        <v>4293</v>
      </c>
      <c r="R3419" t="s">
        <v>26</v>
      </c>
      <c r="S3419" s="4" t="str">
        <f>IF(C3419="","",_xlfn.IFNA(_xlfn.XLOOKUP(C3419,'CADASTRO CLIENTE'!$B$2:$B$9815,'CADASTRO CLIENTE'!$C$2:$C$9815),"NÃO ENCONTRADO"))</f>
        <v>PATEX</v>
      </c>
    </row>
    <row r="3420" spans="1:19" hidden="1" x14ac:dyDescent="0.3">
      <c r="A3420" t="s">
        <v>19</v>
      </c>
      <c r="B3420" t="s">
        <v>20</v>
      </c>
      <c r="C3420" t="s">
        <v>1595</v>
      </c>
      <c r="D3420" t="s">
        <v>1596</v>
      </c>
      <c r="F3420" s="1">
        <v>46267</v>
      </c>
      <c r="G3420" s="1">
        <v>46267</v>
      </c>
      <c r="H3420">
        <v>50358</v>
      </c>
      <c r="I3420" s="1">
        <v>46280</v>
      </c>
      <c r="J3420" s="2">
        <v>46023</v>
      </c>
      <c r="K3420">
        <v>0</v>
      </c>
      <c r="L3420" s="1">
        <v>46280</v>
      </c>
      <c r="M3420">
        <v>0</v>
      </c>
      <c r="N3420" s="3">
        <v>4773.1499999999996</v>
      </c>
      <c r="O3420" t="s">
        <v>3053</v>
      </c>
      <c r="P3420" t="s">
        <v>3054</v>
      </c>
      <c r="Q3420" t="s">
        <v>4438</v>
      </c>
      <c r="R3420" t="s">
        <v>26</v>
      </c>
      <c r="S3420" s="4" t="str">
        <f>IF(C3420="","",_xlfn.IFNA(_xlfn.XLOOKUP(C3420,'CADASTRO CLIENTE'!$B$2:$B$9815,'CADASTRO CLIENTE'!$C$2:$C$9815),"NÃO ENCONTRADO"))</f>
        <v>MARIA GENITA</v>
      </c>
    </row>
    <row r="3421" spans="1:19" hidden="1" x14ac:dyDescent="0.3">
      <c r="A3421" t="s">
        <v>19</v>
      </c>
      <c r="B3421" t="s">
        <v>31</v>
      </c>
      <c r="C3421" t="s">
        <v>3002</v>
      </c>
      <c r="D3421" t="s">
        <v>3003</v>
      </c>
      <c r="F3421" s="1">
        <v>46230</v>
      </c>
      <c r="G3421" s="1">
        <v>46230</v>
      </c>
      <c r="H3421">
        <v>144</v>
      </c>
      <c r="I3421" s="1">
        <v>46254</v>
      </c>
      <c r="J3421" s="2">
        <v>46023</v>
      </c>
      <c r="K3421">
        <v>0</v>
      </c>
      <c r="L3421" s="1">
        <v>46246</v>
      </c>
      <c r="M3421">
        <v>0</v>
      </c>
      <c r="N3421" s="3">
        <v>1092.96</v>
      </c>
      <c r="O3421" t="s">
        <v>3053</v>
      </c>
      <c r="P3421" t="s">
        <v>3054</v>
      </c>
      <c r="Q3421" t="s">
        <v>4213</v>
      </c>
      <c r="R3421" t="s">
        <v>26</v>
      </c>
      <c r="S3421" s="4" t="str">
        <f>IF(C3421="","",_xlfn.IFNA(_xlfn.XLOOKUP(C3421,'CADASTRO CLIENTE'!$B$2:$B$9815,'CADASTRO CLIENTE'!$C$2:$C$9815),"NÃO ENCONTRADO"))</f>
        <v>CONDOMINIO MALAWI</v>
      </c>
    </row>
    <row r="3422" spans="1:19" hidden="1" x14ac:dyDescent="0.3">
      <c r="A3422" t="s">
        <v>19</v>
      </c>
      <c r="B3422" t="s">
        <v>31</v>
      </c>
      <c r="C3422" t="s">
        <v>1526</v>
      </c>
      <c r="D3422" t="s">
        <v>448</v>
      </c>
      <c r="F3422" s="1">
        <v>46258</v>
      </c>
      <c r="G3422" s="1">
        <v>46258</v>
      </c>
      <c r="H3422">
        <v>796</v>
      </c>
      <c r="I3422" s="1">
        <v>46275</v>
      </c>
      <c r="J3422" s="2">
        <v>46023</v>
      </c>
      <c r="K3422">
        <v>0</v>
      </c>
      <c r="L3422" s="1">
        <v>46276</v>
      </c>
      <c r="M3422">
        <v>0</v>
      </c>
      <c r="N3422">
        <v>286.05</v>
      </c>
      <c r="O3422" t="s">
        <v>3053</v>
      </c>
      <c r="P3422" t="s">
        <v>3054</v>
      </c>
      <c r="Q3422" t="s">
        <v>4376</v>
      </c>
      <c r="R3422" t="s">
        <v>26</v>
      </c>
      <c r="S3422" s="4" t="str">
        <f>IF(C3422="","",_xlfn.IFNA(_xlfn.XLOOKUP(C3422,'CADASTRO CLIENTE'!$B$2:$B$9815,'CADASTRO CLIENTE'!$C$2:$C$9815),"NÃO ENCONTRADO"))</f>
        <v>TUPAN FILIAL 35</v>
      </c>
    </row>
    <row r="3423" spans="1:19" hidden="1" x14ac:dyDescent="0.3">
      <c r="A3423" t="s">
        <v>19</v>
      </c>
      <c r="B3423" t="s">
        <v>31</v>
      </c>
      <c r="C3423" t="s">
        <v>266</v>
      </c>
      <c r="D3423" t="s">
        <v>267</v>
      </c>
      <c r="F3423" s="1">
        <v>46225</v>
      </c>
      <c r="G3423" s="1">
        <v>46225</v>
      </c>
      <c r="H3423">
        <v>25</v>
      </c>
      <c r="I3423" s="1">
        <v>46233</v>
      </c>
      <c r="J3423" s="2">
        <v>46023</v>
      </c>
      <c r="K3423">
        <v>0</v>
      </c>
      <c r="L3423" s="1">
        <v>46234</v>
      </c>
      <c r="M3423">
        <v>0</v>
      </c>
      <c r="N3423" s="3">
        <v>1220.5899999999999</v>
      </c>
      <c r="O3423" t="s">
        <v>3053</v>
      </c>
      <c r="P3423" t="s">
        <v>3054</v>
      </c>
      <c r="Q3423" t="s">
        <v>4407</v>
      </c>
      <c r="R3423" t="s">
        <v>26</v>
      </c>
      <c r="S3423" s="4" t="str">
        <f>IF(C3423="","",_xlfn.IFNA(_xlfn.XLOOKUP(C3423,'CADASTRO CLIENTE'!$B$2:$B$9815,'CADASTRO CLIENTE'!$C$2:$C$9815),"NÃO ENCONTRADO"))</f>
        <v>SUPERGAS - FILIAL</v>
      </c>
    </row>
    <row r="3424" spans="1:19" hidden="1" x14ac:dyDescent="0.3">
      <c r="A3424" t="s">
        <v>19</v>
      </c>
      <c r="B3424" t="s">
        <v>20</v>
      </c>
      <c r="C3424" t="s">
        <v>1109</v>
      </c>
      <c r="D3424" t="s">
        <v>1110</v>
      </c>
      <c r="F3424" s="1">
        <v>46268</v>
      </c>
      <c r="G3424" s="1">
        <v>46268</v>
      </c>
      <c r="H3424">
        <v>50470</v>
      </c>
      <c r="I3424" s="1">
        <v>46280</v>
      </c>
      <c r="J3424" s="2">
        <v>46023</v>
      </c>
      <c r="K3424">
        <v>0</v>
      </c>
      <c r="L3424" s="1">
        <v>46296</v>
      </c>
      <c r="M3424">
        <v>133.62</v>
      </c>
      <c r="N3424" s="3">
        <v>5346.01</v>
      </c>
      <c r="O3424" t="s">
        <v>3053</v>
      </c>
      <c r="P3424" t="s">
        <v>3054</v>
      </c>
      <c r="Q3424" t="s">
        <v>26935</v>
      </c>
      <c r="R3424" t="s">
        <v>26</v>
      </c>
      <c r="S3424" s="4" t="str">
        <f>IF(C3424="","",_xlfn.IFNA(_xlfn.XLOOKUP(C3424,'CADASTRO CLIENTE'!$B$2:$B$9815,'CADASTRO CLIENTE'!$C$2:$C$9815),"NÃO ENCONTRADO"))</f>
        <v>UP IMAGEM</v>
      </c>
    </row>
    <row r="3425" spans="1:19" hidden="1" x14ac:dyDescent="0.3">
      <c r="A3425" t="s">
        <v>19</v>
      </c>
      <c r="B3425" t="s">
        <v>20</v>
      </c>
      <c r="C3425" t="s">
        <v>703</v>
      </c>
      <c r="D3425" t="s">
        <v>704</v>
      </c>
      <c r="F3425" s="1">
        <v>46268</v>
      </c>
      <c r="G3425" s="1">
        <v>46268</v>
      </c>
      <c r="H3425">
        <v>50615</v>
      </c>
      <c r="I3425" s="1">
        <v>46280</v>
      </c>
      <c r="J3425" s="2">
        <v>46023</v>
      </c>
      <c r="K3425">
        <v>0</v>
      </c>
      <c r="L3425" s="1">
        <v>46281</v>
      </c>
      <c r="M3425">
        <v>0</v>
      </c>
      <c r="N3425" s="3">
        <v>9710.51</v>
      </c>
      <c r="O3425" t="s">
        <v>3053</v>
      </c>
      <c r="P3425" t="s">
        <v>3054</v>
      </c>
      <c r="Q3425" t="s">
        <v>5246</v>
      </c>
      <c r="R3425" t="s">
        <v>26</v>
      </c>
      <c r="S3425" s="4" t="str">
        <f>IF(C3425="","",_xlfn.IFNA(_xlfn.XLOOKUP(C3425,'CADASTRO CLIENTE'!$B$2:$B$9815,'CADASTRO CLIENTE'!$C$2:$C$9815),"NÃO ENCONTRADO"))</f>
        <v>UP - VILA VELHA</v>
      </c>
    </row>
    <row r="3426" spans="1:19" hidden="1" x14ac:dyDescent="0.3">
      <c r="A3426" t="s">
        <v>19</v>
      </c>
      <c r="B3426" t="s">
        <v>31</v>
      </c>
      <c r="C3426" t="s">
        <v>842</v>
      </c>
      <c r="D3426" t="s">
        <v>843</v>
      </c>
      <c r="F3426" s="1">
        <v>46230</v>
      </c>
      <c r="G3426" s="1">
        <v>46230</v>
      </c>
      <c r="H3426">
        <v>353</v>
      </c>
      <c r="I3426" s="1">
        <v>46244</v>
      </c>
      <c r="J3426" s="2">
        <v>46023</v>
      </c>
      <c r="K3426">
        <v>0</v>
      </c>
      <c r="L3426" s="1">
        <v>46245</v>
      </c>
      <c r="M3426">
        <v>0</v>
      </c>
      <c r="N3426" s="3">
        <v>1172.8499999999999</v>
      </c>
      <c r="O3426" t="s">
        <v>3053</v>
      </c>
      <c r="P3426" t="s">
        <v>3054</v>
      </c>
      <c r="Q3426" t="s">
        <v>4258</v>
      </c>
      <c r="R3426" t="s">
        <v>26</v>
      </c>
      <c r="S3426" s="4" t="str">
        <f>IF(C3426="","",_xlfn.IFNA(_xlfn.XLOOKUP(C3426,'CADASTRO CLIENTE'!$B$2:$B$9815,'CADASTRO CLIENTE'!$C$2:$C$9815),"NÃO ENCONTRADO"))</f>
        <v>PRO-VISUAL</v>
      </c>
    </row>
    <row r="3427" spans="1:19" hidden="1" x14ac:dyDescent="0.3">
      <c r="A3427" t="s">
        <v>19</v>
      </c>
      <c r="B3427" t="s">
        <v>20</v>
      </c>
      <c r="C3427" t="s">
        <v>2979</v>
      </c>
      <c r="D3427" t="s">
        <v>187</v>
      </c>
      <c r="F3427" s="1">
        <v>46274</v>
      </c>
      <c r="G3427" s="1">
        <v>46274</v>
      </c>
      <c r="H3427">
        <v>50963</v>
      </c>
      <c r="I3427" s="1">
        <v>46277</v>
      </c>
      <c r="J3427" s="2">
        <v>46023</v>
      </c>
      <c r="K3427">
        <v>0</v>
      </c>
      <c r="L3427" s="1">
        <v>46280</v>
      </c>
      <c r="M3427">
        <v>0</v>
      </c>
      <c r="N3427" s="3">
        <v>7202.95</v>
      </c>
      <c r="O3427" t="s">
        <v>3053</v>
      </c>
      <c r="P3427" t="s">
        <v>3054</v>
      </c>
      <c r="Q3427" t="s">
        <v>4684</v>
      </c>
      <c r="R3427" t="s">
        <v>26</v>
      </c>
      <c r="S3427" s="4" t="str">
        <f>IF(C3427="","",_xlfn.IFNA(_xlfn.XLOOKUP(C3427,'CADASTRO CLIENTE'!$B$2:$B$9815,'CADASTRO CLIENTE'!$C$2:$C$9815),"NÃO ENCONTRADO"))</f>
        <v>BONANZA SUPERMERCADOS</v>
      </c>
    </row>
    <row r="3428" spans="1:19" hidden="1" x14ac:dyDescent="0.3">
      <c r="A3428" t="s">
        <v>19</v>
      </c>
      <c r="B3428" t="s">
        <v>20</v>
      </c>
      <c r="C3428" t="s">
        <v>3964</v>
      </c>
      <c r="D3428" t="s">
        <v>3965</v>
      </c>
      <c r="F3428" s="1">
        <v>46212</v>
      </c>
      <c r="G3428" s="1">
        <v>46212</v>
      </c>
      <c r="H3428">
        <v>49198</v>
      </c>
      <c r="I3428" s="1">
        <v>46218</v>
      </c>
      <c r="J3428" s="2">
        <v>46023</v>
      </c>
      <c r="K3428">
        <v>0</v>
      </c>
      <c r="L3428" s="1">
        <v>46218</v>
      </c>
      <c r="M3428">
        <v>0</v>
      </c>
      <c r="N3428" s="3">
        <v>4851.66</v>
      </c>
      <c r="O3428" t="s">
        <v>3053</v>
      </c>
      <c r="P3428" t="s">
        <v>3054</v>
      </c>
      <c r="Q3428" t="s">
        <v>4143</v>
      </c>
      <c r="R3428" t="s">
        <v>26</v>
      </c>
      <c r="S3428" s="4" t="str">
        <f>IF(C3428="","",_xlfn.IFNA(_xlfn.XLOOKUP(C3428,'CADASTRO CLIENTE'!$B$2:$B$9815,'CADASTRO CLIENTE'!$C$2:$C$9815),"NÃO ENCONTRADO"))</f>
        <v>CAXANGA TRANSPORTE  UC 1</v>
      </c>
    </row>
    <row r="3429" spans="1:19" hidden="1" x14ac:dyDescent="0.3">
      <c r="A3429" t="s">
        <v>19</v>
      </c>
      <c r="B3429" t="s">
        <v>31</v>
      </c>
      <c r="C3429" t="s">
        <v>424</v>
      </c>
      <c r="D3429" t="s">
        <v>425</v>
      </c>
      <c r="F3429" s="1">
        <v>46241</v>
      </c>
      <c r="G3429" s="1">
        <v>46241</v>
      </c>
      <c r="H3429">
        <v>429</v>
      </c>
      <c r="I3429" s="1">
        <v>46255</v>
      </c>
      <c r="J3429" s="2">
        <v>46023</v>
      </c>
      <c r="K3429">
        <v>0</v>
      </c>
      <c r="L3429" s="1">
        <v>46258</v>
      </c>
      <c r="M3429">
        <v>0</v>
      </c>
      <c r="N3429" s="3">
        <v>3720.22</v>
      </c>
      <c r="O3429" t="s">
        <v>3053</v>
      </c>
      <c r="P3429" t="s">
        <v>3054</v>
      </c>
      <c r="Q3429" t="s">
        <v>4718</v>
      </c>
      <c r="R3429" t="s">
        <v>26</v>
      </c>
      <c r="S3429" s="4" t="str">
        <f>IF(C3429="","",_xlfn.IFNA(_xlfn.XLOOKUP(C3429,'CADASTRO CLIENTE'!$B$2:$B$9815,'CADASTRO CLIENTE'!$C$2:$C$9815),"NÃO ENCONTRADO"))</f>
        <v>SANTA LUZIA SPE</v>
      </c>
    </row>
    <row r="3430" spans="1:19" hidden="1" x14ac:dyDescent="0.3">
      <c r="A3430" t="s">
        <v>19</v>
      </c>
      <c r="B3430" t="s">
        <v>20</v>
      </c>
      <c r="C3430" t="s">
        <v>566</v>
      </c>
      <c r="D3430" t="s">
        <v>567</v>
      </c>
      <c r="F3430" s="1">
        <v>46239</v>
      </c>
      <c r="G3430" s="1">
        <v>46239</v>
      </c>
      <c r="H3430">
        <v>49825</v>
      </c>
      <c r="I3430" s="1">
        <v>46249</v>
      </c>
      <c r="J3430" s="2">
        <v>46023</v>
      </c>
      <c r="K3430">
        <v>0</v>
      </c>
      <c r="L3430" s="1">
        <v>46252</v>
      </c>
      <c r="M3430">
        <v>0</v>
      </c>
      <c r="N3430" s="3">
        <v>10593.54</v>
      </c>
      <c r="O3430" t="s">
        <v>3053</v>
      </c>
      <c r="P3430" t="s">
        <v>3054</v>
      </c>
      <c r="Q3430" t="s">
        <v>3763</v>
      </c>
      <c r="R3430" t="s">
        <v>26</v>
      </c>
      <c r="S3430" s="4" t="str">
        <f>IF(C3430="","",_xlfn.IFNA(_xlfn.XLOOKUP(C3430,'CADASTRO CLIENTE'!$B$2:$B$9815,'CADASTRO CLIENTE'!$C$2:$C$9815),"NÃO ENCONTRADO"))</f>
        <v>SUP. IMPERIAL - PRIMITIVO</v>
      </c>
    </row>
    <row r="3431" spans="1:19" hidden="1" x14ac:dyDescent="0.3">
      <c r="A3431" t="s">
        <v>19</v>
      </c>
      <c r="B3431" t="s">
        <v>20</v>
      </c>
      <c r="C3431" t="s">
        <v>205</v>
      </c>
      <c r="D3431" t="s">
        <v>206</v>
      </c>
      <c r="F3431" s="1">
        <v>46206</v>
      </c>
      <c r="G3431" s="1">
        <v>46206</v>
      </c>
      <c r="H3431">
        <v>48695</v>
      </c>
      <c r="I3431" s="1">
        <v>46225</v>
      </c>
      <c r="J3431" s="2">
        <v>46023</v>
      </c>
      <c r="K3431">
        <v>0</v>
      </c>
      <c r="L3431" s="1">
        <v>46226</v>
      </c>
      <c r="M3431">
        <v>0</v>
      </c>
      <c r="N3431" s="3">
        <v>30707.98</v>
      </c>
      <c r="O3431" t="s">
        <v>3053</v>
      </c>
      <c r="P3431" t="s">
        <v>3054</v>
      </c>
      <c r="Q3431" t="s">
        <v>4004</v>
      </c>
      <c r="R3431" t="s">
        <v>26</v>
      </c>
      <c r="S3431" s="4" t="str">
        <f>IF(C3431="","",_xlfn.IFNA(_xlfn.XLOOKUP(C3431,'CADASTRO CLIENTE'!$B$2:$B$9815,'CADASTRO CLIENTE'!$C$2:$C$9815),"NÃO ENCONTRADO"))</f>
        <v>REVITALIS LTDA</v>
      </c>
    </row>
    <row r="3432" spans="1:19" hidden="1" x14ac:dyDescent="0.3">
      <c r="A3432" t="s">
        <v>19</v>
      </c>
      <c r="B3432" t="s">
        <v>31</v>
      </c>
      <c r="C3432" t="s">
        <v>3147</v>
      </c>
      <c r="D3432" t="s">
        <v>3148</v>
      </c>
      <c r="F3432" s="1">
        <v>46267</v>
      </c>
      <c r="G3432" s="1">
        <v>46267</v>
      </c>
      <c r="H3432">
        <v>1094</v>
      </c>
      <c r="I3432" s="1">
        <v>46295</v>
      </c>
      <c r="J3432" s="2">
        <v>46023</v>
      </c>
      <c r="K3432">
        <v>0</v>
      </c>
      <c r="L3432" s="1">
        <v>46275</v>
      </c>
      <c r="M3432">
        <v>0</v>
      </c>
      <c r="N3432">
        <v>149.66</v>
      </c>
      <c r="O3432" t="s">
        <v>3053</v>
      </c>
      <c r="P3432" t="s">
        <v>3054</v>
      </c>
      <c r="Q3432" t="s">
        <v>4233</v>
      </c>
      <c r="R3432" t="s">
        <v>26</v>
      </c>
      <c r="S3432" s="4" t="str">
        <f>IF(C3432="","",_xlfn.IFNA(_xlfn.XLOOKUP(C3432,'CADASTRO CLIENTE'!$B$2:$B$9815,'CADASTRO CLIENTE'!$C$2:$C$9815),"NÃO ENCONTRADO"))</f>
        <v>VT PROJETOS</v>
      </c>
    </row>
    <row r="3433" spans="1:19" hidden="1" x14ac:dyDescent="0.3">
      <c r="A3433" t="s">
        <v>19</v>
      </c>
      <c r="B3433" t="s">
        <v>31</v>
      </c>
      <c r="C3433" t="s">
        <v>2079</v>
      </c>
      <c r="D3433" t="s">
        <v>2080</v>
      </c>
      <c r="F3433" s="1">
        <v>46248</v>
      </c>
      <c r="G3433" s="1">
        <v>46248</v>
      </c>
      <c r="H3433">
        <v>534</v>
      </c>
      <c r="I3433" s="1">
        <v>46264</v>
      </c>
      <c r="J3433" s="2">
        <v>46023</v>
      </c>
      <c r="K3433">
        <v>0</v>
      </c>
      <c r="L3433" s="1">
        <v>46260</v>
      </c>
      <c r="M3433">
        <v>0</v>
      </c>
      <c r="N3433" s="3">
        <v>1073.2</v>
      </c>
      <c r="O3433" t="s">
        <v>3053</v>
      </c>
      <c r="P3433" t="s">
        <v>3054</v>
      </c>
      <c r="Q3433" t="s">
        <v>3631</v>
      </c>
      <c r="R3433" t="s">
        <v>26</v>
      </c>
      <c r="S3433" s="4" t="str">
        <f>IF(C3433="","",_xlfn.IFNA(_xlfn.XLOOKUP(C3433,'CADASTRO CLIENTE'!$B$2:$B$9815,'CADASTRO CLIENTE'!$C$2:$C$9815),"NÃO ENCONTRADO"))</f>
        <v>ECAF</v>
      </c>
    </row>
    <row r="3434" spans="1:19" hidden="1" x14ac:dyDescent="0.3">
      <c r="A3434" t="s">
        <v>19</v>
      </c>
      <c r="B3434" t="s">
        <v>20</v>
      </c>
      <c r="C3434" t="s">
        <v>1650</v>
      </c>
      <c r="D3434" t="s">
        <v>965</v>
      </c>
      <c r="F3434" s="1">
        <v>46268</v>
      </c>
      <c r="G3434" s="1">
        <v>46268</v>
      </c>
      <c r="H3434">
        <v>50493</v>
      </c>
      <c r="I3434" s="1">
        <v>46280</v>
      </c>
      <c r="J3434" s="2">
        <v>46023</v>
      </c>
      <c r="K3434">
        <v>0</v>
      </c>
      <c r="L3434" s="1">
        <v>46281</v>
      </c>
      <c r="M3434">
        <v>0</v>
      </c>
      <c r="N3434" s="3">
        <v>10836.96</v>
      </c>
      <c r="O3434" t="s">
        <v>3053</v>
      </c>
      <c r="P3434" t="s">
        <v>3054</v>
      </c>
      <c r="Q3434" t="s">
        <v>5179</v>
      </c>
      <c r="R3434" t="s">
        <v>26</v>
      </c>
      <c r="S3434" s="4" t="str">
        <f>IF(C3434="","",_xlfn.IFNA(_xlfn.XLOOKUP(C3434,'CADASTRO CLIENTE'!$B$2:$B$9815,'CADASTRO CLIENTE'!$C$2:$C$9815),"NÃO ENCONTRADO"))</f>
        <v>SAL E BRASA JP</v>
      </c>
    </row>
    <row r="3435" spans="1:19" hidden="1" x14ac:dyDescent="0.3">
      <c r="A3435" t="s">
        <v>19</v>
      </c>
      <c r="B3435" t="s">
        <v>20</v>
      </c>
      <c r="C3435" t="s">
        <v>1032</v>
      </c>
      <c r="D3435" t="s">
        <v>1033</v>
      </c>
      <c r="F3435" s="1">
        <v>46238</v>
      </c>
      <c r="G3435" s="1">
        <v>46238</v>
      </c>
      <c r="H3435">
        <v>49687</v>
      </c>
      <c r="I3435" s="1">
        <v>46249</v>
      </c>
      <c r="J3435" s="2">
        <v>46023</v>
      </c>
      <c r="K3435">
        <v>0</v>
      </c>
      <c r="L3435" s="1">
        <v>46252</v>
      </c>
      <c r="M3435">
        <v>0</v>
      </c>
      <c r="N3435">
        <v>876.27</v>
      </c>
      <c r="O3435" t="s">
        <v>3053</v>
      </c>
      <c r="P3435" t="s">
        <v>3054</v>
      </c>
      <c r="Q3435" t="s">
        <v>3937</v>
      </c>
      <c r="R3435" t="s">
        <v>26</v>
      </c>
      <c r="S3435" s="4" t="str">
        <f>IF(C3435="","",_xlfn.IFNA(_xlfn.XLOOKUP(C3435,'CADASTRO CLIENTE'!$B$2:$B$9815,'CADASTRO CLIENTE'!$C$2:$C$9815),"NÃO ENCONTRADO"))</f>
        <v>PETRONAC T2</v>
      </c>
    </row>
    <row r="3436" spans="1:19" hidden="1" x14ac:dyDescent="0.3">
      <c r="A3436" t="s">
        <v>19</v>
      </c>
      <c r="B3436" t="s">
        <v>31</v>
      </c>
      <c r="C3436" t="s">
        <v>1403</v>
      </c>
      <c r="D3436" t="s">
        <v>1404</v>
      </c>
      <c r="F3436" s="1">
        <v>46267</v>
      </c>
      <c r="G3436" s="1">
        <v>46267</v>
      </c>
      <c r="H3436">
        <v>872</v>
      </c>
      <c r="I3436" s="1">
        <v>46295</v>
      </c>
      <c r="J3436" s="2">
        <v>46023</v>
      </c>
      <c r="K3436">
        <v>0</v>
      </c>
      <c r="L3436" s="1">
        <v>46296</v>
      </c>
      <c r="M3436">
        <v>0</v>
      </c>
      <c r="N3436" s="3">
        <v>1287.51</v>
      </c>
      <c r="O3436" t="s">
        <v>3053</v>
      </c>
      <c r="P3436" t="s">
        <v>3054</v>
      </c>
      <c r="Q3436" t="s">
        <v>26936</v>
      </c>
      <c r="R3436" t="s">
        <v>26</v>
      </c>
      <c r="S3436" s="4" t="str">
        <f>IF(C3436="","",_xlfn.IFNA(_xlfn.XLOOKUP(C3436,'CADASTRO CLIENTE'!$B$2:$B$9815,'CADASTRO CLIENTE'!$C$2:$C$9815),"NÃO ENCONTRADO"))</f>
        <v>ITABIRA INDUSTRIAL</v>
      </c>
    </row>
    <row r="3437" spans="1:19" hidden="1" x14ac:dyDescent="0.3">
      <c r="A3437" t="s">
        <v>19</v>
      </c>
      <c r="B3437" t="s">
        <v>20</v>
      </c>
      <c r="C3437" t="s">
        <v>3242</v>
      </c>
      <c r="D3437" t="s">
        <v>3243</v>
      </c>
      <c r="F3437" s="1">
        <v>46238</v>
      </c>
      <c r="G3437" s="1">
        <v>46238</v>
      </c>
      <c r="H3437">
        <v>49595</v>
      </c>
      <c r="I3437" s="1">
        <v>46246</v>
      </c>
      <c r="J3437" s="2">
        <v>46023</v>
      </c>
      <c r="K3437">
        <v>0</v>
      </c>
      <c r="L3437" s="1">
        <v>46245</v>
      </c>
      <c r="M3437">
        <v>0</v>
      </c>
      <c r="N3437" s="3">
        <v>6003.13</v>
      </c>
      <c r="O3437" t="s">
        <v>3053</v>
      </c>
      <c r="P3437" t="s">
        <v>3054</v>
      </c>
      <c r="Q3437" t="s">
        <v>3910</v>
      </c>
      <c r="R3437" t="s">
        <v>26</v>
      </c>
      <c r="S3437" s="4" t="str">
        <f>IF(C3437="","",_xlfn.IFNA(_xlfn.XLOOKUP(C3437,'CADASTRO CLIENTE'!$B$2:$B$9815,'CADASTRO CLIENTE'!$C$2:$C$9815),"NÃO ENCONTRADO"))</f>
        <v>ALPHAVILLE CEARA</v>
      </c>
    </row>
    <row r="3438" spans="1:19" hidden="1" x14ac:dyDescent="0.3">
      <c r="A3438" t="s">
        <v>19</v>
      </c>
      <c r="B3438" t="s">
        <v>20</v>
      </c>
      <c r="C3438" t="s">
        <v>4530</v>
      </c>
      <c r="D3438" t="s">
        <v>4531</v>
      </c>
      <c r="F3438" s="1">
        <v>46269</v>
      </c>
      <c r="G3438" s="1">
        <v>46269</v>
      </c>
      <c r="H3438">
        <v>50811</v>
      </c>
      <c r="I3438" s="1">
        <v>46280</v>
      </c>
      <c r="J3438" s="2">
        <v>46023</v>
      </c>
      <c r="K3438">
        <v>0</v>
      </c>
      <c r="L3438" s="1">
        <v>46281</v>
      </c>
      <c r="M3438">
        <v>0</v>
      </c>
      <c r="N3438" s="3">
        <v>13177.18</v>
      </c>
      <c r="O3438" t="s">
        <v>3053</v>
      </c>
      <c r="P3438" t="s">
        <v>3054</v>
      </c>
      <c r="Q3438" t="s">
        <v>5181</v>
      </c>
      <c r="R3438" t="s">
        <v>26</v>
      </c>
      <c r="S3438" s="4" t="str">
        <f>IF(C3438="","",_xlfn.IFNA(_xlfn.XLOOKUP(C3438,'CADASTRO CLIENTE'!$B$2:$B$9815,'CADASTRO CLIENTE'!$C$2:$C$9815),"NÃO ENCONTRADO"))</f>
        <v>FONTENELLE UC2</v>
      </c>
    </row>
    <row r="3439" spans="1:19" hidden="1" x14ac:dyDescent="0.3">
      <c r="A3439" t="s">
        <v>19</v>
      </c>
      <c r="B3439" t="s">
        <v>20</v>
      </c>
      <c r="C3439" t="s">
        <v>2568</v>
      </c>
      <c r="D3439" t="s">
        <v>2569</v>
      </c>
      <c r="F3439" s="1">
        <v>46268</v>
      </c>
      <c r="G3439" s="1">
        <v>46268</v>
      </c>
      <c r="H3439">
        <v>50599</v>
      </c>
      <c r="I3439" s="1">
        <v>46287</v>
      </c>
      <c r="J3439" s="2">
        <v>46023</v>
      </c>
      <c r="K3439">
        <v>0</v>
      </c>
      <c r="L3439" s="1">
        <v>46288</v>
      </c>
      <c r="M3439">
        <v>0</v>
      </c>
      <c r="N3439" s="3">
        <v>2233.35</v>
      </c>
      <c r="O3439" t="s">
        <v>3053</v>
      </c>
      <c r="P3439" t="s">
        <v>3054</v>
      </c>
      <c r="Q3439" t="s">
        <v>26649</v>
      </c>
      <c r="R3439" t="s">
        <v>26</v>
      </c>
      <c r="S3439" s="4" t="str">
        <f>IF(C3439="","",_xlfn.IFNA(_xlfn.XLOOKUP(C3439,'CADASTRO CLIENTE'!$B$2:$B$9815,'CADASTRO CLIENTE'!$C$2:$C$9815),"NÃO ENCONTRADO"))</f>
        <v>SOCIEDADE EDUCATIVA DEODORO</v>
      </c>
    </row>
    <row r="3440" spans="1:19" hidden="1" x14ac:dyDescent="0.3">
      <c r="A3440" t="s">
        <v>19</v>
      </c>
      <c r="B3440" t="s">
        <v>20</v>
      </c>
      <c r="C3440" t="s">
        <v>2061</v>
      </c>
      <c r="D3440" t="s">
        <v>2062</v>
      </c>
      <c r="F3440" s="1">
        <v>46206</v>
      </c>
      <c r="G3440" s="1">
        <v>46206</v>
      </c>
      <c r="H3440">
        <v>48757</v>
      </c>
      <c r="I3440" s="1">
        <v>46218</v>
      </c>
      <c r="J3440" s="2">
        <v>46023</v>
      </c>
      <c r="K3440">
        <v>0</v>
      </c>
      <c r="L3440" s="1">
        <v>46231</v>
      </c>
      <c r="M3440">
        <v>302.58999999999997</v>
      </c>
      <c r="N3440" s="3">
        <v>12969.83</v>
      </c>
      <c r="O3440" t="s">
        <v>3053</v>
      </c>
      <c r="P3440" t="s">
        <v>3054</v>
      </c>
      <c r="Q3440" t="s">
        <v>3969</v>
      </c>
      <c r="R3440" t="s">
        <v>26</v>
      </c>
      <c r="S3440" s="4" t="str">
        <f>IF(C3440="","",_xlfn.IFNA(_xlfn.XLOOKUP(C3440,'CADASTRO CLIENTE'!$B$2:$B$9815,'CADASTRO CLIENTE'!$C$2:$C$9815),"NÃO ENCONTRADO"))</f>
        <v>NATIVAS - SÃO LUÍS</v>
      </c>
    </row>
    <row r="3441" spans="1:19" hidden="1" x14ac:dyDescent="0.3">
      <c r="A3441" t="s">
        <v>19</v>
      </c>
      <c r="B3441" t="s">
        <v>31</v>
      </c>
      <c r="C3441" t="s">
        <v>4099</v>
      </c>
      <c r="D3441" t="s">
        <v>1033</v>
      </c>
      <c r="F3441" s="1">
        <v>46267</v>
      </c>
      <c r="G3441" s="1">
        <v>46267</v>
      </c>
      <c r="H3441">
        <v>1008</v>
      </c>
      <c r="I3441" s="1">
        <v>46295</v>
      </c>
      <c r="J3441" s="2">
        <v>46023</v>
      </c>
      <c r="K3441">
        <v>0</v>
      </c>
      <c r="L3441" s="1">
        <v>46296</v>
      </c>
      <c r="M3441">
        <v>0</v>
      </c>
      <c r="N3441" s="3">
        <v>1025.8</v>
      </c>
      <c r="O3441" t="s">
        <v>3053</v>
      </c>
      <c r="P3441" t="s">
        <v>3054</v>
      </c>
      <c r="Q3441" t="s">
        <v>26937</v>
      </c>
      <c r="R3441" t="s">
        <v>26</v>
      </c>
      <c r="S3441" s="4" t="str">
        <f>IF(C3441="","",_xlfn.IFNA(_xlfn.XLOOKUP(C3441,'CADASTRO CLIENTE'!$B$2:$B$9815,'CADASTRO CLIENTE'!$C$2:$C$9815),"NÃO ENCONTRADO"))</f>
        <v>PETRONAC TO</v>
      </c>
    </row>
    <row r="3442" spans="1:19" hidden="1" x14ac:dyDescent="0.3">
      <c r="A3442" t="s">
        <v>19</v>
      </c>
      <c r="B3442" t="s">
        <v>20</v>
      </c>
      <c r="C3442" t="s">
        <v>3560</v>
      </c>
      <c r="D3442" t="s">
        <v>3561</v>
      </c>
      <c r="F3442" s="1">
        <v>46268</v>
      </c>
      <c r="G3442" s="1">
        <v>46268</v>
      </c>
      <c r="H3442">
        <v>50459</v>
      </c>
      <c r="I3442" s="1">
        <v>46280</v>
      </c>
      <c r="J3442" s="2">
        <v>46023</v>
      </c>
      <c r="K3442">
        <v>0</v>
      </c>
      <c r="L3442" s="1">
        <v>46280</v>
      </c>
      <c r="M3442">
        <v>0</v>
      </c>
      <c r="N3442" s="3">
        <v>3672.11</v>
      </c>
      <c r="O3442" t="s">
        <v>3053</v>
      </c>
      <c r="P3442" t="s">
        <v>3054</v>
      </c>
      <c r="Q3442" t="s">
        <v>4830</v>
      </c>
      <c r="R3442" t="s">
        <v>26</v>
      </c>
      <c r="S3442" s="4" t="str">
        <f>IF(C3442="","",_xlfn.IFNA(_xlfn.XLOOKUP(C3442,'CADASTRO CLIENTE'!$B$2:$B$9815,'CADASTRO CLIENTE'!$C$2:$C$9815),"NÃO ENCONTRADO"))</f>
        <v>SELECTO INDUSTRIA DE COLCHOES</v>
      </c>
    </row>
    <row r="3443" spans="1:19" hidden="1" x14ac:dyDescent="0.3">
      <c r="A3443" t="s">
        <v>19</v>
      </c>
      <c r="B3443" t="s">
        <v>20</v>
      </c>
      <c r="C3443" t="s">
        <v>1664</v>
      </c>
      <c r="D3443" t="s">
        <v>1665</v>
      </c>
      <c r="F3443" s="1">
        <v>46239</v>
      </c>
      <c r="G3443" s="1">
        <v>46239</v>
      </c>
      <c r="H3443">
        <v>49767</v>
      </c>
      <c r="I3443" s="1">
        <v>46249</v>
      </c>
      <c r="J3443" s="2">
        <v>46023</v>
      </c>
      <c r="K3443">
        <v>0</v>
      </c>
      <c r="L3443" s="1">
        <v>46252</v>
      </c>
      <c r="M3443">
        <v>0</v>
      </c>
      <c r="N3443" s="3">
        <v>2330.88</v>
      </c>
      <c r="O3443" t="s">
        <v>3053</v>
      </c>
      <c r="P3443" t="s">
        <v>3054</v>
      </c>
      <c r="Q3443" t="s">
        <v>3353</v>
      </c>
      <c r="R3443" t="s">
        <v>26</v>
      </c>
      <c r="S3443" s="4" t="str">
        <f>IF(C3443="","",_xlfn.IFNA(_xlfn.XLOOKUP(C3443,'CADASTRO CLIENTE'!$B$2:$B$9815,'CADASTRO CLIENTE'!$C$2:$C$9815),"NÃO ENCONTRADO"))</f>
        <v>AC MORAIS</v>
      </c>
    </row>
    <row r="3444" spans="1:19" hidden="1" x14ac:dyDescent="0.3">
      <c r="A3444" t="s">
        <v>19</v>
      </c>
      <c r="B3444" t="s">
        <v>20</v>
      </c>
      <c r="C3444" t="s">
        <v>4157</v>
      </c>
      <c r="D3444" t="s">
        <v>4158</v>
      </c>
      <c r="F3444" s="1">
        <v>46269</v>
      </c>
      <c r="G3444" s="1">
        <v>46269</v>
      </c>
      <c r="H3444">
        <v>50751</v>
      </c>
      <c r="I3444" s="1">
        <v>46273</v>
      </c>
      <c r="J3444" s="2">
        <v>46023</v>
      </c>
      <c r="K3444">
        <v>0</v>
      </c>
      <c r="L3444" s="1">
        <v>46274</v>
      </c>
      <c r="M3444">
        <v>0</v>
      </c>
      <c r="N3444" s="3">
        <v>63692.75</v>
      </c>
      <c r="O3444" t="s">
        <v>3053</v>
      </c>
      <c r="P3444" t="s">
        <v>3054</v>
      </c>
      <c r="Q3444" t="s">
        <v>4671</v>
      </c>
      <c r="R3444" t="s">
        <v>26</v>
      </c>
      <c r="S3444" s="4" t="str">
        <f>IF(C3444="","",_xlfn.IFNA(_xlfn.XLOOKUP(C3444,'CADASTRO CLIENTE'!$B$2:$B$9815,'CADASTRO CLIENTE'!$C$2:$C$9815),"NÃO ENCONTRADO"))</f>
        <v>PLASTEX</v>
      </c>
    </row>
    <row r="3445" spans="1:19" hidden="1" x14ac:dyDescent="0.3">
      <c r="A3445" t="s">
        <v>19</v>
      </c>
      <c r="B3445" t="s">
        <v>20</v>
      </c>
      <c r="C3445" t="s">
        <v>1456</v>
      </c>
      <c r="D3445" t="s">
        <v>567</v>
      </c>
      <c r="F3445" s="1">
        <v>46209</v>
      </c>
      <c r="G3445" s="1">
        <v>46209</v>
      </c>
      <c r="H3445">
        <v>48781</v>
      </c>
      <c r="I3445" s="1">
        <v>46218</v>
      </c>
      <c r="J3445" s="2">
        <v>46023</v>
      </c>
      <c r="K3445">
        <v>0</v>
      </c>
      <c r="L3445" s="1">
        <v>46218</v>
      </c>
      <c r="M3445">
        <v>0</v>
      </c>
      <c r="N3445" s="3">
        <v>7309.1</v>
      </c>
      <c r="O3445" t="s">
        <v>3053</v>
      </c>
      <c r="P3445" t="s">
        <v>3054</v>
      </c>
      <c r="Q3445" t="s">
        <v>4762</v>
      </c>
      <c r="R3445" t="s">
        <v>26</v>
      </c>
      <c r="S3445" s="4" t="str">
        <f>IF(C3445="","",_xlfn.IFNA(_xlfn.XLOOKUP(C3445,'CADASTRO CLIENTE'!$B$2:$B$9815,'CADASTRO CLIENTE'!$C$2:$C$9815),"NÃO ENCONTRADO"))</f>
        <v>SUP. IMPERIAL - MARIANA</v>
      </c>
    </row>
    <row r="3446" spans="1:19" hidden="1" x14ac:dyDescent="0.3">
      <c r="A3446" t="s">
        <v>19</v>
      </c>
      <c r="B3446" t="s">
        <v>31</v>
      </c>
      <c r="C3446" t="s">
        <v>318</v>
      </c>
      <c r="D3446" t="s">
        <v>319</v>
      </c>
      <c r="F3446" s="1">
        <v>46248</v>
      </c>
      <c r="G3446" s="1">
        <v>46248</v>
      </c>
      <c r="H3446">
        <v>562</v>
      </c>
      <c r="I3446" s="1">
        <v>46264</v>
      </c>
      <c r="J3446" s="2">
        <v>46023</v>
      </c>
      <c r="K3446">
        <v>0</v>
      </c>
      <c r="L3446" s="1">
        <v>46266</v>
      </c>
      <c r="M3446">
        <v>0</v>
      </c>
      <c r="N3446" s="3">
        <v>1071.3800000000001</v>
      </c>
      <c r="O3446" t="s">
        <v>3053</v>
      </c>
      <c r="P3446" t="s">
        <v>3054</v>
      </c>
      <c r="Q3446" t="s">
        <v>3205</v>
      </c>
      <c r="R3446" t="s">
        <v>26</v>
      </c>
      <c r="S3446" s="4" t="str">
        <f>IF(C3446="","",_xlfn.IFNA(_xlfn.XLOOKUP(C3446,'CADASTRO CLIENTE'!$B$2:$B$9815,'CADASTRO CLIENTE'!$C$2:$C$9815),"NÃO ENCONTRADO"))</f>
        <v>ALGOBOM</v>
      </c>
    </row>
    <row r="3447" spans="1:19" hidden="1" x14ac:dyDescent="0.3">
      <c r="A3447" t="s">
        <v>19</v>
      </c>
      <c r="B3447" t="s">
        <v>31</v>
      </c>
      <c r="C3447" t="s">
        <v>1715</v>
      </c>
      <c r="D3447" t="s">
        <v>448</v>
      </c>
      <c r="F3447" s="1">
        <v>46258</v>
      </c>
      <c r="G3447" s="1">
        <v>46258</v>
      </c>
      <c r="H3447">
        <v>792</v>
      </c>
      <c r="I3447" s="1">
        <v>46275</v>
      </c>
      <c r="J3447" s="2">
        <v>46023</v>
      </c>
      <c r="K3447">
        <v>0</v>
      </c>
      <c r="L3447" s="1">
        <v>46276</v>
      </c>
      <c r="M3447">
        <v>0</v>
      </c>
      <c r="N3447">
        <v>286.05</v>
      </c>
      <c r="O3447" t="s">
        <v>3053</v>
      </c>
      <c r="P3447" t="s">
        <v>3054</v>
      </c>
      <c r="Q3447" t="s">
        <v>4193</v>
      </c>
      <c r="R3447" t="s">
        <v>26</v>
      </c>
      <c r="S3447" s="4" t="str">
        <f>IF(C3447="","",_xlfn.IFNA(_xlfn.XLOOKUP(C3447,'CADASTRO CLIENTE'!$B$2:$B$9815,'CADASTRO CLIENTE'!$C$2:$C$9815),"NÃO ENCONTRADO"))</f>
        <v>TUPAN FILIAL 43</v>
      </c>
    </row>
    <row r="3448" spans="1:19" hidden="1" x14ac:dyDescent="0.3">
      <c r="A3448" t="s">
        <v>19</v>
      </c>
      <c r="B3448" t="s">
        <v>31</v>
      </c>
      <c r="C3448" t="s">
        <v>2280</v>
      </c>
      <c r="D3448" t="s">
        <v>2281</v>
      </c>
      <c r="F3448" s="1">
        <v>46230</v>
      </c>
      <c r="G3448" s="1">
        <v>46230</v>
      </c>
      <c r="H3448">
        <v>321</v>
      </c>
      <c r="I3448" s="1">
        <v>46244</v>
      </c>
      <c r="J3448" s="2">
        <v>46023</v>
      </c>
      <c r="K3448">
        <v>0</v>
      </c>
      <c r="L3448" s="1">
        <v>46245</v>
      </c>
      <c r="M3448">
        <v>0</v>
      </c>
      <c r="N3448">
        <v>922.39</v>
      </c>
      <c r="O3448" t="s">
        <v>3053</v>
      </c>
      <c r="P3448" t="s">
        <v>3054</v>
      </c>
      <c r="Q3448" t="s">
        <v>4646</v>
      </c>
      <c r="R3448" t="s">
        <v>26</v>
      </c>
      <c r="S3448" s="4" t="str">
        <f>IF(C3448="","",_xlfn.IFNA(_xlfn.XLOOKUP(C3448,'CADASTRO CLIENTE'!$B$2:$B$9815,'CADASTRO CLIENTE'!$C$2:$C$9815),"NÃO ENCONTRADO"))</f>
        <v>IMAG</v>
      </c>
    </row>
    <row r="3449" spans="1:19" hidden="1" x14ac:dyDescent="0.3">
      <c r="A3449" t="s">
        <v>19</v>
      </c>
      <c r="B3449" t="s">
        <v>20</v>
      </c>
      <c r="C3449" t="s">
        <v>2090</v>
      </c>
      <c r="D3449" t="s">
        <v>2091</v>
      </c>
      <c r="F3449" s="1">
        <v>46209</v>
      </c>
      <c r="G3449" s="1">
        <v>46209</v>
      </c>
      <c r="H3449">
        <v>48922</v>
      </c>
      <c r="I3449" s="1">
        <v>46218</v>
      </c>
      <c r="J3449" s="2">
        <v>46023</v>
      </c>
      <c r="K3449">
        <v>0</v>
      </c>
      <c r="L3449" s="1">
        <v>46216</v>
      </c>
      <c r="M3449">
        <v>0</v>
      </c>
      <c r="N3449" s="3">
        <v>7889.85</v>
      </c>
      <c r="O3449" t="s">
        <v>3053</v>
      </c>
      <c r="P3449" t="s">
        <v>3054</v>
      </c>
      <c r="Q3449" t="s">
        <v>3951</v>
      </c>
      <c r="R3449" t="s">
        <v>26</v>
      </c>
      <c r="S3449" s="4" t="str">
        <f>IF(C3449="","",_xlfn.IFNA(_xlfn.XLOOKUP(C3449,'CADASTRO CLIENTE'!$B$2:$B$9815,'CADASTRO CLIENTE'!$C$2:$C$9815),"NÃO ENCONTRADO"))</f>
        <v>VENEZATUR</v>
      </c>
    </row>
    <row r="3450" spans="1:19" hidden="1" x14ac:dyDescent="0.3">
      <c r="A3450" t="s">
        <v>19</v>
      </c>
      <c r="B3450" t="s">
        <v>20</v>
      </c>
      <c r="C3450" t="s">
        <v>4530</v>
      </c>
      <c r="D3450" t="s">
        <v>4531</v>
      </c>
      <c r="F3450" s="1">
        <v>46206</v>
      </c>
      <c r="G3450" s="1">
        <v>46206</v>
      </c>
      <c r="H3450">
        <v>48596</v>
      </c>
      <c r="I3450" s="1">
        <v>46218</v>
      </c>
      <c r="J3450" s="2">
        <v>46023</v>
      </c>
      <c r="K3450">
        <v>0</v>
      </c>
      <c r="L3450" s="1">
        <v>46218</v>
      </c>
      <c r="M3450">
        <v>0</v>
      </c>
      <c r="N3450" s="3">
        <v>14566.75</v>
      </c>
      <c r="O3450" t="s">
        <v>3053</v>
      </c>
      <c r="P3450" t="s">
        <v>3054</v>
      </c>
      <c r="Q3450" t="s">
        <v>4595</v>
      </c>
      <c r="R3450" t="s">
        <v>26</v>
      </c>
      <c r="S3450" s="4" t="str">
        <f>IF(C3450="","",_xlfn.IFNA(_xlfn.XLOOKUP(C3450,'CADASTRO CLIENTE'!$B$2:$B$9815,'CADASTRO CLIENTE'!$C$2:$C$9815),"NÃO ENCONTRADO"))</f>
        <v>FONTENELLE UC2</v>
      </c>
    </row>
    <row r="3451" spans="1:19" hidden="1" x14ac:dyDescent="0.3">
      <c r="A3451" t="s">
        <v>19</v>
      </c>
      <c r="B3451" t="s">
        <v>20</v>
      </c>
      <c r="C3451" t="s">
        <v>3363</v>
      </c>
      <c r="D3451" t="s">
        <v>3364</v>
      </c>
      <c r="F3451" s="1">
        <v>46239</v>
      </c>
      <c r="G3451" s="1">
        <v>46239</v>
      </c>
      <c r="H3451">
        <v>49695</v>
      </c>
      <c r="I3451" s="1">
        <v>46249</v>
      </c>
      <c r="J3451" s="2">
        <v>46023</v>
      </c>
      <c r="K3451">
        <v>0</v>
      </c>
      <c r="L3451" s="1">
        <v>46244</v>
      </c>
      <c r="M3451">
        <v>0</v>
      </c>
      <c r="N3451" s="3">
        <v>5558.5</v>
      </c>
      <c r="O3451" t="s">
        <v>3053</v>
      </c>
      <c r="P3451" t="s">
        <v>3054</v>
      </c>
      <c r="Q3451" t="s">
        <v>3365</v>
      </c>
      <c r="R3451" t="s">
        <v>26</v>
      </c>
      <c r="S3451" s="4" t="str">
        <f>IF(C3451="","",_xlfn.IFNA(_xlfn.XLOOKUP(C3451,'CADASTRO CLIENTE'!$B$2:$B$9815,'CADASTRO CLIENTE'!$C$2:$C$9815),"NÃO ENCONTRADO"))</f>
        <v>MERCADINHO F. C</v>
      </c>
    </row>
    <row r="3452" spans="1:19" hidden="1" x14ac:dyDescent="0.3">
      <c r="A3452" t="s">
        <v>19</v>
      </c>
      <c r="B3452" t="s">
        <v>20</v>
      </c>
      <c r="C3452" t="s">
        <v>3859</v>
      </c>
      <c r="D3452" t="s">
        <v>3860</v>
      </c>
      <c r="F3452" s="1">
        <v>46210</v>
      </c>
      <c r="G3452" s="1">
        <v>46210</v>
      </c>
      <c r="H3452">
        <v>49002</v>
      </c>
      <c r="I3452" s="1">
        <v>46218</v>
      </c>
      <c r="J3452" s="2">
        <v>46023</v>
      </c>
      <c r="K3452">
        <v>0</v>
      </c>
      <c r="L3452" s="1">
        <v>46211</v>
      </c>
      <c r="M3452">
        <v>0</v>
      </c>
      <c r="N3452" s="3">
        <v>6209.96</v>
      </c>
      <c r="O3452" t="s">
        <v>3053</v>
      </c>
      <c r="P3452" t="s">
        <v>3054</v>
      </c>
      <c r="Q3452" t="s">
        <v>4437</v>
      </c>
      <c r="R3452" t="s">
        <v>26</v>
      </c>
      <c r="S3452" s="4" t="str">
        <f>IF(C3452="","",_xlfn.IFNA(_xlfn.XLOOKUP(C3452,'CADASTRO CLIENTE'!$B$2:$B$9815,'CADASTRO CLIENTE'!$C$2:$C$9815),"NÃO ENCONTRADO"))</f>
        <v>DIARIO DE PERNAMBUCO</v>
      </c>
    </row>
    <row r="3453" spans="1:19" hidden="1" x14ac:dyDescent="0.3">
      <c r="A3453" t="s">
        <v>19</v>
      </c>
      <c r="B3453" t="s">
        <v>20</v>
      </c>
      <c r="C3453" t="s">
        <v>3234</v>
      </c>
      <c r="D3453" t="s">
        <v>3235</v>
      </c>
      <c r="F3453" s="1">
        <v>46269</v>
      </c>
      <c r="G3453" s="1">
        <v>46269</v>
      </c>
      <c r="H3453">
        <v>50806</v>
      </c>
      <c r="I3453" s="1">
        <v>46280</v>
      </c>
      <c r="J3453" s="2">
        <v>46023</v>
      </c>
      <c r="K3453">
        <v>0</v>
      </c>
      <c r="L3453" s="1">
        <v>46281</v>
      </c>
      <c r="M3453">
        <v>0</v>
      </c>
      <c r="N3453" s="3">
        <v>9485.0400000000009</v>
      </c>
      <c r="O3453" t="s">
        <v>3053</v>
      </c>
      <c r="P3453" t="s">
        <v>3054</v>
      </c>
      <c r="Q3453" t="s">
        <v>5236</v>
      </c>
      <c r="R3453" t="s">
        <v>26</v>
      </c>
      <c r="S3453" s="4" t="str">
        <f>IF(C3453="","",_xlfn.IFNA(_xlfn.XLOOKUP(C3453,'CADASTRO CLIENTE'!$B$2:$B$9815,'CADASTRO CLIENTE'!$C$2:$C$9815),"NÃO ENCONTRADO"))</f>
        <v>TOURS MB</v>
      </c>
    </row>
    <row r="3454" spans="1:19" hidden="1" x14ac:dyDescent="0.3">
      <c r="A3454" t="s">
        <v>19</v>
      </c>
      <c r="B3454" t="s">
        <v>20</v>
      </c>
      <c r="C3454" t="s">
        <v>2090</v>
      </c>
      <c r="D3454" t="s">
        <v>2091</v>
      </c>
      <c r="F3454" s="1">
        <v>46240</v>
      </c>
      <c r="G3454" s="1">
        <v>46240</v>
      </c>
      <c r="H3454">
        <v>50015</v>
      </c>
      <c r="I3454" s="1">
        <v>46249</v>
      </c>
      <c r="J3454" s="2">
        <v>46023</v>
      </c>
      <c r="K3454">
        <v>0</v>
      </c>
      <c r="L3454" s="1">
        <v>46252</v>
      </c>
      <c r="M3454">
        <v>0</v>
      </c>
      <c r="N3454" s="3">
        <v>24985.33</v>
      </c>
      <c r="O3454" t="s">
        <v>3053</v>
      </c>
      <c r="P3454" t="s">
        <v>3054</v>
      </c>
      <c r="Q3454" t="s">
        <v>4324</v>
      </c>
      <c r="R3454" t="s">
        <v>26</v>
      </c>
      <c r="S3454" s="4" t="str">
        <f>IF(C3454="","",_xlfn.IFNA(_xlfn.XLOOKUP(C3454,'CADASTRO CLIENTE'!$B$2:$B$9815,'CADASTRO CLIENTE'!$C$2:$C$9815),"NÃO ENCONTRADO"))</f>
        <v>VENEZATUR</v>
      </c>
    </row>
    <row r="3455" spans="1:19" hidden="1" x14ac:dyDescent="0.3">
      <c r="A3455" t="s">
        <v>19</v>
      </c>
      <c r="B3455" t="s">
        <v>31</v>
      </c>
      <c r="C3455" t="s">
        <v>839</v>
      </c>
      <c r="D3455" t="s">
        <v>840</v>
      </c>
      <c r="F3455" s="1">
        <v>46248</v>
      </c>
      <c r="G3455" s="1">
        <v>46248</v>
      </c>
      <c r="H3455">
        <v>605</v>
      </c>
      <c r="I3455" s="1">
        <v>46264</v>
      </c>
      <c r="J3455" s="2">
        <v>46023</v>
      </c>
      <c r="K3455">
        <v>0</v>
      </c>
      <c r="L3455" s="1">
        <v>46262</v>
      </c>
      <c r="M3455">
        <v>0</v>
      </c>
      <c r="N3455" s="3">
        <v>1131.31</v>
      </c>
      <c r="O3455" t="s">
        <v>3053</v>
      </c>
      <c r="P3455" t="s">
        <v>3054</v>
      </c>
      <c r="Q3455" t="s">
        <v>4188</v>
      </c>
      <c r="R3455" t="s">
        <v>26</v>
      </c>
      <c r="S3455" s="4" t="str">
        <f>IF(C3455="","",_xlfn.IFNA(_xlfn.XLOOKUP(C3455,'CADASTRO CLIENTE'!$B$2:$B$9815,'CADASTRO CLIENTE'!$C$2:$C$9815),"NÃO ENCONTRADO"))</f>
        <v>BAHIANO DE TENIS</v>
      </c>
    </row>
    <row r="3456" spans="1:19" hidden="1" x14ac:dyDescent="0.3">
      <c r="A3456" t="s">
        <v>19</v>
      </c>
      <c r="B3456" t="s">
        <v>20</v>
      </c>
      <c r="C3456" t="s">
        <v>347</v>
      </c>
      <c r="D3456" t="s">
        <v>348</v>
      </c>
      <c r="F3456" s="1">
        <v>46210</v>
      </c>
      <c r="G3456" s="1">
        <v>46210</v>
      </c>
      <c r="H3456">
        <v>49068</v>
      </c>
      <c r="I3456" s="1">
        <v>46211</v>
      </c>
      <c r="J3456" s="2">
        <v>46023</v>
      </c>
      <c r="K3456">
        <v>0</v>
      </c>
      <c r="L3456" s="1">
        <v>46211</v>
      </c>
      <c r="M3456">
        <v>0</v>
      </c>
      <c r="N3456" s="3">
        <v>36944.85</v>
      </c>
      <c r="O3456" t="s">
        <v>3053</v>
      </c>
      <c r="P3456" t="s">
        <v>3054</v>
      </c>
      <c r="Q3456" t="s">
        <v>4870</v>
      </c>
      <c r="R3456" t="s">
        <v>26</v>
      </c>
      <c r="S3456" s="4" t="str">
        <f>IF(C3456="","",_xlfn.IFNA(_xlfn.XLOOKUP(C3456,'CADASTRO CLIENTE'!$B$2:$B$9815,'CADASTRO CLIENTE'!$C$2:$C$9815),"NÃO ENCONTRADO"))</f>
        <v>MINERAÇÃO PAULISTA</v>
      </c>
    </row>
    <row r="3457" spans="1:19" hidden="1" x14ac:dyDescent="0.3">
      <c r="A3457" t="s">
        <v>19</v>
      </c>
      <c r="B3457" t="s">
        <v>20</v>
      </c>
      <c r="C3457" t="s">
        <v>4034</v>
      </c>
      <c r="D3457" t="s">
        <v>4035</v>
      </c>
      <c r="F3457" s="1">
        <v>46268</v>
      </c>
      <c r="G3457" s="1">
        <v>46268</v>
      </c>
      <c r="H3457">
        <v>50610</v>
      </c>
      <c r="I3457" s="1">
        <v>46275</v>
      </c>
      <c r="J3457" s="2">
        <v>46023</v>
      </c>
      <c r="K3457">
        <v>0</v>
      </c>
      <c r="L3457" s="1">
        <v>46276</v>
      </c>
      <c r="M3457">
        <v>0</v>
      </c>
      <c r="N3457">
        <v>350.01</v>
      </c>
      <c r="O3457" t="s">
        <v>3053</v>
      </c>
      <c r="P3457" t="s">
        <v>3054</v>
      </c>
      <c r="Q3457" t="s">
        <v>4243</v>
      </c>
      <c r="R3457" t="s">
        <v>26</v>
      </c>
      <c r="S3457" s="4" t="str">
        <f>IF(C3457="","",_xlfn.IFNA(_xlfn.XLOOKUP(C3457,'CADASTRO CLIENTE'!$B$2:$B$9815,'CADASTRO CLIENTE'!$C$2:$C$9815),"NÃO ENCONTRADO"))</f>
        <v>QUEIROZ DISTRIBUIDORA</v>
      </c>
    </row>
    <row r="3458" spans="1:19" hidden="1" x14ac:dyDescent="0.3">
      <c r="A3458" t="s">
        <v>19</v>
      </c>
      <c r="B3458" t="s">
        <v>20</v>
      </c>
      <c r="C3458" t="s">
        <v>1485</v>
      </c>
      <c r="D3458" t="s">
        <v>1486</v>
      </c>
      <c r="F3458" s="1">
        <v>46237</v>
      </c>
      <c r="G3458" s="1">
        <v>46237</v>
      </c>
      <c r="H3458">
        <v>49412</v>
      </c>
      <c r="I3458" s="1">
        <v>46249</v>
      </c>
      <c r="J3458" s="2">
        <v>46023</v>
      </c>
      <c r="K3458">
        <v>0</v>
      </c>
      <c r="L3458" s="1">
        <v>46282</v>
      </c>
      <c r="M3458">
        <v>180.31</v>
      </c>
      <c r="N3458" s="3">
        <v>5879.53</v>
      </c>
      <c r="O3458" t="s">
        <v>3053</v>
      </c>
      <c r="P3458" t="s">
        <v>3054</v>
      </c>
      <c r="Q3458" t="s">
        <v>5258</v>
      </c>
      <c r="R3458" t="s">
        <v>26</v>
      </c>
      <c r="S3458" s="4" t="str">
        <f>IF(C3458="","",_xlfn.IFNA(_xlfn.XLOOKUP(C3458,'CADASTRO CLIENTE'!$B$2:$B$9815,'CADASTRO CLIENTE'!$C$2:$C$9815),"NÃO ENCONTRADO"))</f>
        <v>NEW WINNER</v>
      </c>
    </row>
    <row r="3459" spans="1:19" hidden="1" x14ac:dyDescent="0.3">
      <c r="A3459" t="s">
        <v>19</v>
      </c>
      <c r="B3459" t="s">
        <v>20</v>
      </c>
      <c r="C3459" t="s">
        <v>3278</v>
      </c>
      <c r="D3459" t="s">
        <v>3279</v>
      </c>
      <c r="F3459" s="1">
        <v>46239</v>
      </c>
      <c r="G3459" s="1">
        <v>46239</v>
      </c>
      <c r="H3459">
        <v>49738</v>
      </c>
      <c r="I3459" s="1">
        <v>46249</v>
      </c>
      <c r="J3459" s="2">
        <v>46023</v>
      </c>
      <c r="K3459">
        <v>0</v>
      </c>
      <c r="L3459" s="1">
        <v>46252</v>
      </c>
      <c r="M3459">
        <v>0</v>
      </c>
      <c r="N3459" s="3">
        <v>6016.82</v>
      </c>
      <c r="O3459" t="s">
        <v>3053</v>
      </c>
      <c r="P3459" t="s">
        <v>3054</v>
      </c>
      <c r="Q3459" t="s">
        <v>3280</v>
      </c>
      <c r="R3459" t="s">
        <v>26</v>
      </c>
      <c r="S3459" s="4" t="str">
        <f>IF(C3459="","",_xlfn.IFNA(_xlfn.XLOOKUP(C3459,'CADASTRO CLIENTE'!$B$2:$B$9815,'CADASTRO CLIENTE'!$C$2:$C$9815),"NÃO ENCONTRADO"))</f>
        <v>HOSPITAL JORGE DE MEDEIROS</v>
      </c>
    </row>
    <row r="3460" spans="1:19" hidden="1" x14ac:dyDescent="0.3">
      <c r="A3460" t="s">
        <v>19</v>
      </c>
      <c r="B3460" t="s">
        <v>20</v>
      </c>
      <c r="C3460" t="s">
        <v>654</v>
      </c>
      <c r="D3460" t="s">
        <v>655</v>
      </c>
      <c r="F3460" s="1">
        <v>46268</v>
      </c>
      <c r="G3460" s="1">
        <v>46268</v>
      </c>
      <c r="H3460">
        <v>50668</v>
      </c>
      <c r="I3460" s="1">
        <v>46274</v>
      </c>
      <c r="J3460" s="2">
        <v>46023</v>
      </c>
      <c r="K3460">
        <v>0</v>
      </c>
      <c r="L3460" s="1">
        <v>46275</v>
      </c>
      <c r="M3460">
        <v>0</v>
      </c>
      <c r="N3460" s="3">
        <v>11340.86</v>
      </c>
      <c r="O3460" t="s">
        <v>3053</v>
      </c>
      <c r="P3460" t="s">
        <v>3054</v>
      </c>
      <c r="Q3460" t="s">
        <v>4413</v>
      </c>
      <c r="R3460" t="s">
        <v>26</v>
      </c>
      <c r="S3460" s="4" t="str">
        <f>IF(C3460="","",_xlfn.IFNA(_xlfn.XLOOKUP(C3460,'CADASTRO CLIENTE'!$B$2:$B$9815,'CADASTRO CLIENTE'!$C$2:$C$9815),"NÃO ENCONTRADO"))</f>
        <v>FORPACK</v>
      </c>
    </row>
    <row r="3461" spans="1:19" hidden="1" x14ac:dyDescent="0.3">
      <c r="A3461" t="s">
        <v>19</v>
      </c>
      <c r="B3461" t="s">
        <v>31</v>
      </c>
      <c r="C3461" t="s">
        <v>2871</v>
      </c>
      <c r="D3461" t="s">
        <v>2872</v>
      </c>
      <c r="F3461" s="1">
        <v>46248</v>
      </c>
      <c r="G3461" s="1">
        <v>46248</v>
      </c>
      <c r="H3461">
        <v>716</v>
      </c>
      <c r="I3461" s="1">
        <v>46264</v>
      </c>
      <c r="J3461" s="2">
        <v>46023</v>
      </c>
      <c r="K3461">
        <v>0</v>
      </c>
      <c r="L3461" s="1">
        <v>46266</v>
      </c>
      <c r="M3461">
        <v>0</v>
      </c>
      <c r="N3461">
        <v>296.97000000000003</v>
      </c>
      <c r="O3461" t="s">
        <v>3053</v>
      </c>
      <c r="P3461" t="s">
        <v>3054</v>
      </c>
      <c r="Q3461" t="s">
        <v>4046</v>
      </c>
      <c r="R3461" t="s">
        <v>26</v>
      </c>
      <c r="S3461" s="4" t="str">
        <f>IF(C3461="","",_xlfn.IFNA(_xlfn.XLOOKUP(C3461,'CADASTRO CLIENTE'!$B$2:$B$9815,'CADASTRO CLIENTE'!$C$2:$C$9815),"NÃO ENCONTRADO"))</f>
        <v>PASSAMANARIA SAO VITOR</v>
      </c>
    </row>
    <row r="3462" spans="1:19" hidden="1" x14ac:dyDescent="0.3">
      <c r="A3462" t="s">
        <v>19</v>
      </c>
      <c r="B3462" t="s">
        <v>20</v>
      </c>
      <c r="C3462" t="s">
        <v>3367</v>
      </c>
      <c r="D3462" t="s">
        <v>3368</v>
      </c>
      <c r="F3462" s="1">
        <v>46209</v>
      </c>
      <c r="G3462" s="1">
        <v>46209</v>
      </c>
      <c r="H3462">
        <v>48779</v>
      </c>
      <c r="I3462" s="1">
        <v>46218</v>
      </c>
      <c r="J3462" s="2">
        <v>46023</v>
      </c>
      <c r="K3462">
        <v>0</v>
      </c>
      <c r="L3462" s="1">
        <v>46216</v>
      </c>
      <c r="M3462">
        <v>0</v>
      </c>
      <c r="N3462" s="3">
        <v>3287.68</v>
      </c>
      <c r="O3462" t="s">
        <v>3053</v>
      </c>
      <c r="P3462" t="s">
        <v>3054</v>
      </c>
      <c r="Q3462" t="s">
        <v>4357</v>
      </c>
      <c r="R3462" t="s">
        <v>26</v>
      </c>
      <c r="S3462" s="4" t="str">
        <f>IF(C3462="","",_xlfn.IFNA(_xlfn.XLOOKUP(C3462,'CADASTRO CLIENTE'!$B$2:$B$9815,'CADASTRO CLIENTE'!$C$2:$C$9815),"NÃO ENCONTRADO"))</f>
        <v>SAL E BRASA - CURITIBA</v>
      </c>
    </row>
    <row r="3463" spans="1:19" hidden="1" x14ac:dyDescent="0.3">
      <c r="A3463" t="s">
        <v>19</v>
      </c>
      <c r="B3463" t="s">
        <v>31</v>
      </c>
      <c r="C3463" t="s">
        <v>691</v>
      </c>
      <c r="D3463" t="s">
        <v>692</v>
      </c>
      <c r="F3463" s="1">
        <v>46230</v>
      </c>
      <c r="G3463" s="1">
        <v>46230</v>
      </c>
      <c r="H3463">
        <v>291</v>
      </c>
      <c r="I3463" s="1">
        <v>46244</v>
      </c>
      <c r="J3463" s="2">
        <v>46023</v>
      </c>
      <c r="K3463">
        <v>0</v>
      </c>
      <c r="L3463" s="1">
        <v>46245</v>
      </c>
      <c r="M3463">
        <v>0</v>
      </c>
      <c r="N3463">
        <v>690.93</v>
      </c>
      <c r="O3463" t="s">
        <v>3053</v>
      </c>
      <c r="P3463" t="s">
        <v>3054</v>
      </c>
      <c r="Q3463" t="s">
        <v>3524</v>
      </c>
      <c r="R3463" t="s">
        <v>26</v>
      </c>
      <c r="S3463" s="4" t="str">
        <f>IF(C3463="","",_xlfn.IFNA(_xlfn.XLOOKUP(C3463,'CADASTRO CLIENTE'!$B$2:$B$9815,'CADASTRO CLIENTE'!$C$2:$C$9815),"NÃO ENCONTRADO"))</f>
        <v>DIPLOMATA BOA VIAGEM 2</v>
      </c>
    </row>
    <row r="3464" spans="1:19" hidden="1" x14ac:dyDescent="0.3">
      <c r="A3464" t="s">
        <v>19</v>
      </c>
      <c r="B3464" t="s">
        <v>20</v>
      </c>
      <c r="C3464" t="s">
        <v>1800</v>
      </c>
      <c r="D3464" t="s">
        <v>1801</v>
      </c>
      <c r="F3464" s="1">
        <v>46269</v>
      </c>
      <c r="G3464" s="1">
        <v>46269</v>
      </c>
      <c r="H3464">
        <v>50828</v>
      </c>
      <c r="I3464" s="1">
        <v>46280</v>
      </c>
      <c r="J3464" s="2">
        <v>46023</v>
      </c>
      <c r="K3464">
        <v>0</v>
      </c>
      <c r="L3464" s="1">
        <v>46290</v>
      </c>
      <c r="M3464">
        <v>26.3</v>
      </c>
      <c r="N3464" s="3">
        <v>1144.25</v>
      </c>
      <c r="O3464" t="s">
        <v>3053</v>
      </c>
      <c r="P3464" t="s">
        <v>3054</v>
      </c>
      <c r="Q3464" t="s">
        <v>26683</v>
      </c>
      <c r="R3464" t="s">
        <v>26</v>
      </c>
      <c r="S3464" s="4" t="str">
        <f>IF(C3464="","",_xlfn.IFNA(_xlfn.XLOOKUP(C3464,'CADASTRO CLIENTE'!$B$2:$B$9815,'CADASTRO CLIENTE'!$C$2:$C$9815),"NÃO ENCONTRADO"))</f>
        <v>NOVA PETROLEO</v>
      </c>
    </row>
    <row r="3465" spans="1:19" hidden="1" x14ac:dyDescent="0.3">
      <c r="A3465" t="s">
        <v>19</v>
      </c>
      <c r="B3465" t="s">
        <v>31</v>
      </c>
      <c r="C3465" t="s">
        <v>1391</v>
      </c>
      <c r="D3465" t="s">
        <v>1392</v>
      </c>
      <c r="F3465" s="1">
        <v>46248</v>
      </c>
      <c r="G3465" s="1">
        <v>46248</v>
      </c>
      <c r="H3465">
        <v>684</v>
      </c>
      <c r="I3465" s="1">
        <v>46264</v>
      </c>
      <c r="J3465" s="2">
        <v>46023</v>
      </c>
      <c r="K3465">
        <v>0</v>
      </c>
      <c r="L3465" s="1">
        <v>46267</v>
      </c>
      <c r="M3465">
        <v>0</v>
      </c>
      <c r="N3465">
        <v>572.1</v>
      </c>
      <c r="O3465" t="s">
        <v>3053</v>
      </c>
      <c r="P3465" t="s">
        <v>3054</v>
      </c>
      <c r="Q3465" t="s">
        <v>3876</v>
      </c>
      <c r="R3465" t="s">
        <v>26</v>
      </c>
      <c r="S3465" s="4" t="str">
        <f>IF(C3465="","",_xlfn.IFNA(_xlfn.XLOOKUP(C3465,'CADASTRO CLIENTE'!$B$2:$B$9815,'CADASTRO CLIENTE'!$C$2:$C$9815),"NÃO ENCONTRADO"))</f>
        <v>GRAND MAISON JARDINS DO JOQUEI</v>
      </c>
    </row>
    <row r="3466" spans="1:19" hidden="1" x14ac:dyDescent="0.3">
      <c r="A3466" t="s">
        <v>19</v>
      </c>
      <c r="B3466" t="s">
        <v>31</v>
      </c>
      <c r="C3466" t="s">
        <v>3218</v>
      </c>
      <c r="D3466" t="s">
        <v>3219</v>
      </c>
      <c r="F3466" s="1">
        <v>46267</v>
      </c>
      <c r="G3466" s="1">
        <v>46267</v>
      </c>
      <c r="H3466">
        <v>945</v>
      </c>
      <c r="I3466" s="1">
        <v>46295</v>
      </c>
      <c r="J3466" s="2">
        <v>46023</v>
      </c>
      <c r="K3466">
        <v>0</v>
      </c>
      <c r="L3466" s="1">
        <v>46296</v>
      </c>
      <c r="M3466">
        <v>0</v>
      </c>
      <c r="N3466">
        <v>238.37</v>
      </c>
      <c r="O3466" t="s">
        <v>3053</v>
      </c>
      <c r="P3466" t="s">
        <v>3054</v>
      </c>
      <c r="Q3466" t="s">
        <v>26938</v>
      </c>
      <c r="R3466" t="s">
        <v>26</v>
      </c>
      <c r="S3466" s="4" t="str">
        <f>IF(C3466="","",_xlfn.IFNA(_xlfn.XLOOKUP(C3466,'CADASTRO CLIENTE'!$B$2:$B$9815,'CADASTRO CLIENTE'!$C$2:$C$9815),"NÃO ENCONTRADO"))</f>
        <v>ENTRE AMIGOS PRAIA</v>
      </c>
    </row>
    <row r="3467" spans="1:19" hidden="1" x14ac:dyDescent="0.3">
      <c r="A3467" t="s">
        <v>19</v>
      </c>
      <c r="B3467" t="s">
        <v>20</v>
      </c>
      <c r="C3467" t="s">
        <v>2508</v>
      </c>
      <c r="D3467" t="s">
        <v>2509</v>
      </c>
      <c r="F3467" s="1">
        <v>46240</v>
      </c>
      <c r="G3467" s="1">
        <v>46240</v>
      </c>
      <c r="H3467">
        <v>50032</v>
      </c>
      <c r="I3467" s="1">
        <v>46249</v>
      </c>
      <c r="J3467" s="2">
        <v>46023</v>
      </c>
      <c r="K3467">
        <v>0</v>
      </c>
      <c r="L3467" s="1">
        <v>46251</v>
      </c>
      <c r="M3467">
        <v>0</v>
      </c>
      <c r="N3467">
        <v>114.51</v>
      </c>
      <c r="O3467" t="s">
        <v>3053</v>
      </c>
      <c r="P3467" t="s">
        <v>3054</v>
      </c>
      <c r="Q3467" t="s">
        <v>4628</v>
      </c>
      <c r="R3467" t="s">
        <v>26</v>
      </c>
      <c r="S3467" s="4" t="str">
        <f>IF(C3467="","",_xlfn.IFNA(_xlfn.XLOOKUP(C3467,'CADASTRO CLIENTE'!$B$2:$B$9815,'CADASTRO CLIENTE'!$C$2:$C$9815),"NÃO ENCONTRADO"))</f>
        <v>METROPOLITANA TRANSP</v>
      </c>
    </row>
    <row r="3468" spans="1:19" hidden="1" x14ac:dyDescent="0.3">
      <c r="A3468" t="s">
        <v>19</v>
      </c>
      <c r="B3468" t="s">
        <v>31</v>
      </c>
      <c r="C3468" t="s">
        <v>1635</v>
      </c>
      <c r="D3468" t="s">
        <v>1636</v>
      </c>
      <c r="F3468" s="1">
        <v>46248</v>
      </c>
      <c r="G3468" s="1">
        <v>46248</v>
      </c>
      <c r="H3468">
        <v>499</v>
      </c>
      <c r="I3468" s="1">
        <v>46268</v>
      </c>
      <c r="J3468" s="2">
        <v>46023</v>
      </c>
      <c r="K3468">
        <v>0</v>
      </c>
      <c r="L3468" s="1">
        <v>46269</v>
      </c>
      <c r="M3468">
        <v>0</v>
      </c>
      <c r="N3468" s="3">
        <v>1407.75</v>
      </c>
      <c r="O3468" t="s">
        <v>3053</v>
      </c>
      <c r="P3468" t="s">
        <v>3054</v>
      </c>
      <c r="Q3468" t="s">
        <v>4010</v>
      </c>
      <c r="R3468" t="s">
        <v>26</v>
      </c>
      <c r="S3468" s="4" t="str">
        <f>IF(C3468="","",_xlfn.IFNA(_xlfn.XLOOKUP(C3468,'CADASTRO CLIENTE'!$B$2:$B$9815,'CADASTRO CLIENTE'!$C$2:$C$9815),"NÃO ENCONTRADO"))</f>
        <v>GOENER GESTAO</v>
      </c>
    </row>
    <row r="3469" spans="1:19" hidden="1" x14ac:dyDescent="0.3">
      <c r="A3469" t="s">
        <v>19</v>
      </c>
      <c r="B3469" t="s">
        <v>31</v>
      </c>
      <c r="C3469" t="s">
        <v>435</v>
      </c>
      <c r="D3469" t="s">
        <v>436</v>
      </c>
      <c r="F3469" s="1">
        <v>46267</v>
      </c>
      <c r="G3469" s="1">
        <v>46267</v>
      </c>
      <c r="H3469">
        <v>1078</v>
      </c>
      <c r="I3469" s="1">
        <v>46295</v>
      </c>
      <c r="J3469" s="2">
        <v>46023</v>
      </c>
      <c r="K3469">
        <v>0</v>
      </c>
      <c r="L3469" s="1">
        <v>46296</v>
      </c>
      <c r="M3469">
        <v>0</v>
      </c>
      <c r="N3469">
        <v>978.51</v>
      </c>
      <c r="O3469" t="s">
        <v>3053</v>
      </c>
      <c r="P3469" t="s">
        <v>3054</v>
      </c>
      <c r="Q3469" t="s">
        <v>26939</v>
      </c>
      <c r="R3469" t="s">
        <v>26</v>
      </c>
      <c r="S3469" s="4" t="str">
        <f>IF(C3469="","",_xlfn.IFNA(_xlfn.XLOOKUP(C3469,'CADASTRO CLIENTE'!$B$2:$B$9815,'CADASTRO CLIENTE'!$C$2:$C$9815),"NÃO ENCONTRADO"))</f>
        <v>CENTRO DE ACADEMIA EXPLOSAO</v>
      </c>
    </row>
    <row r="3470" spans="1:19" hidden="1" x14ac:dyDescent="0.3">
      <c r="A3470" t="s">
        <v>19</v>
      </c>
      <c r="B3470" t="s">
        <v>31</v>
      </c>
      <c r="C3470" t="s">
        <v>3475</v>
      </c>
      <c r="D3470" t="s">
        <v>3476</v>
      </c>
      <c r="F3470" s="1">
        <v>46230</v>
      </c>
      <c r="G3470" s="1">
        <v>46230</v>
      </c>
      <c r="H3470">
        <v>355</v>
      </c>
      <c r="I3470" s="1">
        <v>46244</v>
      </c>
      <c r="J3470" s="2">
        <v>46023</v>
      </c>
      <c r="K3470">
        <v>0</v>
      </c>
      <c r="L3470" s="1">
        <v>46245</v>
      </c>
      <c r="M3470">
        <v>0</v>
      </c>
      <c r="N3470" s="3">
        <v>1234.1500000000001</v>
      </c>
      <c r="O3470" t="s">
        <v>3053</v>
      </c>
      <c r="P3470" t="s">
        <v>3054</v>
      </c>
      <c r="Q3470" t="s">
        <v>3477</v>
      </c>
      <c r="R3470" t="s">
        <v>26</v>
      </c>
      <c r="S3470" s="4" t="str">
        <f>IF(C3470="","",_xlfn.IFNA(_xlfn.XLOOKUP(C3470,'CADASTRO CLIENTE'!$B$2:$B$9815,'CADASTRO CLIENTE'!$C$2:$C$9815),"NÃO ENCONTRADO"))</f>
        <v>VILA NOVA</v>
      </c>
    </row>
    <row r="3471" spans="1:19" hidden="1" x14ac:dyDescent="0.3">
      <c r="A3471" t="s">
        <v>19</v>
      </c>
      <c r="B3471" t="s">
        <v>20</v>
      </c>
      <c r="C3471" t="s">
        <v>1605</v>
      </c>
      <c r="D3471" t="s">
        <v>1606</v>
      </c>
      <c r="F3471" s="1">
        <v>46218</v>
      </c>
      <c r="G3471" s="1">
        <v>46218</v>
      </c>
      <c r="H3471">
        <v>49271</v>
      </c>
      <c r="I3471" s="1">
        <v>46223</v>
      </c>
      <c r="J3471" s="2">
        <v>46023</v>
      </c>
      <c r="K3471">
        <v>0</v>
      </c>
      <c r="L3471" s="1">
        <v>46223</v>
      </c>
      <c r="M3471">
        <v>0</v>
      </c>
      <c r="N3471" s="3">
        <v>1428.18</v>
      </c>
      <c r="O3471" t="s">
        <v>3053</v>
      </c>
      <c r="P3471" t="s">
        <v>3054</v>
      </c>
      <c r="Q3471" t="s">
        <v>3699</v>
      </c>
      <c r="R3471" t="s">
        <v>26</v>
      </c>
      <c r="S3471" s="4" t="str">
        <f>IF(C3471="","",_xlfn.IFNA(_xlfn.XLOOKUP(C3471,'CADASTRO CLIENTE'!$B$2:$B$9815,'CADASTRO CLIENTE'!$C$2:$C$9815),"NÃO ENCONTRADO"))</f>
        <v>FERNANDO RAFFI GARGANTINI</v>
      </c>
    </row>
    <row r="3472" spans="1:19" hidden="1" x14ac:dyDescent="0.3">
      <c r="A3472" t="s">
        <v>19</v>
      </c>
      <c r="B3472" t="s">
        <v>31</v>
      </c>
      <c r="C3472" t="s">
        <v>1692</v>
      </c>
      <c r="D3472" t="s">
        <v>1693</v>
      </c>
      <c r="F3472" s="1">
        <v>46230</v>
      </c>
      <c r="G3472" s="1">
        <v>46230</v>
      </c>
      <c r="H3472">
        <v>372</v>
      </c>
      <c r="I3472" s="1">
        <v>46244</v>
      </c>
      <c r="J3472" s="2">
        <v>46023</v>
      </c>
      <c r="K3472">
        <v>0</v>
      </c>
      <c r="L3472" s="1">
        <v>46245</v>
      </c>
      <c r="M3472">
        <v>0</v>
      </c>
      <c r="N3472" s="3">
        <v>1960.75</v>
      </c>
      <c r="O3472" t="s">
        <v>3053</v>
      </c>
      <c r="P3472" t="s">
        <v>3054</v>
      </c>
      <c r="Q3472" t="s">
        <v>3245</v>
      </c>
      <c r="R3472" t="s">
        <v>26</v>
      </c>
      <c r="S3472" s="4" t="str">
        <f>IF(C3472="","",_xlfn.IFNA(_xlfn.XLOOKUP(C3472,'CADASTRO CLIENTE'!$B$2:$B$9815,'CADASTRO CLIENTE'!$C$2:$C$9815),"NÃO ENCONTRADO"))</f>
        <v>GALPAO TROPEIRO</v>
      </c>
    </row>
    <row r="3473" spans="1:19" hidden="1" x14ac:dyDescent="0.3">
      <c r="A3473" t="s">
        <v>19</v>
      </c>
      <c r="B3473" t="s">
        <v>20</v>
      </c>
      <c r="C3473" t="s">
        <v>3224</v>
      </c>
      <c r="D3473" t="s">
        <v>3225</v>
      </c>
      <c r="F3473" s="1">
        <v>46238</v>
      </c>
      <c r="G3473" s="1">
        <v>46238</v>
      </c>
      <c r="H3473">
        <v>49581</v>
      </c>
      <c r="I3473" s="1">
        <v>46244</v>
      </c>
      <c r="J3473" s="2">
        <v>46023</v>
      </c>
      <c r="K3473">
        <v>0</v>
      </c>
      <c r="L3473" s="1">
        <v>46245</v>
      </c>
      <c r="M3473">
        <v>0</v>
      </c>
      <c r="N3473" s="3">
        <v>13865.11</v>
      </c>
      <c r="O3473" t="s">
        <v>3053</v>
      </c>
      <c r="P3473" t="s">
        <v>3054</v>
      </c>
      <c r="Q3473" t="s">
        <v>3939</v>
      </c>
      <c r="R3473" t="s">
        <v>26</v>
      </c>
      <c r="S3473" s="4" t="str">
        <f>IF(C3473="","",_xlfn.IFNA(_xlfn.XLOOKUP(C3473,'CADASTRO CLIENTE'!$B$2:$B$9815,'CADASTRO CLIENTE'!$C$2:$C$9815),"NÃO ENCONTRADO"))</f>
        <v>BUGAN BV CORPORATE</v>
      </c>
    </row>
    <row r="3474" spans="1:19" hidden="1" x14ac:dyDescent="0.3">
      <c r="A3474" t="s">
        <v>19</v>
      </c>
      <c r="B3474" t="s">
        <v>31</v>
      </c>
      <c r="C3474" t="s">
        <v>3760</v>
      </c>
      <c r="D3474" t="s">
        <v>3761</v>
      </c>
      <c r="F3474" s="1">
        <v>46267</v>
      </c>
      <c r="G3474" s="1">
        <v>46267</v>
      </c>
      <c r="H3474">
        <v>1092</v>
      </c>
      <c r="I3474" s="1">
        <v>46295</v>
      </c>
      <c r="J3474" s="2">
        <v>46023</v>
      </c>
      <c r="K3474">
        <v>0</v>
      </c>
      <c r="L3474" s="1">
        <v>46295</v>
      </c>
      <c r="M3474">
        <v>0</v>
      </c>
      <c r="N3474">
        <v>497.69</v>
      </c>
      <c r="O3474" t="s">
        <v>3053</v>
      </c>
      <c r="P3474" t="s">
        <v>3054</v>
      </c>
      <c r="Q3474" t="s">
        <v>26940</v>
      </c>
      <c r="R3474" t="s">
        <v>26</v>
      </c>
      <c r="S3474" s="4" t="str">
        <f>IF(C3474="","",_xlfn.IFNA(_xlfn.XLOOKUP(C3474,'CADASTRO CLIENTE'!$B$2:$B$9815,'CADASTRO CLIENTE'!$C$2:$C$9815),"NÃO ENCONTRADO"))</f>
        <v>TOMOSON TOMOGRAFIA</v>
      </c>
    </row>
    <row r="3475" spans="1:19" hidden="1" x14ac:dyDescent="0.3">
      <c r="A3475" t="s">
        <v>19</v>
      </c>
      <c r="B3475" t="s">
        <v>20</v>
      </c>
      <c r="C3475" t="s">
        <v>3521</v>
      </c>
      <c r="D3475" t="s">
        <v>3522</v>
      </c>
      <c r="F3475" s="1">
        <v>46240</v>
      </c>
      <c r="G3475" s="1">
        <v>46240</v>
      </c>
      <c r="H3475">
        <v>49987</v>
      </c>
      <c r="I3475" s="1">
        <v>46244</v>
      </c>
      <c r="J3475" s="2">
        <v>46023</v>
      </c>
      <c r="K3475">
        <v>0</v>
      </c>
      <c r="L3475" s="1">
        <v>46245</v>
      </c>
      <c r="M3475">
        <v>0</v>
      </c>
      <c r="N3475" s="3">
        <v>11926.38</v>
      </c>
      <c r="O3475" t="s">
        <v>3053</v>
      </c>
      <c r="P3475" t="s">
        <v>3054</v>
      </c>
      <c r="Q3475" t="s">
        <v>3523</v>
      </c>
      <c r="R3475" t="s">
        <v>26</v>
      </c>
      <c r="S3475" s="4" t="str">
        <f>IF(C3475="","",_xlfn.IFNA(_xlfn.XLOOKUP(C3475,'CADASTRO CLIENTE'!$B$2:$B$9815,'CADASTRO CLIENTE'!$C$2:$C$9815),"NÃO ENCONTRADO"))</f>
        <v>CONDOMINIO AGUA CRISTAL</v>
      </c>
    </row>
    <row r="3476" spans="1:19" hidden="1" x14ac:dyDescent="0.3">
      <c r="A3476" t="s">
        <v>19</v>
      </c>
      <c r="B3476" t="s">
        <v>20</v>
      </c>
      <c r="C3476" t="s">
        <v>3242</v>
      </c>
      <c r="D3476" t="s">
        <v>3243</v>
      </c>
      <c r="F3476" s="1">
        <v>46209</v>
      </c>
      <c r="G3476" s="1">
        <v>46209</v>
      </c>
      <c r="H3476">
        <v>48818</v>
      </c>
      <c r="I3476" s="1">
        <v>46215</v>
      </c>
      <c r="J3476" s="2">
        <v>46023</v>
      </c>
      <c r="K3476">
        <v>0</v>
      </c>
      <c r="L3476" s="1">
        <v>46216</v>
      </c>
      <c r="M3476">
        <v>0</v>
      </c>
      <c r="N3476" s="3">
        <v>4633.13</v>
      </c>
      <c r="O3476" t="s">
        <v>3053</v>
      </c>
      <c r="P3476" t="s">
        <v>3054</v>
      </c>
      <c r="Q3476" t="s">
        <v>3244</v>
      </c>
      <c r="R3476" t="s">
        <v>26</v>
      </c>
      <c r="S3476" s="4" t="str">
        <f>IF(C3476="","",_xlfn.IFNA(_xlfn.XLOOKUP(C3476,'CADASTRO CLIENTE'!$B$2:$B$9815,'CADASTRO CLIENTE'!$C$2:$C$9815),"NÃO ENCONTRADO"))</f>
        <v>ALPHAVILLE CEARA</v>
      </c>
    </row>
    <row r="3477" spans="1:19" hidden="1" x14ac:dyDescent="0.3">
      <c r="A3477" t="s">
        <v>19</v>
      </c>
      <c r="B3477" t="s">
        <v>20</v>
      </c>
      <c r="C3477" t="s">
        <v>3367</v>
      </c>
      <c r="D3477" t="s">
        <v>3368</v>
      </c>
      <c r="F3477" s="1">
        <v>46267</v>
      </c>
      <c r="G3477" s="1">
        <v>46267</v>
      </c>
      <c r="H3477">
        <v>50414</v>
      </c>
      <c r="I3477" s="1">
        <v>46280</v>
      </c>
      <c r="J3477" s="2">
        <v>46023</v>
      </c>
      <c r="K3477">
        <v>0</v>
      </c>
      <c r="L3477" s="1">
        <v>46281</v>
      </c>
      <c r="M3477">
        <v>0</v>
      </c>
      <c r="N3477" s="3">
        <v>3834.77</v>
      </c>
      <c r="O3477" t="s">
        <v>3053</v>
      </c>
      <c r="P3477" t="s">
        <v>3054</v>
      </c>
      <c r="Q3477" t="s">
        <v>5298</v>
      </c>
      <c r="R3477" t="s">
        <v>26</v>
      </c>
      <c r="S3477" s="4" t="str">
        <f>IF(C3477="","",_xlfn.IFNA(_xlfn.XLOOKUP(C3477,'CADASTRO CLIENTE'!$B$2:$B$9815,'CADASTRO CLIENTE'!$C$2:$C$9815),"NÃO ENCONTRADO"))</f>
        <v>SAL E BRASA - CURITIBA</v>
      </c>
    </row>
    <row r="3478" spans="1:19" hidden="1" x14ac:dyDescent="0.3">
      <c r="A3478" t="s">
        <v>19</v>
      </c>
      <c r="B3478" t="s">
        <v>20</v>
      </c>
      <c r="C3478" t="s">
        <v>1573</v>
      </c>
      <c r="D3478" t="s">
        <v>1574</v>
      </c>
      <c r="F3478" s="1">
        <v>46239</v>
      </c>
      <c r="G3478" s="1">
        <v>46239</v>
      </c>
      <c r="H3478">
        <v>49890</v>
      </c>
      <c r="I3478" s="1">
        <v>46249</v>
      </c>
      <c r="J3478" s="2">
        <v>46023</v>
      </c>
      <c r="K3478">
        <v>0</v>
      </c>
      <c r="L3478" s="1">
        <v>46251</v>
      </c>
      <c r="M3478">
        <v>0</v>
      </c>
      <c r="N3478" s="3">
        <v>12119.74</v>
      </c>
      <c r="O3478" t="s">
        <v>3053</v>
      </c>
      <c r="P3478" t="s">
        <v>3054</v>
      </c>
      <c r="Q3478" t="s">
        <v>3959</v>
      </c>
      <c r="R3478" t="s">
        <v>26</v>
      </c>
      <c r="S3478" s="4" t="str">
        <f>IF(C3478="","",_xlfn.IFNA(_xlfn.XLOOKUP(C3478,'CADASTRO CLIENTE'!$B$2:$B$9815,'CADASTRO CLIENTE'!$C$2:$C$9815),"NÃO ENCONTRADO"))</f>
        <v>SAL E BRASA - ARACAJU II</v>
      </c>
    </row>
    <row r="3479" spans="1:19" hidden="1" x14ac:dyDescent="0.3">
      <c r="A3479" t="s">
        <v>19</v>
      </c>
      <c r="B3479" t="s">
        <v>20</v>
      </c>
      <c r="C3479" t="s">
        <v>3475</v>
      </c>
      <c r="D3479" t="s">
        <v>3476</v>
      </c>
      <c r="F3479" s="1">
        <v>46267</v>
      </c>
      <c r="G3479" s="1">
        <v>46267</v>
      </c>
      <c r="H3479">
        <v>50325</v>
      </c>
      <c r="I3479" s="1">
        <v>46280</v>
      </c>
      <c r="J3479" s="2">
        <v>46023</v>
      </c>
      <c r="K3479">
        <v>0</v>
      </c>
      <c r="L3479" s="1">
        <v>46281</v>
      </c>
      <c r="M3479">
        <v>0</v>
      </c>
      <c r="N3479" s="3">
        <v>5160.51</v>
      </c>
      <c r="O3479" t="s">
        <v>3053</v>
      </c>
      <c r="P3479" t="s">
        <v>3054</v>
      </c>
      <c r="Q3479" t="s">
        <v>5340</v>
      </c>
      <c r="R3479" t="s">
        <v>26</v>
      </c>
      <c r="S3479" s="4" t="str">
        <f>IF(C3479="","",_xlfn.IFNA(_xlfn.XLOOKUP(C3479,'CADASTRO CLIENTE'!$B$2:$B$9815,'CADASTRO CLIENTE'!$C$2:$C$9815),"NÃO ENCONTRADO"))</f>
        <v>VILA NOVA</v>
      </c>
    </row>
    <row r="3480" spans="1:19" hidden="1" x14ac:dyDescent="0.3">
      <c r="A3480" t="s">
        <v>19</v>
      </c>
      <c r="B3480" t="s">
        <v>31</v>
      </c>
      <c r="C3480" t="s">
        <v>3718</v>
      </c>
      <c r="D3480" t="s">
        <v>3719</v>
      </c>
      <c r="F3480" s="1">
        <v>46267</v>
      </c>
      <c r="G3480" s="1">
        <v>46267</v>
      </c>
      <c r="H3480">
        <v>815</v>
      </c>
      <c r="I3480" s="1">
        <v>46295</v>
      </c>
      <c r="J3480" s="2">
        <v>46023</v>
      </c>
      <c r="K3480">
        <v>0</v>
      </c>
      <c r="L3480" s="1">
        <v>46294</v>
      </c>
      <c r="M3480">
        <v>0</v>
      </c>
      <c r="N3480" s="3">
        <v>2446.3000000000002</v>
      </c>
      <c r="O3480" t="s">
        <v>3053</v>
      </c>
      <c r="P3480" t="s">
        <v>3054</v>
      </c>
      <c r="Q3480" t="s">
        <v>26741</v>
      </c>
      <c r="R3480" t="s">
        <v>26</v>
      </c>
      <c r="S3480" s="4" t="str">
        <f>IF(C3480="","",_xlfn.IFNA(_xlfn.XLOOKUP(C3480,'CADASTRO CLIENTE'!$B$2:$B$9815,'CADASTRO CLIENTE'!$C$2:$C$9815),"NÃO ENCONTRADO"))</f>
        <v>BUGAN HOTEL</v>
      </c>
    </row>
    <row r="3481" spans="1:19" hidden="1" x14ac:dyDescent="0.3">
      <c r="A3481" t="s">
        <v>19</v>
      </c>
      <c r="B3481" t="s">
        <v>20</v>
      </c>
      <c r="C3481" t="s">
        <v>3114</v>
      </c>
      <c r="D3481" t="s">
        <v>3115</v>
      </c>
      <c r="F3481" s="1">
        <v>46239</v>
      </c>
      <c r="G3481" s="1">
        <v>46239</v>
      </c>
      <c r="H3481">
        <v>49735</v>
      </c>
      <c r="I3481" s="1">
        <v>46249</v>
      </c>
      <c r="J3481" s="2">
        <v>46023</v>
      </c>
      <c r="K3481">
        <v>0</v>
      </c>
      <c r="L3481" s="1">
        <v>46252</v>
      </c>
      <c r="M3481">
        <v>0</v>
      </c>
      <c r="N3481" s="3">
        <v>8358.7999999999993</v>
      </c>
      <c r="O3481" t="s">
        <v>3053</v>
      </c>
      <c r="P3481" t="s">
        <v>3054</v>
      </c>
      <c r="Q3481" t="s">
        <v>4186</v>
      </c>
      <c r="R3481" t="s">
        <v>26</v>
      </c>
      <c r="S3481" s="4" t="str">
        <f>IF(C3481="","",_xlfn.IFNA(_xlfn.XLOOKUP(C3481,'CADASTRO CLIENTE'!$B$2:$B$9815,'CADASTRO CLIENTE'!$C$2:$C$9815),"NÃO ENCONTRADO"))</f>
        <v>BEACH CLASS</v>
      </c>
    </row>
    <row r="3482" spans="1:19" hidden="1" x14ac:dyDescent="0.3">
      <c r="A3482" t="s">
        <v>19</v>
      </c>
      <c r="B3482" t="s">
        <v>20</v>
      </c>
      <c r="C3482" t="s">
        <v>1349</v>
      </c>
      <c r="D3482" t="s">
        <v>1350</v>
      </c>
      <c r="F3482" s="1">
        <v>46237</v>
      </c>
      <c r="G3482" s="1">
        <v>46237</v>
      </c>
      <c r="H3482">
        <v>49402</v>
      </c>
      <c r="I3482" s="1">
        <v>46244</v>
      </c>
      <c r="J3482" s="2">
        <v>46023</v>
      </c>
      <c r="K3482">
        <v>0</v>
      </c>
      <c r="L3482" s="1">
        <v>46245</v>
      </c>
      <c r="M3482">
        <v>0</v>
      </c>
      <c r="N3482" s="3">
        <v>28190.45</v>
      </c>
      <c r="O3482" t="s">
        <v>3053</v>
      </c>
      <c r="P3482" t="s">
        <v>3054</v>
      </c>
      <c r="Q3482" t="s">
        <v>4756</v>
      </c>
      <c r="R3482" t="s">
        <v>26</v>
      </c>
      <c r="S3482" s="4" t="str">
        <f>IF(C3482="","",_xlfn.IFNA(_xlfn.XLOOKUP(C3482,'CADASTRO CLIENTE'!$B$2:$B$9815,'CADASTRO CLIENTE'!$C$2:$C$9815),"NÃO ENCONTRADO"))</f>
        <v>SANTA EFIGENIA</v>
      </c>
    </row>
    <row r="3483" spans="1:19" hidden="1" x14ac:dyDescent="0.3">
      <c r="A3483" t="s">
        <v>19</v>
      </c>
      <c r="B3483" t="s">
        <v>20</v>
      </c>
      <c r="C3483" t="s">
        <v>107</v>
      </c>
      <c r="D3483" t="s">
        <v>108</v>
      </c>
      <c r="F3483" s="1">
        <v>46237</v>
      </c>
      <c r="G3483" s="1">
        <v>46237</v>
      </c>
      <c r="H3483">
        <v>49353</v>
      </c>
      <c r="I3483" s="1">
        <v>46244</v>
      </c>
      <c r="J3483" s="2">
        <v>46023</v>
      </c>
      <c r="K3483">
        <v>0</v>
      </c>
      <c r="L3483" s="1">
        <v>46245</v>
      </c>
      <c r="M3483">
        <v>0</v>
      </c>
      <c r="N3483" s="3">
        <v>48585.25</v>
      </c>
      <c r="O3483" t="s">
        <v>3053</v>
      </c>
      <c r="P3483" t="s">
        <v>3054</v>
      </c>
      <c r="Q3483" t="s">
        <v>4431</v>
      </c>
      <c r="R3483" t="s">
        <v>26</v>
      </c>
      <c r="S3483" s="4" t="str">
        <f>IF(C3483="","",_xlfn.IFNA(_xlfn.XLOOKUP(C3483,'CADASTRO CLIENTE'!$B$2:$B$9815,'CADASTRO CLIENTE'!$C$2:$C$9815),"NÃO ENCONTRADO"))</f>
        <v>PATEX</v>
      </c>
    </row>
    <row r="3484" spans="1:19" hidden="1" x14ac:dyDescent="0.3">
      <c r="A3484" t="s">
        <v>19</v>
      </c>
      <c r="B3484" t="s">
        <v>20</v>
      </c>
      <c r="C3484" t="s">
        <v>3159</v>
      </c>
      <c r="D3484" t="s">
        <v>3160</v>
      </c>
      <c r="F3484" s="1">
        <v>46209</v>
      </c>
      <c r="G3484" s="1">
        <v>46209</v>
      </c>
      <c r="H3484">
        <v>48778</v>
      </c>
      <c r="I3484" s="1">
        <v>46218</v>
      </c>
      <c r="J3484" s="2">
        <v>46023</v>
      </c>
      <c r="K3484">
        <v>0</v>
      </c>
      <c r="L3484" s="1">
        <v>46216</v>
      </c>
      <c r="M3484">
        <v>0</v>
      </c>
      <c r="N3484" s="3">
        <v>6533.84</v>
      </c>
      <c r="O3484" t="s">
        <v>3053</v>
      </c>
      <c r="P3484" t="s">
        <v>3054</v>
      </c>
      <c r="Q3484" t="s">
        <v>4313</v>
      </c>
      <c r="R3484" t="s">
        <v>26</v>
      </c>
      <c r="S3484" s="4" t="str">
        <f>IF(C3484="","",_xlfn.IFNA(_xlfn.XLOOKUP(C3484,'CADASTRO CLIENTE'!$B$2:$B$9815,'CADASTRO CLIENTE'!$C$2:$C$9815),"NÃO ENCONTRADO"))</f>
        <v>SAL E BRASA - BRASILIA</v>
      </c>
    </row>
    <row r="3485" spans="1:19" hidden="1" x14ac:dyDescent="0.3">
      <c r="A3485" t="s">
        <v>19</v>
      </c>
      <c r="B3485" t="s">
        <v>20</v>
      </c>
      <c r="C3485" t="s">
        <v>2125</v>
      </c>
      <c r="D3485" t="s">
        <v>405</v>
      </c>
      <c r="F3485" s="1">
        <v>46239</v>
      </c>
      <c r="G3485" s="1">
        <v>46239</v>
      </c>
      <c r="H3485">
        <v>49908</v>
      </c>
      <c r="I3485" s="1">
        <v>46244</v>
      </c>
      <c r="J3485" s="2">
        <v>46023</v>
      </c>
      <c r="K3485">
        <v>0</v>
      </c>
      <c r="L3485" s="1">
        <v>46245</v>
      </c>
      <c r="M3485">
        <v>0</v>
      </c>
      <c r="N3485" s="3">
        <v>5470.73</v>
      </c>
      <c r="O3485" t="s">
        <v>3053</v>
      </c>
      <c r="P3485" t="s">
        <v>3054</v>
      </c>
      <c r="Q3485" t="s">
        <v>3694</v>
      </c>
      <c r="R3485" t="s">
        <v>26</v>
      </c>
      <c r="S3485" s="4" t="str">
        <f>IF(C3485="","",_xlfn.IFNA(_xlfn.XLOOKUP(C3485,'CADASTRO CLIENTE'!$B$2:$B$9815,'CADASTRO CLIENTE'!$C$2:$C$9815),"NÃO ENCONTRADO"))</f>
        <v>AGROFISH BRASIL</v>
      </c>
    </row>
    <row r="3486" spans="1:19" hidden="1" x14ac:dyDescent="0.3">
      <c r="A3486" t="s">
        <v>19</v>
      </c>
      <c r="B3486" t="s">
        <v>20</v>
      </c>
      <c r="C3486" t="s">
        <v>347</v>
      </c>
      <c r="D3486" t="s">
        <v>348</v>
      </c>
      <c r="F3486" s="1">
        <v>46210</v>
      </c>
      <c r="G3486" s="1">
        <v>46210</v>
      </c>
      <c r="H3486">
        <v>49087</v>
      </c>
      <c r="I3486" s="1">
        <v>46211</v>
      </c>
      <c r="J3486" s="2">
        <v>46023</v>
      </c>
      <c r="K3486">
        <v>0</v>
      </c>
      <c r="L3486" s="1">
        <v>46211</v>
      </c>
      <c r="M3486">
        <v>0</v>
      </c>
      <c r="N3486" s="3">
        <v>21840.16</v>
      </c>
      <c r="O3486" t="s">
        <v>3053</v>
      </c>
      <c r="P3486" t="s">
        <v>3054</v>
      </c>
      <c r="Q3486" t="s">
        <v>3686</v>
      </c>
      <c r="R3486" t="s">
        <v>26</v>
      </c>
      <c r="S3486" s="4" t="str">
        <f>IF(C3486="","",_xlfn.IFNA(_xlfn.XLOOKUP(C3486,'CADASTRO CLIENTE'!$B$2:$B$9815,'CADASTRO CLIENTE'!$C$2:$C$9815),"NÃO ENCONTRADO"))</f>
        <v>MINERAÇÃO PAULISTA</v>
      </c>
    </row>
    <row r="3487" spans="1:19" hidden="1" x14ac:dyDescent="0.3">
      <c r="A3487" t="s">
        <v>19</v>
      </c>
      <c r="B3487" t="s">
        <v>20</v>
      </c>
      <c r="C3487" t="s">
        <v>2017</v>
      </c>
      <c r="D3487" t="s">
        <v>2018</v>
      </c>
      <c r="F3487" s="1">
        <v>46206</v>
      </c>
      <c r="G3487" s="1">
        <v>46206</v>
      </c>
      <c r="H3487">
        <v>48502</v>
      </c>
      <c r="I3487" s="1">
        <v>46225</v>
      </c>
      <c r="J3487" s="2">
        <v>46023</v>
      </c>
      <c r="K3487">
        <v>0</v>
      </c>
      <c r="L3487" s="1">
        <v>46226</v>
      </c>
      <c r="M3487">
        <v>0</v>
      </c>
      <c r="N3487" s="3">
        <v>30642.71</v>
      </c>
      <c r="O3487" t="s">
        <v>3053</v>
      </c>
      <c r="P3487" t="s">
        <v>3054</v>
      </c>
      <c r="Q3487" t="s">
        <v>4001</v>
      </c>
      <c r="R3487" t="s">
        <v>26</v>
      </c>
      <c r="S3487" s="4" t="str">
        <f>IF(C3487="","",_xlfn.IFNA(_xlfn.XLOOKUP(C3487,'CADASTRO CLIENTE'!$B$2:$B$9815,'CADASTRO CLIENTE'!$C$2:$C$9815),"NÃO ENCONTRADO"))</f>
        <v>MOINHO</v>
      </c>
    </row>
    <row r="3488" spans="1:19" hidden="1" x14ac:dyDescent="0.3">
      <c r="A3488" t="s">
        <v>19</v>
      </c>
      <c r="B3488" t="s">
        <v>20</v>
      </c>
      <c r="C3488" t="s">
        <v>3104</v>
      </c>
      <c r="D3488" t="s">
        <v>3105</v>
      </c>
      <c r="F3488" s="1">
        <v>46238</v>
      </c>
      <c r="G3488" s="1">
        <v>46238</v>
      </c>
      <c r="H3488">
        <v>49583</v>
      </c>
      <c r="I3488" s="1">
        <v>46249</v>
      </c>
      <c r="J3488" s="2">
        <v>46023</v>
      </c>
      <c r="K3488">
        <v>0</v>
      </c>
      <c r="L3488" s="1">
        <v>46252</v>
      </c>
      <c r="M3488">
        <v>0</v>
      </c>
      <c r="N3488" s="3">
        <v>23790.97</v>
      </c>
      <c r="O3488" t="s">
        <v>3053</v>
      </c>
      <c r="P3488" t="s">
        <v>3054</v>
      </c>
      <c r="Q3488" t="s">
        <v>4645</v>
      </c>
      <c r="R3488" t="s">
        <v>26</v>
      </c>
      <c r="S3488" s="4" t="str">
        <f>IF(C3488="","",_xlfn.IFNA(_xlfn.XLOOKUP(C3488,'CADASTRO CLIENTE'!$B$2:$B$9815,'CADASTRO CLIENTE'!$C$2:$C$9815),"NÃO ENCONTRADO"))</f>
        <v>AGUA MINERAL VILLA</v>
      </c>
    </row>
    <row r="3489" spans="1:19" hidden="1" x14ac:dyDescent="0.3">
      <c r="A3489" t="s">
        <v>19</v>
      </c>
      <c r="B3489" t="s">
        <v>31</v>
      </c>
      <c r="C3489" t="s">
        <v>3496</v>
      </c>
      <c r="D3489" t="s">
        <v>3497</v>
      </c>
      <c r="F3489" s="1">
        <v>46248</v>
      </c>
      <c r="G3489" s="1">
        <v>46248</v>
      </c>
      <c r="H3489">
        <v>659</v>
      </c>
      <c r="I3489" s="1">
        <v>46264</v>
      </c>
      <c r="J3489" s="2">
        <v>46023</v>
      </c>
      <c r="K3489">
        <v>0</v>
      </c>
      <c r="L3489" s="1">
        <v>46266</v>
      </c>
      <c r="M3489">
        <v>0</v>
      </c>
      <c r="N3489">
        <v>401.13</v>
      </c>
      <c r="O3489" t="s">
        <v>3053</v>
      </c>
      <c r="P3489" t="s">
        <v>3054</v>
      </c>
      <c r="Q3489" t="s">
        <v>3622</v>
      </c>
      <c r="R3489" t="s">
        <v>26</v>
      </c>
      <c r="S3489" s="4" t="str">
        <f>IF(C3489="","",_xlfn.IFNA(_xlfn.XLOOKUP(C3489,'CADASTRO CLIENTE'!$B$2:$B$9815,'CADASTRO CLIENTE'!$C$2:$C$9815),"NÃO ENCONTRADO"))</f>
        <v>CASA FORTE DELICATESSEN</v>
      </c>
    </row>
    <row r="3490" spans="1:19" hidden="1" x14ac:dyDescent="0.3">
      <c r="A3490" t="s">
        <v>19</v>
      </c>
      <c r="B3490" t="s">
        <v>31</v>
      </c>
      <c r="C3490" t="s">
        <v>956</v>
      </c>
      <c r="D3490" t="s">
        <v>957</v>
      </c>
      <c r="F3490" s="1">
        <v>46225</v>
      </c>
      <c r="G3490" s="1">
        <v>46225</v>
      </c>
      <c r="H3490">
        <v>50</v>
      </c>
      <c r="I3490" s="1">
        <v>46233</v>
      </c>
      <c r="J3490" s="2">
        <v>46023</v>
      </c>
      <c r="K3490">
        <v>0</v>
      </c>
      <c r="L3490" s="1">
        <v>46234</v>
      </c>
      <c r="M3490">
        <v>0</v>
      </c>
      <c r="N3490">
        <v>476.75</v>
      </c>
      <c r="O3490" t="s">
        <v>3053</v>
      </c>
      <c r="P3490" t="s">
        <v>3054</v>
      </c>
      <c r="Q3490" t="s">
        <v>3388</v>
      </c>
      <c r="R3490" t="s">
        <v>26</v>
      </c>
      <c r="S3490" s="4" t="str">
        <f>IF(C3490="","",_xlfn.IFNA(_xlfn.XLOOKUP(C3490,'CADASTRO CLIENTE'!$B$2:$B$9815,'CADASTRO CLIENTE'!$C$2:$C$9815),"NÃO ENCONTRADO"))</f>
        <v>POSTO IBIZA</v>
      </c>
    </row>
    <row r="3491" spans="1:19" hidden="1" x14ac:dyDescent="0.3">
      <c r="A3491" t="s">
        <v>19</v>
      </c>
      <c r="B3491" t="s">
        <v>20</v>
      </c>
      <c r="C3491" t="s">
        <v>435</v>
      </c>
      <c r="D3491" t="s">
        <v>436</v>
      </c>
      <c r="F3491" s="1">
        <v>46268</v>
      </c>
      <c r="G3491" s="1">
        <v>46268</v>
      </c>
      <c r="H3491">
        <v>50617</v>
      </c>
      <c r="I3491" s="1">
        <v>46280</v>
      </c>
      <c r="J3491" s="2">
        <v>46023</v>
      </c>
      <c r="K3491">
        <v>0</v>
      </c>
      <c r="L3491" s="1">
        <v>46282</v>
      </c>
      <c r="M3491">
        <v>171.59</v>
      </c>
      <c r="N3491" s="3">
        <v>8439.1299999999992</v>
      </c>
      <c r="O3491" t="s">
        <v>3053</v>
      </c>
      <c r="P3491" t="s">
        <v>3054</v>
      </c>
      <c r="Q3491" t="s">
        <v>5312</v>
      </c>
      <c r="R3491" t="s">
        <v>26</v>
      </c>
      <c r="S3491" s="4" t="str">
        <f>IF(C3491="","",_xlfn.IFNA(_xlfn.XLOOKUP(C3491,'CADASTRO CLIENTE'!$B$2:$B$9815,'CADASTRO CLIENTE'!$C$2:$C$9815),"NÃO ENCONTRADO"))</f>
        <v>CENTRO DE ACADEMIA EXPLOSAO</v>
      </c>
    </row>
    <row r="3492" spans="1:19" hidden="1" x14ac:dyDescent="0.3">
      <c r="A3492" t="s">
        <v>19</v>
      </c>
      <c r="B3492" t="s">
        <v>20</v>
      </c>
      <c r="C3492" t="s">
        <v>2403</v>
      </c>
      <c r="D3492" t="s">
        <v>2404</v>
      </c>
      <c r="F3492" s="1">
        <v>46206</v>
      </c>
      <c r="G3492" s="1">
        <v>46206</v>
      </c>
      <c r="H3492">
        <v>48517</v>
      </c>
      <c r="I3492" s="1">
        <v>46218</v>
      </c>
      <c r="J3492" s="2">
        <v>46023</v>
      </c>
      <c r="K3492">
        <v>0</v>
      </c>
      <c r="L3492" s="1">
        <v>46226</v>
      </c>
      <c r="M3492">
        <v>161.62</v>
      </c>
      <c r="N3492" s="3">
        <v>7237.77</v>
      </c>
      <c r="O3492" t="s">
        <v>3053</v>
      </c>
      <c r="P3492" t="s">
        <v>3054</v>
      </c>
      <c r="Q3492" t="s">
        <v>3811</v>
      </c>
      <c r="R3492" t="s">
        <v>26</v>
      </c>
      <c r="S3492" s="4" t="str">
        <f>IF(C3492="","",_xlfn.IFNA(_xlfn.XLOOKUP(C3492,'CADASTRO CLIENTE'!$B$2:$B$9815,'CADASTRO CLIENTE'!$C$2:$C$9815),"NÃO ENCONTRADO"))</f>
        <v>ATLANTIC PESCADOS</v>
      </c>
    </row>
    <row r="3493" spans="1:19" hidden="1" x14ac:dyDescent="0.3">
      <c r="A3493" t="s">
        <v>19</v>
      </c>
      <c r="B3493" t="s">
        <v>31</v>
      </c>
      <c r="C3493" t="s">
        <v>3172</v>
      </c>
      <c r="D3493" t="s">
        <v>3173</v>
      </c>
      <c r="F3493" s="1">
        <v>46230</v>
      </c>
      <c r="G3493" s="1">
        <v>46230</v>
      </c>
      <c r="H3493">
        <v>182</v>
      </c>
      <c r="I3493" s="1">
        <v>46244</v>
      </c>
      <c r="J3493" s="2">
        <v>46023</v>
      </c>
      <c r="K3493">
        <v>0</v>
      </c>
      <c r="L3493" s="1">
        <v>46262</v>
      </c>
      <c r="M3493">
        <v>0</v>
      </c>
      <c r="N3493">
        <v>476.75</v>
      </c>
      <c r="O3493" t="s">
        <v>3053</v>
      </c>
      <c r="P3493" t="s">
        <v>3054</v>
      </c>
      <c r="Q3493" t="s">
        <v>4195</v>
      </c>
      <c r="R3493" t="s">
        <v>26</v>
      </c>
      <c r="S3493" s="4" t="str">
        <f>IF(C3493="","",_xlfn.IFNA(_xlfn.XLOOKUP(C3493,'CADASTRO CLIENTE'!$B$2:$B$9815,'CADASTRO CLIENTE'!$C$2:$C$9815),"NÃO ENCONTRADO"))</f>
        <v>LACERDA E CAMPELO</v>
      </c>
    </row>
    <row r="3494" spans="1:19" hidden="1" x14ac:dyDescent="0.3">
      <c r="A3494" t="s">
        <v>19</v>
      </c>
      <c r="B3494" t="s">
        <v>20</v>
      </c>
      <c r="C3494" t="s">
        <v>1485</v>
      </c>
      <c r="D3494" t="s">
        <v>1486</v>
      </c>
      <c r="F3494" s="1">
        <v>46206</v>
      </c>
      <c r="G3494" s="1">
        <v>46206</v>
      </c>
      <c r="H3494">
        <v>48543</v>
      </c>
      <c r="I3494" s="1">
        <v>46218</v>
      </c>
      <c r="J3494" s="2">
        <v>46023</v>
      </c>
      <c r="K3494">
        <v>0</v>
      </c>
      <c r="L3494" s="1">
        <v>46218</v>
      </c>
      <c r="M3494">
        <v>0</v>
      </c>
      <c r="N3494" s="3">
        <v>2050.13</v>
      </c>
      <c r="O3494" t="s">
        <v>3053</v>
      </c>
      <c r="P3494" t="s">
        <v>3054</v>
      </c>
      <c r="Q3494" t="s">
        <v>3381</v>
      </c>
      <c r="R3494" t="s">
        <v>26</v>
      </c>
      <c r="S3494" s="4" t="str">
        <f>IF(C3494="","",_xlfn.IFNA(_xlfn.XLOOKUP(C3494,'CADASTRO CLIENTE'!$B$2:$B$9815,'CADASTRO CLIENTE'!$C$2:$C$9815),"NÃO ENCONTRADO"))</f>
        <v>NEW WINNER</v>
      </c>
    </row>
    <row r="3495" spans="1:19" hidden="1" x14ac:dyDescent="0.3">
      <c r="A3495" t="s">
        <v>19</v>
      </c>
      <c r="B3495" t="s">
        <v>20</v>
      </c>
      <c r="C3495" t="s">
        <v>3604</v>
      </c>
      <c r="D3495" t="s">
        <v>3605</v>
      </c>
      <c r="F3495" s="1">
        <v>46239</v>
      </c>
      <c r="G3495" s="1">
        <v>46239</v>
      </c>
      <c r="H3495">
        <v>49713</v>
      </c>
      <c r="I3495" s="1">
        <v>46249</v>
      </c>
      <c r="J3495" s="2">
        <v>46023</v>
      </c>
      <c r="K3495">
        <v>0</v>
      </c>
      <c r="L3495" s="1">
        <v>46251</v>
      </c>
      <c r="M3495">
        <v>0</v>
      </c>
      <c r="N3495" s="3">
        <v>2636.2</v>
      </c>
      <c r="O3495" t="s">
        <v>3053</v>
      </c>
      <c r="P3495" t="s">
        <v>3054</v>
      </c>
      <c r="Q3495" t="s">
        <v>3902</v>
      </c>
      <c r="R3495" t="s">
        <v>26</v>
      </c>
      <c r="S3495" s="4" t="str">
        <f>IF(C3495="","",_xlfn.IFNA(_xlfn.XLOOKUP(C3495,'CADASTRO CLIENTE'!$B$2:$B$9815,'CADASTRO CLIENTE'!$C$2:$C$9815),"NÃO ENCONTRADO"))</f>
        <v>WECON EMPRESARIAL</v>
      </c>
    </row>
    <row r="3496" spans="1:19" hidden="1" x14ac:dyDescent="0.3">
      <c r="A3496" t="s">
        <v>19</v>
      </c>
      <c r="B3496" t="s">
        <v>20</v>
      </c>
      <c r="C3496" t="s">
        <v>2562</v>
      </c>
      <c r="D3496" t="s">
        <v>2563</v>
      </c>
      <c r="F3496" s="1">
        <v>46209</v>
      </c>
      <c r="G3496" s="1">
        <v>46209</v>
      </c>
      <c r="H3496">
        <v>48825</v>
      </c>
      <c r="I3496" s="1">
        <v>46223</v>
      </c>
      <c r="J3496" s="2">
        <v>46023</v>
      </c>
      <c r="K3496">
        <v>0</v>
      </c>
      <c r="L3496" s="1">
        <v>46223</v>
      </c>
      <c r="M3496">
        <v>0</v>
      </c>
      <c r="N3496" s="3">
        <v>3714.63</v>
      </c>
      <c r="O3496" t="s">
        <v>3053</v>
      </c>
      <c r="P3496" t="s">
        <v>3054</v>
      </c>
      <c r="Q3496" t="s">
        <v>4842</v>
      </c>
      <c r="R3496" t="s">
        <v>26</v>
      </c>
      <c r="S3496" s="4" t="str">
        <f>IF(C3496="","",_xlfn.IFNA(_xlfn.XLOOKUP(C3496,'CADASTRO CLIENTE'!$B$2:$B$9815,'CADASTRO CLIENTE'!$C$2:$C$9815),"NÃO ENCONTRADO"))</f>
        <v>CTR BAHIA</v>
      </c>
    </row>
    <row r="3497" spans="1:19" hidden="1" x14ac:dyDescent="0.3">
      <c r="A3497" t="s">
        <v>19</v>
      </c>
      <c r="B3497" t="s">
        <v>20</v>
      </c>
      <c r="C3497" t="s">
        <v>122</v>
      </c>
      <c r="D3497" t="s">
        <v>123</v>
      </c>
      <c r="F3497" s="1">
        <v>46210</v>
      </c>
      <c r="G3497" s="1">
        <v>46210</v>
      </c>
      <c r="H3497">
        <v>49013</v>
      </c>
      <c r="I3497" s="1">
        <v>46212</v>
      </c>
      <c r="J3497" s="2">
        <v>46023</v>
      </c>
      <c r="K3497">
        <v>0</v>
      </c>
      <c r="L3497" s="1">
        <v>46212</v>
      </c>
      <c r="M3497">
        <v>0</v>
      </c>
      <c r="N3497" s="3">
        <v>23298.21</v>
      </c>
      <c r="O3497" t="s">
        <v>3053</v>
      </c>
      <c r="P3497" t="s">
        <v>3054</v>
      </c>
      <c r="Q3497" t="s">
        <v>3930</v>
      </c>
      <c r="R3497" t="s">
        <v>26</v>
      </c>
      <c r="S3497" s="4" t="str">
        <f>IF(C3497="","",_xlfn.IFNA(_xlfn.XLOOKUP(C3497,'CADASTRO CLIENTE'!$B$2:$B$9815,'CADASTRO CLIENTE'!$C$2:$C$9815),"NÃO ENCONTRADO"))</f>
        <v>NASSAU EDITORA</v>
      </c>
    </row>
    <row r="3498" spans="1:19" hidden="1" x14ac:dyDescent="0.3">
      <c r="A3498" t="s">
        <v>19</v>
      </c>
      <c r="B3498" t="s">
        <v>31</v>
      </c>
      <c r="C3498" t="s">
        <v>2435</v>
      </c>
      <c r="D3498" t="s">
        <v>2436</v>
      </c>
      <c r="F3498" s="1">
        <v>46248</v>
      </c>
      <c r="G3498" s="1">
        <v>46248</v>
      </c>
      <c r="H3498">
        <v>608</v>
      </c>
      <c r="I3498" s="1">
        <v>46264</v>
      </c>
      <c r="J3498" s="2">
        <v>46023</v>
      </c>
      <c r="K3498">
        <v>0</v>
      </c>
      <c r="L3498" s="1">
        <v>46274</v>
      </c>
      <c r="M3498">
        <v>0</v>
      </c>
      <c r="N3498">
        <v>820.64</v>
      </c>
      <c r="O3498" t="s">
        <v>3053</v>
      </c>
      <c r="P3498" t="s">
        <v>3054</v>
      </c>
      <c r="Q3498" t="s">
        <v>4675</v>
      </c>
      <c r="R3498" t="s">
        <v>26</v>
      </c>
      <c r="S3498" s="4" t="str">
        <f>IF(C3498="","",_xlfn.IFNA(_xlfn.XLOOKUP(C3498,'CADASTRO CLIENTE'!$B$2:$B$9815,'CADASTRO CLIENTE'!$C$2:$C$9815),"NÃO ENCONTRADO"))</f>
        <v>AGUAS THERMAS RESORT</v>
      </c>
    </row>
    <row r="3499" spans="1:19" hidden="1" x14ac:dyDescent="0.3">
      <c r="A3499" t="s">
        <v>19</v>
      </c>
      <c r="B3499" t="s">
        <v>31</v>
      </c>
      <c r="C3499" t="s">
        <v>703</v>
      </c>
      <c r="D3499" t="s">
        <v>704</v>
      </c>
      <c r="F3499" s="1">
        <v>46267</v>
      </c>
      <c r="G3499" s="1">
        <v>46267</v>
      </c>
      <c r="H3499">
        <v>1012</v>
      </c>
      <c r="I3499" s="1">
        <v>46295</v>
      </c>
      <c r="J3499" s="2">
        <v>46023</v>
      </c>
      <c r="K3499">
        <v>0</v>
      </c>
      <c r="L3499" s="1">
        <v>46296</v>
      </c>
      <c r="M3499">
        <v>0</v>
      </c>
      <c r="N3499">
        <v>716.5</v>
      </c>
      <c r="O3499" t="s">
        <v>3053</v>
      </c>
      <c r="P3499" t="s">
        <v>3054</v>
      </c>
      <c r="Q3499" t="s">
        <v>26941</v>
      </c>
      <c r="R3499" t="s">
        <v>26</v>
      </c>
      <c r="S3499" s="4" t="str">
        <f>IF(C3499="","",_xlfn.IFNA(_xlfn.XLOOKUP(C3499,'CADASTRO CLIENTE'!$B$2:$B$9815,'CADASTRO CLIENTE'!$C$2:$C$9815),"NÃO ENCONTRADO"))</f>
        <v>UP - VILA VELHA</v>
      </c>
    </row>
    <row r="3500" spans="1:19" hidden="1" x14ac:dyDescent="0.3">
      <c r="A3500" t="s">
        <v>19</v>
      </c>
      <c r="B3500" t="s">
        <v>31</v>
      </c>
      <c r="C3500" t="s">
        <v>1406</v>
      </c>
      <c r="D3500" t="s">
        <v>1407</v>
      </c>
      <c r="F3500" s="1">
        <v>46267</v>
      </c>
      <c r="G3500" s="1">
        <v>46267</v>
      </c>
      <c r="H3500">
        <v>838</v>
      </c>
      <c r="I3500" s="1">
        <v>46295</v>
      </c>
      <c r="J3500" s="2">
        <v>46023</v>
      </c>
      <c r="K3500">
        <v>0</v>
      </c>
      <c r="L3500" s="1">
        <v>46296</v>
      </c>
      <c r="M3500">
        <v>0</v>
      </c>
      <c r="N3500" s="3">
        <v>2699.62</v>
      </c>
      <c r="O3500" t="s">
        <v>3053</v>
      </c>
      <c r="P3500" t="s">
        <v>3054</v>
      </c>
      <c r="Q3500" t="s">
        <v>26942</v>
      </c>
      <c r="R3500" t="s">
        <v>26</v>
      </c>
      <c r="S3500" s="4" t="str">
        <f>IF(C3500="","",_xlfn.IFNA(_xlfn.XLOOKUP(C3500,'CADASTRO CLIENTE'!$B$2:$B$9815,'CADASTRO CLIENTE'!$C$2:$C$9815),"NÃO ENCONTRADO"))</f>
        <v>BENTONISA</v>
      </c>
    </row>
    <row r="3501" spans="1:19" hidden="1" x14ac:dyDescent="0.3">
      <c r="A3501" t="s">
        <v>19</v>
      </c>
      <c r="B3501" t="s">
        <v>31</v>
      </c>
      <c r="C3501" t="s">
        <v>1826</v>
      </c>
      <c r="D3501" t="s">
        <v>1827</v>
      </c>
      <c r="F3501" s="1">
        <v>46230</v>
      </c>
      <c r="G3501" s="1">
        <v>46230</v>
      </c>
      <c r="H3501">
        <v>151</v>
      </c>
      <c r="I3501" s="1">
        <v>46244</v>
      </c>
      <c r="J3501" s="2">
        <v>46023</v>
      </c>
      <c r="K3501">
        <v>0</v>
      </c>
      <c r="L3501" s="1">
        <v>46245</v>
      </c>
      <c r="M3501">
        <v>0</v>
      </c>
      <c r="N3501" s="3">
        <v>1559.41</v>
      </c>
      <c r="O3501" t="s">
        <v>3053</v>
      </c>
      <c r="P3501" t="s">
        <v>3054</v>
      </c>
      <c r="Q3501" t="s">
        <v>3957</v>
      </c>
      <c r="R3501" t="s">
        <v>26</v>
      </c>
      <c r="S3501" s="4" t="str">
        <f>IF(C3501="","",_xlfn.IFNA(_xlfn.XLOOKUP(C3501,'CADASTRO CLIENTE'!$B$2:$B$9815,'CADASTRO CLIENTE'!$C$2:$C$9815),"NÃO ENCONTRADO"))</f>
        <v>MAQUINAS PIRATININGA</v>
      </c>
    </row>
    <row r="3502" spans="1:19" hidden="1" x14ac:dyDescent="0.3">
      <c r="A3502" t="s">
        <v>19</v>
      </c>
      <c r="B3502" t="s">
        <v>31</v>
      </c>
      <c r="C3502" t="s">
        <v>3317</v>
      </c>
      <c r="D3502" t="s">
        <v>3318</v>
      </c>
      <c r="F3502" s="1">
        <v>46248</v>
      </c>
      <c r="G3502" s="1">
        <v>46248</v>
      </c>
      <c r="H3502">
        <v>725</v>
      </c>
      <c r="I3502" s="1">
        <v>46264</v>
      </c>
      <c r="J3502" s="2">
        <v>46023</v>
      </c>
      <c r="K3502">
        <v>0</v>
      </c>
      <c r="L3502" s="1">
        <v>46266</v>
      </c>
      <c r="M3502">
        <v>0</v>
      </c>
      <c r="N3502">
        <v>498.88</v>
      </c>
      <c r="O3502" t="s">
        <v>3053</v>
      </c>
      <c r="P3502" t="s">
        <v>3054</v>
      </c>
      <c r="Q3502" t="s">
        <v>4408</v>
      </c>
      <c r="R3502" t="s">
        <v>26</v>
      </c>
      <c r="S3502" s="4" t="str">
        <f>IF(C3502="","",_xlfn.IFNA(_xlfn.XLOOKUP(C3502,'CADASTRO CLIENTE'!$B$2:$B$9815,'CADASTRO CLIENTE'!$C$2:$C$9815),"NÃO ENCONTRADO"))</f>
        <v>VIP FITNESS SETUBAL</v>
      </c>
    </row>
    <row r="3503" spans="1:19" hidden="1" x14ac:dyDescent="0.3">
      <c r="A3503" t="s">
        <v>19</v>
      </c>
      <c r="B3503" t="s">
        <v>31</v>
      </c>
      <c r="C3503" t="s">
        <v>1800</v>
      </c>
      <c r="D3503" t="s">
        <v>1801</v>
      </c>
      <c r="F3503" s="1">
        <v>46267</v>
      </c>
      <c r="G3503" s="1">
        <v>46267</v>
      </c>
      <c r="H3503">
        <v>1090</v>
      </c>
      <c r="I3503" s="1">
        <v>46295</v>
      </c>
      <c r="J3503" s="2">
        <v>46023</v>
      </c>
      <c r="K3503">
        <v>0</v>
      </c>
      <c r="L3503" s="1">
        <v>46295</v>
      </c>
      <c r="M3503">
        <v>0</v>
      </c>
      <c r="N3503">
        <v>703.87</v>
      </c>
      <c r="O3503" t="s">
        <v>3053</v>
      </c>
      <c r="P3503" t="s">
        <v>3054</v>
      </c>
      <c r="Q3503" t="s">
        <v>26943</v>
      </c>
      <c r="R3503" t="s">
        <v>26</v>
      </c>
      <c r="S3503" s="4" t="str">
        <f>IF(C3503="","",_xlfn.IFNA(_xlfn.XLOOKUP(C3503,'CADASTRO CLIENTE'!$B$2:$B$9815,'CADASTRO CLIENTE'!$C$2:$C$9815),"NÃO ENCONTRADO"))</f>
        <v>NOVA PETROLEO</v>
      </c>
    </row>
    <row r="3504" spans="1:19" hidden="1" x14ac:dyDescent="0.3">
      <c r="A3504" t="s">
        <v>19</v>
      </c>
      <c r="B3504" t="s">
        <v>31</v>
      </c>
      <c r="C3504" t="s">
        <v>2542</v>
      </c>
      <c r="D3504" t="s">
        <v>2543</v>
      </c>
      <c r="F3504" s="1">
        <v>46248</v>
      </c>
      <c r="G3504" s="1">
        <v>46248</v>
      </c>
      <c r="H3504">
        <v>587</v>
      </c>
      <c r="I3504" s="1">
        <v>46264</v>
      </c>
      <c r="J3504" s="2">
        <v>46023</v>
      </c>
      <c r="K3504">
        <v>0</v>
      </c>
      <c r="L3504" s="1">
        <v>46265</v>
      </c>
      <c r="M3504">
        <v>0</v>
      </c>
      <c r="N3504" s="3">
        <v>2144.0300000000002</v>
      </c>
      <c r="O3504" t="s">
        <v>3053</v>
      </c>
      <c r="P3504" t="s">
        <v>3054</v>
      </c>
      <c r="Q3504" t="s">
        <v>3692</v>
      </c>
      <c r="R3504" t="s">
        <v>26</v>
      </c>
      <c r="S3504" s="4" t="str">
        <f>IF(C3504="","",_xlfn.IFNA(_xlfn.XLOOKUP(C3504,'CADASTRO CLIENTE'!$B$2:$B$9815,'CADASTRO CLIENTE'!$C$2:$C$9815),"NÃO ENCONTRADO"))</f>
        <v>HOTEL VENEZA</v>
      </c>
    </row>
    <row r="3505" spans="1:19" hidden="1" x14ac:dyDescent="0.3">
      <c r="A3505" t="s">
        <v>19</v>
      </c>
      <c r="B3505" t="s">
        <v>31</v>
      </c>
      <c r="C3505" t="s">
        <v>676</v>
      </c>
      <c r="D3505" t="s">
        <v>677</v>
      </c>
      <c r="F3505" s="1">
        <v>46230</v>
      </c>
      <c r="G3505" s="1">
        <v>46230</v>
      </c>
      <c r="H3505">
        <v>305</v>
      </c>
      <c r="I3505" s="1">
        <v>46244</v>
      </c>
      <c r="J3505" s="2">
        <v>46023</v>
      </c>
      <c r="K3505">
        <v>0</v>
      </c>
      <c r="L3505" s="1">
        <v>46245</v>
      </c>
      <c r="M3505">
        <v>0</v>
      </c>
      <c r="N3505">
        <v>783.77</v>
      </c>
      <c r="O3505" t="s">
        <v>3053</v>
      </c>
      <c r="P3505" t="s">
        <v>3054</v>
      </c>
      <c r="Q3505" t="s">
        <v>4863</v>
      </c>
      <c r="R3505" t="s">
        <v>26</v>
      </c>
      <c r="S3505" s="4" t="str">
        <f>IF(C3505="","",_xlfn.IFNA(_xlfn.XLOOKUP(C3505,'CADASTRO CLIENTE'!$B$2:$B$9815,'CADASTRO CLIENTE'!$C$2:$C$9815),"NÃO ENCONTRADO"))</f>
        <v>JP STEAKHOUSE</v>
      </c>
    </row>
    <row r="3506" spans="1:19" hidden="1" x14ac:dyDescent="0.3">
      <c r="A3506" t="s">
        <v>19</v>
      </c>
      <c r="B3506" t="s">
        <v>20</v>
      </c>
      <c r="C3506" t="s">
        <v>347</v>
      </c>
      <c r="D3506" t="s">
        <v>348</v>
      </c>
      <c r="F3506" s="1">
        <v>46268</v>
      </c>
      <c r="G3506" s="1">
        <v>46268</v>
      </c>
      <c r="H3506">
        <v>50631</v>
      </c>
      <c r="I3506" s="1">
        <v>46274</v>
      </c>
      <c r="J3506" s="2">
        <v>46023</v>
      </c>
      <c r="K3506">
        <v>0</v>
      </c>
      <c r="L3506" s="1">
        <v>46275</v>
      </c>
      <c r="M3506">
        <v>0</v>
      </c>
      <c r="N3506" s="3">
        <v>2570.17</v>
      </c>
      <c r="O3506" t="s">
        <v>3053</v>
      </c>
      <c r="P3506" t="s">
        <v>3054</v>
      </c>
      <c r="Q3506" t="s">
        <v>4336</v>
      </c>
      <c r="R3506" t="s">
        <v>26</v>
      </c>
      <c r="S3506" s="4" t="str">
        <f>IF(C3506="","",_xlfn.IFNA(_xlfn.XLOOKUP(C3506,'CADASTRO CLIENTE'!$B$2:$B$9815,'CADASTRO CLIENTE'!$C$2:$C$9815),"NÃO ENCONTRADO"))</f>
        <v>MINERAÇÃO PAULISTA</v>
      </c>
    </row>
    <row r="3507" spans="1:19" hidden="1" x14ac:dyDescent="0.3">
      <c r="A3507" t="s">
        <v>19</v>
      </c>
      <c r="B3507" t="s">
        <v>20</v>
      </c>
      <c r="C3507" t="s">
        <v>3298</v>
      </c>
      <c r="D3507" t="s">
        <v>3299</v>
      </c>
      <c r="F3507" s="1">
        <v>46206</v>
      </c>
      <c r="G3507" s="1">
        <v>46206</v>
      </c>
      <c r="H3507">
        <v>48509</v>
      </c>
      <c r="I3507" s="1">
        <v>46218</v>
      </c>
      <c r="J3507" s="2">
        <v>46023</v>
      </c>
      <c r="K3507">
        <v>0</v>
      </c>
      <c r="L3507" s="1">
        <v>46218</v>
      </c>
      <c r="M3507">
        <v>0</v>
      </c>
      <c r="N3507" s="3">
        <v>3256.59</v>
      </c>
      <c r="O3507" t="s">
        <v>3053</v>
      </c>
      <c r="P3507" t="s">
        <v>3054</v>
      </c>
      <c r="Q3507" t="s">
        <v>3934</v>
      </c>
      <c r="R3507" t="s">
        <v>26</v>
      </c>
      <c r="S3507" s="4" t="str">
        <f>IF(C3507="","",_xlfn.IFNA(_xlfn.XLOOKUP(C3507,'CADASTRO CLIENTE'!$B$2:$B$9815,'CADASTRO CLIENTE'!$C$2:$C$9815),"NÃO ENCONTRADO"))</f>
        <v>EMPRESARIAL RENATO DIAS</v>
      </c>
    </row>
    <row r="3508" spans="1:19" hidden="1" x14ac:dyDescent="0.3">
      <c r="A3508" t="s">
        <v>19</v>
      </c>
      <c r="B3508" t="s">
        <v>31</v>
      </c>
      <c r="C3508" t="s">
        <v>946</v>
      </c>
      <c r="D3508" t="s">
        <v>947</v>
      </c>
      <c r="F3508" s="1">
        <v>46248</v>
      </c>
      <c r="G3508" s="1">
        <v>46248</v>
      </c>
      <c r="H3508">
        <v>669</v>
      </c>
      <c r="I3508" s="1">
        <v>46264</v>
      </c>
      <c r="J3508" s="2">
        <v>46023</v>
      </c>
      <c r="K3508">
        <v>0</v>
      </c>
      <c r="L3508" s="1">
        <v>46266</v>
      </c>
      <c r="M3508">
        <v>0</v>
      </c>
      <c r="N3508" s="3">
        <v>1024.8800000000001</v>
      </c>
      <c r="O3508" t="s">
        <v>3053</v>
      </c>
      <c r="P3508" t="s">
        <v>3054</v>
      </c>
      <c r="Q3508" t="s">
        <v>4026</v>
      </c>
      <c r="R3508" t="s">
        <v>26</v>
      </c>
      <c r="S3508" s="4" t="str">
        <f>IF(C3508="","",_xlfn.IFNA(_xlfn.XLOOKUP(C3508,'CADASTRO CLIENTE'!$B$2:$B$9815,'CADASTRO CLIENTE'!$C$2:$C$9815),"NÃO ENCONTRADO"))</f>
        <v>PAO BENTO</v>
      </c>
    </row>
    <row r="3509" spans="1:19" hidden="1" x14ac:dyDescent="0.3">
      <c r="A3509" t="s">
        <v>19</v>
      </c>
      <c r="B3509" t="s">
        <v>31</v>
      </c>
      <c r="C3509" t="s">
        <v>3035</v>
      </c>
      <c r="D3509" t="s">
        <v>3036</v>
      </c>
      <c r="F3509" s="1">
        <v>46230</v>
      </c>
      <c r="G3509" s="1">
        <v>46230</v>
      </c>
      <c r="H3509">
        <v>333</v>
      </c>
      <c r="I3509" s="1">
        <v>46244</v>
      </c>
      <c r="J3509" s="2">
        <v>46023</v>
      </c>
      <c r="K3509">
        <v>0</v>
      </c>
      <c r="L3509" s="1">
        <v>46245</v>
      </c>
      <c r="M3509">
        <v>0</v>
      </c>
      <c r="N3509" s="3">
        <v>1023.55</v>
      </c>
      <c r="O3509" t="s">
        <v>3053</v>
      </c>
      <c r="P3509" t="s">
        <v>3054</v>
      </c>
      <c r="Q3509" t="s">
        <v>3406</v>
      </c>
      <c r="R3509" t="s">
        <v>26</v>
      </c>
      <c r="S3509" s="4" t="str">
        <f>IF(C3509="","",_xlfn.IFNA(_xlfn.XLOOKUP(C3509,'CADASTRO CLIENTE'!$B$2:$B$9815,'CADASTRO CLIENTE'!$C$2:$C$9815),"NÃO ENCONTRADO"))</f>
        <v>RIO AVE</v>
      </c>
    </row>
    <row r="3510" spans="1:19" hidden="1" x14ac:dyDescent="0.3">
      <c r="A3510" t="s">
        <v>19</v>
      </c>
      <c r="B3510" t="s">
        <v>31</v>
      </c>
      <c r="C3510" t="s">
        <v>3264</v>
      </c>
      <c r="D3510" t="s">
        <v>552</v>
      </c>
      <c r="F3510" s="1">
        <v>46248</v>
      </c>
      <c r="G3510" s="1">
        <v>46248</v>
      </c>
      <c r="H3510">
        <v>529</v>
      </c>
      <c r="I3510" s="1">
        <v>46264</v>
      </c>
      <c r="J3510" s="2">
        <v>46023</v>
      </c>
      <c r="K3510">
        <v>0</v>
      </c>
      <c r="L3510" s="1">
        <v>46266</v>
      </c>
      <c r="M3510">
        <v>0</v>
      </c>
      <c r="N3510">
        <v>750.8</v>
      </c>
      <c r="O3510" t="s">
        <v>3053</v>
      </c>
      <c r="P3510" t="s">
        <v>3054</v>
      </c>
      <c r="Q3510" t="s">
        <v>3265</v>
      </c>
      <c r="R3510" t="s">
        <v>26</v>
      </c>
      <c r="S3510" s="4" t="str">
        <f>IF(C3510="","",_xlfn.IFNA(_xlfn.XLOOKUP(C3510,'CADASTRO CLIENTE'!$B$2:$B$9815,'CADASTRO CLIENTE'!$C$2:$C$9815),"NÃO ENCONTRADO"))</f>
        <v>CASA DOS FRIOS - ROSA E SILVA</v>
      </c>
    </row>
    <row r="3511" spans="1:19" hidden="1" x14ac:dyDescent="0.3">
      <c r="A3511" t="s">
        <v>19</v>
      </c>
      <c r="B3511" t="s">
        <v>31</v>
      </c>
      <c r="C3511" t="s">
        <v>2075</v>
      </c>
      <c r="D3511" t="s">
        <v>2076</v>
      </c>
      <c r="F3511" s="1">
        <v>46248</v>
      </c>
      <c r="G3511" s="1">
        <v>46248</v>
      </c>
      <c r="H3511">
        <v>542</v>
      </c>
      <c r="I3511" s="1">
        <v>46264</v>
      </c>
      <c r="J3511" s="2">
        <v>46023</v>
      </c>
      <c r="K3511">
        <v>0</v>
      </c>
      <c r="L3511" s="1">
        <v>46266</v>
      </c>
      <c r="M3511">
        <v>0</v>
      </c>
      <c r="N3511">
        <v>476.75</v>
      </c>
      <c r="O3511" t="s">
        <v>3053</v>
      </c>
      <c r="P3511" t="s">
        <v>3054</v>
      </c>
      <c r="Q3511" t="s">
        <v>3330</v>
      </c>
      <c r="R3511" t="s">
        <v>26</v>
      </c>
      <c r="S3511" s="4" t="str">
        <f>IF(C3511="","",_xlfn.IFNA(_xlfn.XLOOKUP(C3511,'CADASTRO CLIENTE'!$B$2:$B$9815,'CADASTRO CLIENTE'!$C$2:$C$9815),"NÃO ENCONTRADO"))</f>
        <v>POSTO BEZERRA</v>
      </c>
    </row>
    <row r="3512" spans="1:19" hidden="1" x14ac:dyDescent="0.3">
      <c r="A3512" t="s">
        <v>19</v>
      </c>
      <c r="B3512" t="s">
        <v>31</v>
      </c>
      <c r="C3512" t="s">
        <v>2268</v>
      </c>
      <c r="D3512" t="s">
        <v>448</v>
      </c>
      <c r="F3512" s="1">
        <v>46267</v>
      </c>
      <c r="G3512" s="1">
        <v>46267</v>
      </c>
      <c r="H3512">
        <v>1126</v>
      </c>
      <c r="I3512" s="1">
        <v>46295</v>
      </c>
      <c r="J3512" s="2">
        <v>46023</v>
      </c>
      <c r="K3512">
        <v>0</v>
      </c>
      <c r="L3512" s="1">
        <v>46296</v>
      </c>
      <c r="M3512">
        <v>0</v>
      </c>
      <c r="N3512">
        <v>286.05</v>
      </c>
      <c r="O3512" t="s">
        <v>3053</v>
      </c>
      <c r="P3512" t="s">
        <v>3054</v>
      </c>
      <c r="Q3512" t="s">
        <v>26944</v>
      </c>
      <c r="R3512" t="s">
        <v>26</v>
      </c>
      <c r="S3512" s="4" t="str">
        <f>IF(C3512="","",_xlfn.IFNA(_xlfn.XLOOKUP(C3512,'CADASTRO CLIENTE'!$B$2:$B$9815,'CADASTRO CLIENTE'!$C$2:$C$9815),"NÃO ENCONTRADO"))</f>
        <v>TUPAN FILIAL 41</v>
      </c>
    </row>
    <row r="3513" spans="1:19" hidden="1" x14ac:dyDescent="0.3">
      <c r="A3513" t="s">
        <v>19</v>
      </c>
      <c r="B3513" t="s">
        <v>31</v>
      </c>
      <c r="C3513" t="s">
        <v>3012</v>
      </c>
      <c r="D3513" t="s">
        <v>3013</v>
      </c>
      <c r="F3513" s="1">
        <v>46267</v>
      </c>
      <c r="G3513" s="1">
        <v>46267</v>
      </c>
      <c r="H3513">
        <v>936</v>
      </c>
      <c r="I3513" s="1">
        <v>46295</v>
      </c>
      <c r="J3513" s="2">
        <v>46023</v>
      </c>
      <c r="K3513">
        <v>0</v>
      </c>
      <c r="L3513" s="1">
        <v>46295</v>
      </c>
      <c r="M3513">
        <v>0</v>
      </c>
      <c r="N3513" s="3">
        <v>1604.36</v>
      </c>
      <c r="O3513" t="s">
        <v>3053</v>
      </c>
      <c r="P3513" t="s">
        <v>3054</v>
      </c>
      <c r="Q3513" t="s">
        <v>26945</v>
      </c>
      <c r="R3513" t="s">
        <v>26</v>
      </c>
      <c r="S3513" s="4" t="str">
        <f>IF(C3513="","",_xlfn.IFNA(_xlfn.XLOOKUP(C3513,'CADASTRO CLIENTE'!$B$2:$B$9815,'CADASTRO CLIENTE'!$C$2:$C$9815),"NÃO ENCONTRADO"))</f>
        <v>BRAZILIAN PET FOOD</v>
      </c>
    </row>
    <row r="3514" spans="1:19" hidden="1" x14ac:dyDescent="0.3">
      <c r="A3514" t="s">
        <v>19</v>
      </c>
      <c r="B3514" t="s">
        <v>20</v>
      </c>
      <c r="C3514" t="s">
        <v>3529</v>
      </c>
      <c r="D3514" t="s">
        <v>3530</v>
      </c>
      <c r="F3514" s="1">
        <v>46212</v>
      </c>
      <c r="G3514" s="1">
        <v>46212</v>
      </c>
      <c r="H3514">
        <v>49187</v>
      </c>
      <c r="I3514" s="1">
        <v>46218</v>
      </c>
      <c r="J3514" s="2">
        <v>46023</v>
      </c>
      <c r="K3514">
        <v>0</v>
      </c>
      <c r="L3514" s="1">
        <v>46218</v>
      </c>
      <c r="M3514">
        <v>0</v>
      </c>
      <c r="N3514" s="3">
        <v>9173.3700000000008</v>
      </c>
      <c r="O3514" t="s">
        <v>3053</v>
      </c>
      <c r="P3514" t="s">
        <v>3054</v>
      </c>
      <c r="Q3514" t="s">
        <v>3531</v>
      </c>
      <c r="R3514" t="s">
        <v>26</v>
      </c>
      <c r="S3514" s="4" t="str">
        <f>IF(C3514="","",_xlfn.IFNA(_xlfn.XLOOKUP(C3514,'CADASTRO CLIENTE'!$B$2:$B$9815,'CADASTRO CLIENTE'!$C$2:$C$9815),"NÃO ENCONTRADO"))</f>
        <v>EVANGELICO SUPERMERCADOS II</v>
      </c>
    </row>
    <row r="3515" spans="1:19" hidden="1" x14ac:dyDescent="0.3">
      <c r="A3515" t="s">
        <v>19</v>
      </c>
      <c r="B3515" t="s">
        <v>31</v>
      </c>
      <c r="C3515" t="s">
        <v>1929</v>
      </c>
      <c r="D3515" t="s">
        <v>1930</v>
      </c>
      <c r="F3515" s="1">
        <v>46267</v>
      </c>
      <c r="G3515" s="1">
        <v>46267</v>
      </c>
      <c r="H3515">
        <v>1124</v>
      </c>
      <c r="I3515" s="1">
        <v>46295</v>
      </c>
      <c r="J3515" s="2">
        <v>46023</v>
      </c>
      <c r="K3515">
        <v>0</v>
      </c>
      <c r="L3515" s="1">
        <v>46296</v>
      </c>
      <c r="M3515">
        <v>0</v>
      </c>
      <c r="N3515" s="3">
        <v>5631</v>
      </c>
      <c r="O3515" t="s">
        <v>3053</v>
      </c>
      <c r="P3515" t="s">
        <v>3054</v>
      </c>
      <c r="Q3515" t="s">
        <v>26946</v>
      </c>
      <c r="R3515" t="s">
        <v>26</v>
      </c>
      <c r="S3515" s="4" t="str">
        <f>IF(C3515="","",_xlfn.IFNA(_xlfn.XLOOKUP(C3515,'CADASTRO CLIENTE'!$B$2:$B$9815,'CADASTRO CLIENTE'!$C$2:$C$9815),"NÃO ENCONTRADO"))</f>
        <v>TEKA</v>
      </c>
    </row>
    <row r="3516" spans="1:19" hidden="1" x14ac:dyDescent="0.3">
      <c r="A3516" t="s">
        <v>19</v>
      </c>
      <c r="B3516" t="s">
        <v>20</v>
      </c>
      <c r="C3516" t="s">
        <v>4351</v>
      </c>
      <c r="D3516" t="s">
        <v>4352</v>
      </c>
      <c r="F3516" s="1">
        <v>46237</v>
      </c>
      <c r="G3516" s="1">
        <v>46237</v>
      </c>
      <c r="H3516">
        <v>49352</v>
      </c>
      <c r="I3516" s="1">
        <v>46244</v>
      </c>
      <c r="J3516" s="2">
        <v>46023</v>
      </c>
      <c r="K3516">
        <v>0</v>
      </c>
      <c r="L3516" s="1">
        <v>46241</v>
      </c>
      <c r="M3516">
        <v>0</v>
      </c>
      <c r="N3516" s="3">
        <v>28373.22</v>
      </c>
      <c r="O3516" t="s">
        <v>3053</v>
      </c>
      <c r="P3516" t="s">
        <v>3054</v>
      </c>
      <c r="Q3516" t="s">
        <v>4353</v>
      </c>
      <c r="R3516" t="s">
        <v>26</v>
      </c>
      <c r="S3516" s="4" t="str">
        <f>IF(C3516="","",_xlfn.IFNA(_xlfn.XLOOKUP(C3516,'CADASTRO CLIENTE'!$B$2:$B$9815,'CADASTRO CLIENTE'!$C$2:$C$9815),"NÃO ENCONTRADO"))</f>
        <v>COAF - UNIDADE CRUANGI</v>
      </c>
    </row>
    <row r="3517" spans="1:19" hidden="1" x14ac:dyDescent="0.3">
      <c r="A3517" t="s">
        <v>19</v>
      </c>
      <c r="B3517" t="s">
        <v>31</v>
      </c>
      <c r="C3517" t="s">
        <v>2259</v>
      </c>
      <c r="D3517" t="s">
        <v>1610</v>
      </c>
      <c r="F3517" s="1">
        <v>46267</v>
      </c>
      <c r="G3517" s="1">
        <v>46267</v>
      </c>
      <c r="H3517">
        <v>824</v>
      </c>
      <c r="I3517" s="1">
        <v>46295</v>
      </c>
      <c r="J3517" s="2">
        <v>46023</v>
      </c>
      <c r="K3517">
        <v>0</v>
      </c>
      <c r="L3517" s="1">
        <v>46296</v>
      </c>
      <c r="M3517">
        <v>0</v>
      </c>
      <c r="N3517" s="3">
        <v>3002.79</v>
      </c>
      <c r="O3517" t="s">
        <v>3053</v>
      </c>
      <c r="P3517" t="s">
        <v>3054</v>
      </c>
      <c r="Q3517" t="s">
        <v>26947</v>
      </c>
      <c r="R3517" t="s">
        <v>26</v>
      </c>
      <c r="S3517" s="4" t="str">
        <f>IF(C3517="","",_xlfn.IFNA(_xlfn.XLOOKUP(C3517,'CADASTRO CLIENTE'!$B$2:$B$9815,'CADASTRO CLIENTE'!$C$2:$C$9815),"NÃO ENCONTRADO"))</f>
        <v>PRIME SEAFOOD - PA</v>
      </c>
    </row>
    <row r="3518" spans="1:19" hidden="1" x14ac:dyDescent="0.3">
      <c r="A3518" t="s">
        <v>19</v>
      </c>
      <c r="B3518" t="s">
        <v>20</v>
      </c>
      <c r="C3518" t="s">
        <v>2620</v>
      </c>
      <c r="D3518" t="s">
        <v>2621</v>
      </c>
      <c r="F3518" s="1">
        <v>46206</v>
      </c>
      <c r="G3518" s="1">
        <v>46206</v>
      </c>
      <c r="H3518">
        <v>48545</v>
      </c>
      <c r="I3518" s="1">
        <v>46218</v>
      </c>
      <c r="J3518" s="2">
        <v>46023</v>
      </c>
      <c r="K3518">
        <v>0</v>
      </c>
      <c r="L3518" s="1">
        <v>46239</v>
      </c>
      <c r="M3518">
        <v>455.17</v>
      </c>
      <c r="N3518" s="3">
        <v>17068.57</v>
      </c>
      <c r="O3518" t="s">
        <v>3053</v>
      </c>
      <c r="P3518" t="s">
        <v>3054</v>
      </c>
      <c r="Q3518" t="s">
        <v>4734</v>
      </c>
      <c r="R3518" t="s">
        <v>26</v>
      </c>
      <c r="S3518" s="4" t="str">
        <f>IF(C3518="","",_xlfn.IFNA(_xlfn.XLOOKUP(C3518,'CADASTRO CLIENTE'!$B$2:$B$9815,'CADASTRO CLIENTE'!$C$2:$C$9815),"NÃO ENCONTRADO"))</f>
        <v>SUPERMERCADO O CORDEIRAO</v>
      </c>
    </row>
    <row r="3519" spans="1:19" hidden="1" x14ac:dyDescent="0.3">
      <c r="A3519" t="s">
        <v>19</v>
      </c>
      <c r="B3519" t="s">
        <v>20</v>
      </c>
      <c r="C3519" t="s">
        <v>545</v>
      </c>
      <c r="D3519" t="s">
        <v>187</v>
      </c>
      <c r="F3519" s="1">
        <v>46206</v>
      </c>
      <c r="G3519" s="1">
        <v>46206</v>
      </c>
      <c r="H3519">
        <v>48714</v>
      </c>
      <c r="I3519" s="1">
        <v>46215</v>
      </c>
      <c r="J3519" s="2">
        <v>46023</v>
      </c>
      <c r="K3519">
        <v>0</v>
      </c>
      <c r="L3519" s="1">
        <v>46216</v>
      </c>
      <c r="M3519">
        <v>0</v>
      </c>
      <c r="N3519" s="3">
        <v>10809.09</v>
      </c>
      <c r="O3519" t="s">
        <v>3053</v>
      </c>
      <c r="P3519" t="s">
        <v>3054</v>
      </c>
      <c r="Q3519" t="s">
        <v>3066</v>
      </c>
      <c r="R3519" t="s">
        <v>26</v>
      </c>
      <c r="S3519" s="4" t="str">
        <f>IF(C3519="","",_xlfn.IFNA(_xlfn.XLOOKUP(C3519,'CADASTRO CLIENTE'!$B$2:$B$9815,'CADASTRO CLIENTE'!$C$2:$C$9815),"NÃO ENCONTRADO"))</f>
        <v>BONANZA - LOJA 16</v>
      </c>
    </row>
    <row r="3520" spans="1:19" hidden="1" x14ac:dyDescent="0.3">
      <c r="A3520" t="s">
        <v>19</v>
      </c>
      <c r="B3520" t="s">
        <v>20</v>
      </c>
      <c r="C3520" t="s">
        <v>3560</v>
      </c>
      <c r="D3520" t="s">
        <v>3561</v>
      </c>
      <c r="F3520" s="1">
        <v>46210</v>
      </c>
      <c r="G3520" s="1">
        <v>46210</v>
      </c>
      <c r="H3520">
        <v>49090</v>
      </c>
      <c r="I3520" s="1">
        <v>46218</v>
      </c>
      <c r="J3520" s="2">
        <v>46023</v>
      </c>
      <c r="K3520">
        <v>0</v>
      </c>
      <c r="L3520" s="1">
        <v>46218</v>
      </c>
      <c r="M3520">
        <v>0</v>
      </c>
      <c r="N3520" s="3">
        <v>3375.76</v>
      </c>
      <c r="O3520" t="s">
        <v>3053</v>
      </c>
      <c r="P3520" t="s">
        <v>3054</v>
      </c>
      <c r="Q3520" t="s">
        <v>3562</v>
      </c>
      <c r="R3520" t="s">
        <v>26</v>
      </c>
      <c r="S3520" s="4" t="str">
        <f>IF(C3520="","",_xlfn.IFNA(_xlfn.XLOOKUP(C3520,'CADASTRO CLIENTE'!$B$2:$B$9815,'CADASTRO CLIENTE'!$C$2:$C$9815),"NÃO ENCONTRADO"))</f>
        <v>SELECTO INDUSTRIA DE COLCHOES</v>
      </c>
    </row>
    <row r="3521" spans="1:19" hidden="1" x14ac:dyDescent="0.3">
      <c r="A3521" t="s">
        <v>19</v>
      </c>
      <c r="B3521" t="s">
        <v>20</v>
      </c>
      <c r="C3521" t="s">
        <v>3308</v>
      </c>
      <c r="D3521" t="s">
        <v>3309</v>
      </c>
      <c r="F3521" s="1">
        <v>46268</v>
      </c>
      <c r="G3521" s="1">
        <v>46268</v>
      </c>
      <c r="H3521">
        <v>50670</v>
      </c>
      <c r="I3521" s="1">
        <v>46280</v>
      </c>
      <c r="J3521" s="2">
        <v>46023</v>
      </c>
      <c r="K3521">
        <v>0</v>
      </c>
      <c r="L3521" s="1">
        <v>46279</v>
      </c>
      <c r="M3521">
        <v>0</v>
      </c>
      <c r="N3521">
        <v>919</v>
      </c>
      <c r="O3521" t="s">
        <v>3053</v>
      </c>
      <c r="P3521" t="s">
        <v>3054</v>
      </c>
      <c r="Q3521" t="s">
        <v>3601</v>
      </c>
      <c r="R3521" t="s">
        <v>26</v>
      </c>
      <c r="S3521" s="4" t="str">
        <f>IF(C3521="","",_xlfn.IFNA(_xlfn.XLOOKUP(C3521,'CADASTRO CLIENTE'!$B$2:$B$9815,'CADASTRO CLIENTE'!$C$2:$C$9815),"NÃO ENCONTRADO"))</f>
        <v>IKE</v>
      </c>
    </row>
    <row r="3522" spans="1:19" hidden="1" x14ac:dyDescent="0.3">
      <c r="A3522" t="s">
        <v>19</v>
      </c>
      <c r="B3522" t="s">
        <v>20</v>
      </c>
      <c r="C3522" t="s">
        <v>1303</v>
      </c>
      <c r="D3522" t="s">
        <v>187</v>
      </c>
      <c r="F3522" s="1">
        <v>46274</v>
      </c>
      <c r="G3522" s="1">
        <v>46274</v>
      </c>
      <c r="H3522">
        <v>50969</v>
      </c>
      <c r="I3522" s="1">
        <v>46277</v>
      </c>
      <c r="J3522" s="2">
        <v>46023</v>
      </c>
      <c r="K3522">
        <v>0</v>
      </c>
      <c r="L3522" s="1">
        <v>46280</v>
      </c>
      <c r="M3522">
        <v>0</v>
      </c>
      <c r="N3522" s="3">
        <v>26727.9</v>
      </c>
      <c r="O3522" t="s">
        <v>3053</v>
      </c>
      <c r="P3522" t="s">
        <v>3054</v>
      </c>
      <c r="Q3522" t="s">
        <v>4085</v>
      </c>
      <c r="R3522" t="s">
        <v>26</v>
      </c>
      <c r="S3522" s="4" t="str">
        <f>IF(C3522="","",_xlfn.IFNA(_xlfn.XLOOKUP(C3522,'CADASTRO CLIENTE'!$B$2:$B$9815,'CADASTRO CLIENTE'!$C$2:$C$9815),"NÃO ENCONTRADO"))</f>
        <v>SUPERM. BONANZA 1</v>
      </c>
    </row>
    <row r="3523" spans="1:19" hidden="1" x14ac:dyDescent="0.3">
      <c r="A3523" t="s">
        <v>19</v>
      </c>
      <c r="B3523" t="s">
        <v>20</v>
      </c>
      <c r="C3523" t="s">
        <v>1099</v>
      </c>
      <c r="D3523" t="s">
        <v>1100</v>
      </c>
      <c r="F3523" s="1">
        <v>46268</v>
      </c>
      <c r="G3523" s="1">
        <v>46268</v>
      </c>
      <c r="H3523">
        <v>50693</v>
      </c>
      <c r="I3523" s="1">
        <v>46280</v>
      </c>
      <c r="J3523" s="2">
        <v>46023</v>
      </c>
      <c r="K3523">
        <v>0</v>
      </c>
      <c r="L3523" s="1">
        <v>46281</v>
      </c>
      <c r="M3523">
        <v>0</v>
      </c>
      <c r="N3523" s="3">
        <v>8293.75</v>
      </c>
      <c r="O3523" t="s">
        <v>3053</v>
      </c>
      <c r="P3523" t="s">
        <v>3054</v>
      </c>
      <c r="Q3523" t="s">
        <v>5365</v>
      </c>
      <c r="R3523" t="s">
        <v>26</v>
      </c>
      <c r="S3523" s="4" t="str">
        <f>IF(C3523="","",_xlfn.IFNA(_xlfn.XLOOKUP(C3523,'CADASTRO CLIENTE'!$B$2:$B$9815,'CADASTRO CLIENTE'!$C$2:$C$9815),"NÃO ENCONTRADO"))</f>
        <v>MERCADINHO TAVARES - MATRIZ</v>
      </c>
    </row>
    <row r="3524" spans="1:19" hidden="1" x14ac:dyDescent="0.3">
      <c r="A3524" t="s">
        <v>19</v>
      </c>
      <c r="B3524" t="s">
        <v>20</v>
      </c>
      <c r="C3524" t="s">
        <v>1573</v>
      </c>
      <c r="D3524" t="s">
        <v>1574</v>
      </c>
      <c r="F3524" s="1">
        <v>46268</v>
      </c>
      <c r="G3524" s="1">
        <v>46268</v>
      </c>
      <c r="H3524">
        <v>50489</v>
      </c>
      <c r="I3524" s="1">
        <v>46280</v>
      </c>
      <c r="J3524" s="2">
        <v>46023</v>
      </c>
      <c r="K3524">
        <v>0</v>
      </c>
      <c r="L3524" s="1">
        <v>46281</v>
      </c>
      <c r="M3524">
        <v>0</v>
      </c>
      <c r="N3524" s="3">
        <v>12157.1</v>
      </c>
      <c r="O3524" t="s">
        <v>3053</v>
      </c>
      <c r="P3524" t="s">
        <v>3054</v>
      </c>
      <c r="Q3524" t="s">
        <v>5208</v>
      </c>
      <c r="R3524" t="s">
        <v>26</v>
      </c>
      <c r="S3524" s="4" t="str">
        <f>IF(C3524="","",_xlfn.IFNA(_xlfn.XLOOKUP(C3524,'CADASTRO CLIENTE'!$B$2:$B$9815,'CADASTRO CLIENTE'!$C$2:$C$9815),"NÃO ENCONTRADO"))</f>
        <v>SAL E BRASA - ARACAJU II</v>
      </c>
    </row>
    <row r="3525" spans="1:19" hidden="1" x14ac:dyDescent="0.3">
      <c r="A3525" t="s">
        <v>19</v>
      </c>
      <c r="B3525" t="s">
        <v>20</v>
      </c>
      <c r="C3525" t="s">
        <v>2276</v>
      </c>
      <c r="D3525" t="s">
        <v>2277</v>
      </c>
      <c r="F3525" s="1">
        <v>46268</v>
      </c>
      <c r="G3525" s="1">
        <v>46268</v>
      </c>
      <c r="H3525">
        <v>50586</v>
      </c>
      <c r="I3525" s="1">
        <v>46280</v>
      </c>
      <c r="J3525" s="2">
        <v>46023</v>
      </c>
      <c r="K3525">
        <v>0</v>
      </c>
      <c r="L3525" s="1">
        <v>46281</v>
      </c>
      <c r="M3525">
        <v>0</v>
      </c>
      <c r="N3525" s="3">
        <v>5951.37</v>
      </c>
      <c r="O3525" t="s">
        <v>3053</v>
      </c>
      <c r="P3525" t="s">
        <v>3054</v>
      </c>
      <c r="Q3525" t="s">
        <v>5238</v>
      </c>
      <c r="R3525" t="s">
        <v>26</v>
      </c>
      <c r="S3525" s="4" t="str">
        <f>IF(C3525="","",_xlfn.IFNA(_xlfn.XLOOKUP(C3525,'CADASTRO CLIENTE'!$B$2:$B$9815,'CADASTRO CLIENTE'!$C$2:$C$9815),"NÃO ENCONTRADO"))</f>
        <v>BANDEIRANTES PROPAGANDA</v>
      </c>
    </row>
    <row r="3526" spans="1:19" hidden="1" x14ac:dyDescent="0.3">
      <c r="A3526" t="s">
        <v>19</v>
      </c>
      <c r="B3526" t="s">
        <v>20</v>
      </c>
      <c r="C3526" t="s">
        <v>4285</v>
      </c>
      <c r="D3526" t="s">
        <v>4286</v>
      </c>
      <c r="F3526" s="1">
        <v>46269</v>
      </c>
      <c r="G3526" s="1">
        <v>46269</v>
      </c>
      <c r="H3526">
        <v>50739</v>
      </c>
      <c r="I3526" s="1">
        <v>46280</v>
      </c>
      <c r="J3526" s="2">
        <v>46023</v>
      </c>
      <c r="K3526">
        <v>0</v>
      </c>
      <c r="L3526" s="1">
        <v>46280</v>
      </c>
      <c r="M3526">
        <v>0</v>
      </c>
      <c r="N3526" s="3">
        <v>1313.06</v>
      </c>
      <c r="O3526" t="s">
        <v>3053</v>
      </c>
      <c r="P3526" t="s">
        <v>3054</v>
      </c>
      <c r="Q3526" t="s">
        <v>4287</v>
      </c>
      <c r="R3526" t="s">
        <v>26</v>
      </c>
      <c r="S3526" s="4" t="str">
        <f>IF(C3526="","",_xlfn.IFNA(_xlfn.XLOOKUP(C3526,'CADASTRO CLIENTE'!$B$2:$B$9815,'CADASTRO CLIENTE'!$C$2:$C$9815),"NÃO ENCONTRADO"))</f>
        <v>IEC - COLEGIO ETHOS</v>
      </c>
    </row>
    <row r="3527" spans="1:19" hidden="1" x14ac:dyDescent="0.3">
      <c r="A3527" t="s">
        <v>19</v>
      </c>
      <c r="B3527" t="s">
        <v>31</v>
      </c>
      <c r="C3527" t="s">
        <v>3056</v>
      </c>
      <c r="D3527" t="s">
        <v>3057</v>
      </c>
      <c r="F3527" s="1">
        <v>46248</v>
      </c>
      <c r="G3527" s="1">
        <v>46248</v>
      </c>
      <c r="H3527">
        <v>439</v>
      </c>
      <c r="I3527" s="1">
        <v>46254</v>
      </c>
      <c r="J3527" s="2">
        <v>46023</v>
      </c>
      <c r="K3527">
        <v>0</v>
      </c>
      <c r="L3527" s="1">
        <v>46255</v>
      </c>
      <c r="M3527">
        <v>0</v>
      </c>
      <c r="N3527">
        <v>312.37</v>
      </c>
      <c r="O3527" t="s">
        <v>3053</v>
      </c>
      <c r="P3527" t="s">
        <v>3054</v>
      </c>
      <c r="Q3527" t="s">
        <v>3832</v>
      </c>
      <c r="R3527" t="s">
        <v>26</v>
      </c>
      <c r="S3527" s="4" t="str">
        <f>IF(C3527="","",_xlfn.IFNA(_xlfn.XLOOKUP(C3527,'CADASTRO CLIENTE'!$B$2:$B$9815,'CADASTRO CLIENTE'!$C$2:$C$9815),"NÃO ENCONTRADO"))</f>
        <v>ECOTAUBATE AMBIENTAL</v>
      </c>
    </row>
    <row r="3528" spans="1:19" hidden="1" x14ac:dyDescent="0.3">
      <c r="A3528" t="s">
        <v>19</v>
      </c>
      <c r="B3528" t="s">
        <v>31</v>
      </c>
      <c r="C3528" t="s">
        <v>2134</v>
      </c>
      <c r="D3528" t="s">
        <v>2135</v>
      </c>
      <c r="F3528" s="1">
        <v>46248</v>
      </c>
      <c r="G3528" s="1">
        <v>46248</v>
      </c>
      <c r="H3528">
        <v>567</v>
      </c>
      <c r="I3528" s="1">
        <v>46264</v>
      </c>
      <c r="J3528" s="2">
        <v>46023</v>
      </c>
      <c r="K3528">
        <v>0</v>
      </c>
      <c r="L3528" s="1">
        <v>46265</v>
      </c>
      <c r="M3528">
        <v>0</v>
      </c>
      <c r="N3528">
        <v>655.78</v>
      </c>
      <c r="O3528" t="s">
        <v>3053</v>
      </c>
      <c r="P3528" t="s">
        <v>3054</v>
      </c>
      <c r="Q3528" t="s">
        <v>3847</v>
      </c>
      <c r="R3528" t="s">
        <v>26</v>
      </c>
      <c r="S3528" s="4" t="str">
        <f>IF(C3528="","",_xlfn.IFNA(_xlfn.XLOOKUP(C3528,'CADASTRO CLIENTE'!$B$2:$B$9815,'CADASTRO CLIENTE'!$C$2:$C$9815),"NÃO ENCONTRADO"))</f>
        <v>EMPRESARIAL ALFRED NOBEL</v>
      </c>
    </row>
    <row r="3529" spans="1:19" hidden="1" x14ac:dyDescent="0.3">
      <c r="A3529" t="s">
        <v>19</v>
      </c>
      <c r="B3529" t="s">
        <v>31</v>
      </c>
      <c r="C3529" t="s">
        <v>1605</v>
      </c>
      <c r="D3529" t="s">
        <v>1606</v>
      </c>
      <c r="F3529" s="1">
        <v>46267</v>
      </c>
      <c r="G3529" s="1">
        <v>46267</v>
      </c>
      <c r="H3529">
        <v>1144</v>
      </c>
      <c r="I3529" s="1">
        <v>46295</v>
      </c>
      <c r="J3529" s="2">
        <v>46023</v>
      </c>
      <c r="K3529">
        <v>0</v>
      </c>
      <c r="L3529" s="1">
        <v>46296</v>
      </c>
      <c r="M3529">
        <v>0</v>
      </c>
      <c r="N3529">
        <v>299.32</v>
      </c>
      <c r="O3529" t="s">
        <v>3053</v>
      </c>
      <c r="P3529" t="s">
        <v>3054</v>
      </c>
      <c r="Q3529" t="s">
        <v>26948</v>
      </c>
      <c r="R3529" t="s">
        <v>26</v>
      </c>
      <c r="S3529" s="4" t="str">
        <f>IF(C3529="","",_xlfn.IFNA(_xlfn.XLOOKUP(C3529,'CADASTRO CLIENTE'!$B$2:$B$9815,'CADASTRO CLIENTE'!$C$2:$C$9815),"NÃO ENCONTRADO"))</f>
        <v>FERNANDO RAFFI GARGANTINI</v>
      </c>
    </row>
    <row r="3530" spans="1:19" hidden="1" x14ac:dyDescent="0.3">
      <c r="A3530" t="s">
        <v>19</v>
      </c>
      <c r="B3530" t="s">
        <v>31</v>
      </c>
      <c r="C3530" t="s">
        <v>2936</v>
      </c>
      <c r="D3530" t="s">
        <v>2937</v>
      </c>
      <c r="F3530" s="1">
        <v>46230</v>
      </c>
      <c r="G3530" s="1">
        <v>46230</v>
      </c>
      <c r="H3530">
        <v>240</v>
      </c>
      <c r="I3530" s="1">
        <v>46249</v>
      </c>
      <c r="J3530" s="2">
        <v>46023</v>
      </c>
      <c r="K3530">
        <v>0</v>
      </c>
      <c r="L3530" s="1">
        <v>46252</v>
      </c>
      <c r="M3530">
        <v>0</v>
      </c>
      <c r="N3530">
        <v>286.05</v>
      </c>
      <c r="O3530" t="s">
        <v>3053</v>
      </c>
      <c r="P3530" t="s">
        <v>3054</v>
      </c>
      <c r="Q3530" t="s">
        <v>3634</v>
      </c>
      <c r="R3530" t="s">
        <v>26</v>
      </c>
      <c r="S3530" s="4" t="str">
        <f>IF(C3530="","",_xlfn.IFNA(_xlfn.XLOOKUP(C3530,'CADASTRO CLIENTE'!$B$2:$B$9815,'CADASTRO CLIENTE'!$C$2:$C$9815),"NÃO ENCONTRADO"))</f>
        <v>TUPAN FILIAL 15</v>
      </c>
    </row>
    <row r="3531" spans="1:19" hidden="1" x14ac:dyDescent="0.3">
      <c r="A3531" t="s">
        <v>47</v>
      </c>
      <c r="B3531" t="s">
        <v>31</v>
      </c>
      <c r="C3531" t="s">
        <v>1952</v>
      </c>
      <c r="D3531" t="s">
        <v>1953</v>
      </c>
      <c r="K3531">
        <v>0</v>
      </c>
      <c r="L3531" s="1">
        <v>46204</v>
      </c>
      <c r="M3531">
        <v>0</v>
      </c>
      <c r="N3531">
        <v>220.33</v>
      </c>
      <c r="O3531" t="s">
        <v>3053</v>
      </c>
      <c r="P3531" t="s">
        <v>34</v>
      </c>
      <c r="Q3531" t="s">
        <v>3553</v>
      </c>
      <c r="R3531" t="s">
        <v>26</v>
      </c>
      <c r="S3531" s="4" t="str">
        <f>IF(C3531="","",_xlfn.IFNA(_xlfn.XLOOKUP(C3531,'CADASTRO CLIENTE'!$B$2:$B$9815,'CADASTRO CLIENTE'!$C$2:$C$9815),"NÃO ENCONTRADO"))</f>
        <v>TECAB TERMINAIS</v>
      </c>
    </row>
    <row r="3532" spans="1:19" hidden="1" x14ac:dyDescent="0.3">
      <c r="A3532" t="s">
        <v>19</v>
      </c>
      <c r="B3532" t="s">
        <v>20</v>
      </c>
      <c r="C3532" t="s">
        <v>3492</v>
      </c>
      <c r="D3532" t="s">
        <v>3493</v>
      </c>
      <c r="F3532" s="1">
        <v>46239</v>
      </c>
      <c r="G3532" s="1">
        <v>46239</v>
      </c>
      <c r="H3532">
        <v>49914</v>
      </c>
      <c r="I3532" s="1">
        <v>46249</v>
      </c>
      <c r="J3532" s="2">
        <v>46023</v>
      </c>
      <c r="K3532">
        <v>0</v>
      </c>
      <c r="L3532" s="1">
        <v>46245</v>
      </c>
      <c r="M3532">
        <v>0</v>
      </c>
      <c r="N3532" s="3">
        <v>2914.81</v>
      </c>
      <c r="O3532" t="s">
        <v>3053</v>
      </c>
      <c r="P3532" t="s">
        <v>3054</v>
      </c>
      <c r="Q3532" t="s">
        <v>4520</v>
      </c>
      <c r="R3532" t="s">
        <v>26</v>
      </c>
      <c r="S3532" s="4" t="str">
        <f>IF(C3532="","",_xlfn.IFNA(_xlfn.XLOOKUP(C3532,'CADASTRO CLIENTE'!$B$2:$B$9815,'CADASTRO CLIENTE'!$C$2:$C$9815),"NÃO ENCONTRADO"))</f>
        <v>SITIO DAS ROSEIRAS</v>
      </c>
    </row>
    <row r="3533" spans="1:19" hidden="1" x14ac:dyDescent="0.3">
      <c r="A3533" t="s">
        <v>19</v>
      </c>
      <c r="B3533" t="s">
        <v>31</v>
      </c>
      <c r="C3533" t="s">
        <v>3700</v>
      </c>
      <c r="D3533" t="s">
        <v>3701</v>
      </c>
      <c r="F3533" s="1">
        <v>46267</v>
      </c>
      <c r="G3533" s="1">
        <v>46267</v>
      </c>
      <c r="H3533">
        <v>852</v>
      </c>
      <c r="I3533" s="1">
        <v>46295</v>
      </c>
      <c r="J3533" s="2">
        <v>46023</v>
      </c>
      <c r="K3533">
        <v>0</v>
      </c>
      <c r="L3533" s="1">
        <v>46293</v>
      </c>
      <c r="M3533">
        <v>0</v>
      </c>
      <c r="N3533" s="3">
        <v>1923.45</v>
      </c>
      <c r="O3533" t="s">
        <v>3053</v>
      </c>
      <c r="P3533" t="s">
        <v>3054</v>
      </c>
      <c r="Q3533" t="s">
        <v>26714</v>
      </c>
      <c r="R3533" t="s">
        <v>26</v>
      </c>
      <c r="S3533" s="4" t="str">
        <f>IF(C3533="","",_xlfn.IFNA(_xlfn.XLOOKUP(C3533,'CADASTRO CLIENTE'!$B$2:$B$9815,'CADASTRO CLIENTE'!$C$2:$C$9815),"NÃO ENCONTRADO"))</f>
        <v>SVC HOTEIS</v>
      </c>
    </row>
    <row r="3534" spans="1:19" hidden="1" x14ac:dyDescent="0.3">
      <c r="A3534" t="s">
        <v>19</v>
      </c>
      <c r="B3534" t="s">
        <v>20</v>
      </c>
      <c r="C3534" t="s">
        <v>569</v>
      </c>
      <c r="D3534" t="s">
        <v>187</v>
      </c>
      <c r="F3534" s="1">
        <v>46206</v>
      </c>
      <c r="G3534" s="1">
        <v>46206</v>
      </c>
      <c r="H3534">
        <v>48717</v>
      </c>
      <c r="I3534" s="1">
        <v>46215</v>
      </c>
      <c r="J3534" s="2">
        <v>46023</v>
      </c>
      <c r="K3534">
        <v>0</v>
      </c>
      <c r="L3534" s="1">
        <v>46216</v>
      </c>
      <c r="M3534">
        <v>0</v>
      </c>
      <c r="N3534" s="3">
        <v>7900.92</v>
      </c>
      <c r="O3534" t="s">
        <v>3053</v>
      </c>
      <c r="P3534" t="s">
        <v>3054</v>
      </c>
      <c r="Q3534" t="s">
        <v>3548</v>
      </c>
      <c r="R3534" t="s">
        <v>26</v>
      </c>
      <c r="S3534" s="4" t="str">
        <f>IF(C3534="","",_xlfn.IFNA(_xlfn.XLOOKUP(C3534,'CADASTRO CLIENTE'!$B$2:$B$9815,'CADASTRO CLIENTE'!$C$2:$C$9815),"NÃO ENCONTRADO"))</f>
        <v>BONANZA - LOJA 44</v>
      </c>
    </row>
    <row r="3535" spans="1:19" hidden="1" x14ac:dyDescent="0.3">
      <c r="A3535" t="s">
        <v>19</v>
      </c>
      <c r="B3535" t="s">
        <v>31</v>
      </c>
      <c r="C3535" t="s">
        <v>1237</v>
      </c>
      <c r="D3535" t="s">
        <v>863</v>
      </c>
      <c r="F3535" s="1">
        <v>46267</v>
      </c>
      <c r="G3535" s="1">
        <v>46267</v>
      </c>
      <c r="H3535">
        <v>1051</v>
      </c>
      <c r="I3535" s="1">
        <v>46295</v>
      </c>
      <c r="J3535" s="2">
        <v>46023</v>
      </c>
      <c r="K3535">
        <v>0</v>
      </c>
      <c r="L3535" s="1">
        <v>46296</v>
      </c>
      <c r="M3535">
        <v>0</v>
      </c>
      <c r="N3535">
        <v>690.93</v>
      </c>
      <c r="O3535" t="s">
        <v>3053</v>
      </c>
      <c r="P3535" t="s">
        <v>3054</v>
      </c>
      <c r="Q3535" t="s">
        <v>26949</v>
      </c>
      <c r="R3535" t="s">
        <v>26</v>
      </c>
      <c r="S3535" s="4" t="str">
        <f>IF(C3535="","",_xlfn.IFNA(_xlfn.XLOOKUP(C3535,'CADASTRO CLIENTE'!$B$2:$B$9815,'CADASTRO CLIENTE'!$C$2:$C$9815),"NÃO ENCONTRADO"))</f>
        <v>DIPLOMATA PINA</v>
      </c>
    </row>
    <row r="3536" spans="1:19" hidden="1" x14ac:dyDescent="0.3">
      <c r="A3536" t="s">
        <v>47</v>
      </c>
      <c r="B3536" t="s">
        <v>31</v>
      </c>
      <c r="C3536" t="s">
        <v>3134</v>
      </c>
      <c r="D3536" t="s">
        <v>137</v>
      </c>
      <c r="K3536">
        <v>0</v>
      </c>
      <c r="L3536" s="1">
        <v>46273</v>
      </c>
      <c r="M3536">
        <v>0</v>
      </c>
      <c r="N3536">
        <v>750.79</v>
      </c>
      <c r="O3536" t="s">
        <v>3053</v>
      </c>
      <c r="P3536" t="s">
        <v>207</v>
      </c>
      <c r="Q3536" t="s">
        <v>3135</v>
      </c>
      <c r="R3536" t="s">
        <v>26</v>
      </c>
      <c r="S3536" s="4" t="str">
        <f>IF(C3536="","",_xlfn.IFNA(_xlfn.XLOOKUP(C3536,'CADASTRO CLIENTE'!$B$2:$B$9815,'CADASTRO CLIENTE'!$C$2:$C$9815),"NÃO ENCONTRADO"))</f>
        <v>MATA NORTE 3</v>
      </c>
    </row>
    <row r="3537" spans="1:19" hidden="1" x14ac:dyDescent="0.3">
      <c r="A3537" t="s">
        <v>19</v>
      </c>
      <c r="B3537" t="s">
        <v>31</v>
      </c>
      <c r="C3537" t="s">
        <v>3298</v>
      </c>
      <c r="D3537" t="s">
        <v>3299</v>
      </c>
      <c r="F3537" s="1">
        <v>46230</v>
      </c>
      <c r="G3537" s="1">
        <v>46230</v>
      </c>
      <c r="H3537">
        <v>175</v>
      </c>
      <c r="I3537" s="1">
        <v>46244</v>
      </c>
      <c r="J3537" s="2">
        <v>46023</v>
      </c>
      <c r="K3537">
        <v>0</v>
      </c>
      <c r="L3537" s="1">
        <v>46245</v>
      </c>
      <c r="M3537">
        <v>0</v>
      </c>
      <c r="N3537">
        <v>418.96</v>
      </c>
      <c r="O3537" t="s">
        <v>3053</v>
      </c>
      <c r="P3537" t="s">
        <v>3054</v>
      </c>
      <c r="Q3537" t="s">
        <v>4818</v>
      </c>
      <c r="R3537" t="s">
        <v>26</v>
      </c>
      <c r="S3537" s="4" t="str">
        <f>IF(C3537="","",_xlfn.IFNA(_xlfn.XLOOKUP(C3537,'CADASTRO CLIENTE'!$B$2:$B$9815,'CADASTRO CLIENTE'!$C$2:$C$9815),"NÃO ENCONTRADO"))</f>
        <v>EMPRESARIAL RENATO DIAS</v>
      </c>
    </row>
    <row r="3538" spans="1:19" hidden="1" x14ac:dyDescent="0.3">
      <c r="A3538" t="s">
        <v>19</v>
      </c>
      <c r="B3538" t="s">
        <v>20</v>
      </c>
      <c r="C3538" t="s">
        <v>3180</v>
      </c>
      <c r="D3538" t="s">
        <v>3181</v>
      </c>
      <c r="F3538" s="1">
        <v>46206</v>
      </c>
      <c r="G3538" s="1">
        <v>46206</v>
      </c>
      <c r="H3538">
        <v>48700</v>
      </c>
      <c r="I3538" s="1">
        <v>46212</v>
      </c>
      <c r="J3538" s="2">
        <v>46023</v>
      </c>
      <c r="K3538">
        <v>0</v>
      </c>
      <c r="L3538" s="1">
        <v>46212</v>
      </c>
      <c r="M3538">
        <v>0</v>
      </c>
      <c r="N3538" s="3">
        <v>2351.37</v>
      </c>
      <c r="O3538" t="s">
        <v>3053</v>
      </c>
      <c r="P3538" t="s">
        <v>3054</v>
      </c>
      <c r="Q3538" t="s">
        <v>3611</v>
      </c>
      <c r="R3538" t="s">
        <v>26</v>
      </c>
      <c r="S3538" s="4" t="str">
        <f>IF(C3538="","",_xlfn.IFNA(_xlfn.XLOOKUP(C3538,'CADASTRO CLIENTE'!$B$2:$B$9815,'CADASTRO CLIENTE'!$C$2:$C$9815),"NÃO ENCONTRADO"))</f>
        <v>ÁGUA MINERAL TERRA SANTA</v>
      </c>
    </row>
    <row r="3539" spans="1:19" hidden="1" x14ac:dyDescent="0.3">
      <c r="A3539" t="s">
        <v>19</v>
      </c>
      <c r="B3539" t="s">
        <v>20</v>
      </c>
      <c r="C3539" t="s">
        <v>1207</v>
      </c>
      <c r="D3539" t="s">
        <v>1208</v>
      </c>
      <c r="F3539" s="1">
        <v>46274</v>
      </c>
      <c r="G3539" s="1">
        <v>46274</v>
      </c>
      <c r="H3539">
        <v>50940</v>
      </c>
      <c r="I3539" s="1">
        <v>46282</v>
      </c>
      <c r="J3539" s="2">
        <v>46023</v>
      </c>
      <c r="K3539">
        <v>0</v>
      </c>
      <c r="L3539" s="1">
        <v>46281</v>
      </c>
      <c r="M3539">
        <v>0</v>
      </c>
      <c r="N3539" s="3">
        <v>15690.25</v>
      </c>
      <c r="O3539" t="s">
        <v>3053</v>
      </c>
      <c r="P3539" t="s">
        <v>3054</v>
      </c>
      <c r="Q3539" t="s">
        <v>5344</v>
      </c>
      <c r="R3539" t="s">
        <v>26</v>
      </c>
      <c r="S3539" s="4" t="str">
        <f>IF(C3539="","",_xlfn.IFNA(_xlfn.XLOOKUP(C3539,'CADASTRO CLIENTE'!$B$2:$B$9815,'CADASTRO CLIENTE'!$C$2:$C$9815),"NÃO ENCONTRADO"))</f>
        <v>SER BARREIRAS</v>
      </c>
    </row>
    <row r="3540" spans="1:19" hidden="1" x14ac:dyDescent="0.3">
      <c r="A3540" t="s">
        <v>19</v>
      </c>
      <c r="B3540" t="s">
        <v>20</v>
      </c>
      <c r="C3540" t="s">
        <v>372</v>
      </c>
      <c r="D3540" t="s">
        <v>373</v>
      </c>
      <c r="F3540" s="1">
        <v>46238</v>
      </c>
      <c r="G3540" s="1">
        <v>46238</v>
      </c>
      <c r="H3540">
        <v>49624</v>
      </c>
      <c r="I3540" s="1">
        <v>46249</v>
      </c>
      <c r="J3540" s="2">
        <v>46023</v>
      </c>
      <c r="K3540">
        <v>0</v>
      </c>
      <c r="L3540" s="1">
        <v>46252</v>
      </c>
      <c r="M3540">
        <v>0</v>
      </c>
      <c r="N3540" s="3">
        <v>8007.23</v>
      </c>
      <c r="O3540" t="s">
        <v>3053</v>
      </c>
      <c r="P3540" t="s">
        <v>3054</v>
      </c>
      <c r="Q3540" t="s">
        <v>3157</v>
      </c>
      <c r="R3540" t="s">
        <v>26</v>
      </c>
      <c r="S3540" s="4" t="str">
        <f>IF(C3540="","",_xlfn.IFNA(_xlfn.XLOOKUP(C3540,'CADASTRO CLIENTE'!$B$2:$B$9815,'CADASTRO CLIENTE'!$C$2:$C$9815),"NÃO ENCONTRADO"))</f>
        <v>AABB</v>
      </c>
    </row>
    <row r="3541" spans="1:19" hidden="1" x14ac:dyDescent="0.3">
      <c r="A3541" t="s">
        <v>19</v>
      </c>
      <c r="B3541" t="s">
        <v>20</v>
      </c>
      <c r="C3541" t="s">
        <v>956</v>
      </c>
      <c r="D3541" t="s">
        <v>957</v>
      </c>
      <c r="F3541" s="1">
        <v>46268</v>
      </c>
      <c r="G3541" s="1">
        <v>46268</v>
      </c>
      <c r="H3541">
        <v>50714</v>
      </c>
      <c r="I3541" s="1">
        <v>46274</v>
      </c>
      <c r="J3541" s="2">
        <v>46023</v>
      </c>
      <c r="K3541">
        <v>0</v>
      </c>
      <c r="L3541" s="1">
        <v>46275</v>
      </c>
      <c r="M3541">
        <v>0</v>
      </c>
      <c r="N3541" s="3">
        <v>8926.77</v>
      </c>
      <c r="O3541" t="s">
        <v>3053</v>
      </c>
      <c r="P3541" t="s">
        <v>3054</v>
      </c>
      <c r="Q3541" t="s">
        <v>4308</v>
      </c>
      <c r="R3541" t="s">
        <v>26</v>
      </c>
      <c r="S3541" s="4" t="str">
        <f>IF(C3541="","",_xlfn.IFNA(_xlfn.XLOOKUP(C3541,'CADASTRO CLIENTE'!$B$2:$B$9815,'CADASTRO CLIENTE'!$C$2:$C$9815),"NÃO ENCONTRADO"))</f>
        <v>POSTO IBIZA</v>
      </c>
    </row>
    <row r="3542" spans="1:19" hidden="1" x14ac:dyDescent="0.3">
      <c r="A3542" t="s">
        <v>19</v>
      </c>
      <c r="B3542" t="s">
        <v>20</v>
      </c>
      <c r="C3542" t="s">
        <v>4347</v>
      </c>
      <c r="D3542" t="s">
        <v>2335</v>
      </c>
      <c r="F3542" s="1">
        <v>46266</v>
      </c>
      <c r="G3542" s="1">
        <v>46266</v>
      </c>
      <c r="H3542">
        <v>50248</v>
      </c>
      <c r="I3542" s="1">
        <v>46285</v>
      </c>
      <c r="J3542" s="2">
        <v>46023</v>
      </c>
      <c r="K3542">
        <v>0</v>
      </c>
      <c r="L3542" s="1">
        <v>46287</v>
      </c>
      <c r="M3542">
        <v>0</v>
      </c>
      <c r="N3542" s="3">
        <v>38231.339999999997</v>
      </c>
      <c r="O3542" t="s">
        <v>3053</v>
      </c>
      <c r="P3542" t="s">
        <v>3054</v>
      </c>
      <c r="Q3542" t="s">
        <v>5237</v>
      </c>
      <c r="R3542" t="s">
        <v>26</v>
      </c>
      <c r="S3542" s="4" t="str">
        <f>IF(C3542="","",_xlfn.IFNA(_xlfn.XLOOKUP(C3542,'CADASTRO CLIENTE'!$B$2:$B$9815,'CADASTRO CLIENTE'!$C$2:$C$9815),"NÃO ENCONTRADO"))</f>
        <v>ECOFOR - ASMOC NOVO</v>
      </c>
    </row>
    <row r="3543" spans="1:19" hidden="1" x14ac:dyDescent="0.3">
      <c r="A3543" t="s">
        <v>19</v>
      </c>
      <c r="B3543" t="s">
        <v>20</v>
      </c>
      <c r="C3543" t="s">
        <v>3479</v>
      </c>
      <c r="D3543" t="s">
        <v>3480</v>
      </c>
      <c r="F3543" s="1">
        <v>46210</v>
      </c>
      <c r="G3543" s="1">
        <v>46210</v>
      </c>
      <c r="H3543">
        <v>49135</v>
      </c>
      <c r="I3543" s="1">
        <v>46212</v>
      </c>
      <c r="J3543" s="2">
        <v>46023</v>
      </c>
      <c r="K3543">
        <v>0</v>
      </c>
      <c r="L3543" s="1">
        <v>46212</v>
      </c>
      <c r="M3543">
        <v>0</v>
      </c>
      <c r="N3543" s="3">
        <v>3663.33</v>
      </c>
      <c r="O3543" t="s">
        <v>3053</v>
      </c>
      <c r="P3543" t="s">
        <v>3054</v>
      </c>
      <c r="Q3543" t="s">
        <v>3721</v>
      </c>
      <c r="R3543" t="s">
        <v>26</v>
      </c>
      <c r="S3543" s="4" t="str">
        <f>IF(C3543="","",_xlfn.IFNA(_xlfn.XLOOKUP(C3543,'CADASTRO CLIENTE'!$B$2:$B$9815,'CADASTRO CLIENTE'!$C$2:$C$9815),"NÃO ENCONTRADO"))</f>
        <v>ARTESANAL TEXTIL</v>
      </c>
    </row>
    <row r="3544" spans="1:19" hidden="1" x14ac:dyDescent="0.3">
      <c r="A3544" t="s">
        <v>19</v>
      </c>
      <c r="B3544" t="s">
        <v>31</v>
      </c>
      <c r="C3544" t="s">
        <v>2895</v>
      </c>
      <c r="D3544" t="s">
        <v>2896</v>
      </c>
      <c r="F3544" s="1">
        <v>46283</v>
      </c>
      <c r="G3544" s="1">
        <v>46283</v>
      </c>
      <c r="H3544">
        <v>1182</v>
      </c>
      <c r="I3544" s="1">
        <v>46295</v>
      </c>
      <c r="J3544" s="2">
        <v>46023</v>
      </c>
      <c r="K3544">
        <v>0</v>
      </c>
      <c r="L3544" s="1">
        <v>46295</v>
      </c>
      <c r="M3544">
        <v>0</v>
      </c>
      <c r="N3544">
        <v>756.88</v>
      </c>
      <c r="O3544" t="s">
        <v>3053</v>
      </c>
      <c r="P3544" t="s">
        <v>3054</v>
      </c>
      <c r="Q3544" t="s">
        <v>26950</v>
      </c>
      <c r="R3544" t="s">
        <v>26</v>
      </c>
      <c r="S3544" s="4" t="str">
        <f>IF(C3544="","",_xlfn.IFNA(_xlfn.XLOOKUP(C3544,'CADASTRO CLIENTE'!$B$2:$B$9815,'CADASTRO CLIENTE'!$C$2:$C$9815),"NÃO ENCONTRADO"))</f>
        <v>MAGNUM TIRES</v>
      </c>
    </row>
    <row r="3545" spans="1:19" hidden="1" x14ac:dyDescent="0.3">
      <c r="A3545" t="s">
        <v>19</v>
      </c>
      <c r="B3545" t="s">
        <v>31</v>
      </c>
      <c r="C3545" t="s">
        <v>1769</v>
      </c>
      <c r="D3545" t="s">
        <v>1770</v>
      </c>
      <c r="F3545" s="1">
        <v>46267</v>
      </c>
      <c r="G3545" s="1">
        <v>46267</v>
      </c>
      <c r="H3545">
        <v>870</v>
      </c>
      <c r="I3545" s="1">
        <v>46295</v>
      </c>
      <c r="J3545" s="2">
        <v>46023</v>
      </c>
      <c r="K3545">
        <v>0</v>
      </c>
      <c r="L3545" s="1">
        <v>46296</v>
      </c>
      <c r="M3545">
        <v>0</v>
      </c>
      <c r="N3545" s="3">
        <v>1659.64</v>
      </c>
      <c r="O3545" t="s">
        <v>3053</v>
      </c>
      <c r="P3545" t="s">
        <v>3054</v>
      </c>
      <c r="Q3545" t="s">
        <v>26951</v>
      </c>
      <c r="R3545" t="s">
        <v>26</v>
      </c>
      <c r="S3545" s="4" t="str">
        <f>IF(C3545="","",_xlfn.IFNA(_xlfn.XLOOKUP(C3545,'CADASTRO CLIENTE'!$B$2:$B$9815,'CADASTRO CLIENTE'!$C$2:$C$9815),"NÃO ENCONTRADO"))</f>
        <v>RENOVAR</v>
      </c>
    </row>
    <row r="3546" spans="1:19" hidden="1" x14ac:dyDescent="0.3">
      <c r="A3546" t="s">
        <v>19</v>
      </c>
      <c r="B3546" t="s">
        <v>20</v>
      </c>
      <c r="C3546" t="s">
        <v>3117</v>
      </c>
      <c r="D3546" t="s">
        <v>3118</v>
      </c>
      <c r="F3546" s="1">
        <v>46266</v>
      </c>
      <c r="G3546" s="1">
        <v>46266</v>
      </c>
      <c r="H3546">
        <v>50212</v>
      </c>
      <c r="I3546" s="1">
        <v>46280</v>
      </c>
      <c r="J3546" s="2">
        <v>46023</v>
      </c>
      <c r="K3546">
        <v>0</v>
      </c>
      <c r="L3546" s="1">
        <v>46294</v>
      </c>
      <c r="M3546">
        <v>120.48</v>
      </c>
      <c r="N3546" s="3">
        <v>4951.7299999999996</v>
      </c>
      <c r="O3546" t="s">
        <v>3053</v>
      </c>
      <c r="P3546" t="s">
        <v>3054</v>
      </c>
      <c r="Q3546" t="s">
        <v>26746</v>
      </c>
      <c r="R3546" t="s">
        <v>26</v>
      </c>
      <c r="S3546" s="4" t="str">
        <f>IF(C3546="","",_xlfn.IFNA(_xlfn.XLOOKUP(C3546,'CADASTRO CLIENTE'!$B$2:$B$9815,'CADASTRO CLIENTE'!$C$2:$C$9815),"NÃO ENCONTRADO"))</f>
        <v>MARIJARA DA S L ROCHA</v>
      </c>
    </row>
    <row r="3547" spans="1:19" hidden="1" x14ac:dyDescent="0.3">
      <c r="A3547" t="s">
        <v>19</v>
      </c>
      <c r="B3547" t="s">
        <v>20</v>
      </c>
      <c r="C3547" t="s">
        <v>379</v>
      </c>
      <c r="D3547" t="s">
        <v>380</v>
      </c>
      <c r="F3547" s="1">
        <v>46238</v>
      </c>
      <c r="G3547" s="1">
        <v>46238</v>
      </c>
      <c r="H3547">
        <v>49472</v>
      </c>
      <c r="I3547" s="1">
        <v>46249</v>
      </c>
      <c r="J3547" s="2">
        <v>46023</v>
      </c>
      <c r="K3547">
        <v>0</v>
      </c>
      <c r="L3547" s="1">
        <v>46275</v>
      </c>
      <c r="M3547">
        <v>211.05</v>
      </c>
      <c r="N3547" s="3">
        <v>7452.87</v>
      </c>
      <c r="O3547" t="s">
        <v>3053</v>
      </c>
      <c r="P3547" t="s">
        <v>3054</v>
      </c>
      <c r="Q3547" t="s">
        <v>3976</v>
      </c>
      <c r="R3547" t="s">
        <v>26</v>
      </c>
      <c r="S3547" s="4" t="str">
        <f>IF(C3547="","",_xlfn.IFNA(_xlfn.XLOOKUP(C3547,'CADASTRO CLIENTE'!$B$2:$B$9815,'CADASTRO CLIENTE'!$C$2:$C$9815),"NÃO ENCONTRADO"))</f>
        <v>PEDRAS DO PATACHO</v>
      </c>
    </row>
    <row r="3548" spans="1:19" hidden="1" x14ac:dyDescent="0.3">
      <c r="A3548" t="s">
        <v>19</v>
      </c>
      <c r="B3548" t="s">
        <v>31</v>
      </c>
      <c r="C3548" t="s">
        <v>3317</v>
      </c>
      <c r="D3548" t="s">
        <v>3318</v>
      </c>
      <c r="F3548" s="1">
        <v>46225</v>
      </c>
      <c r="G3548" s="1">
        <v>46225</v>
      </c>
      <c r="H3548">
        <v>96</v>
      </c>
      <c r="I3548" s="1">
        <v>46233</v>
      </c>
      <c r="J3548" s="2">
        <v>46023</v>
      </c>
      <c r="K3548">
        <v>0</v>
      </c>
      <c r="L3548" s="1">
        <v>46234</v>
      </c>
      <c r="M3548">
        <v>0</v>
      </c>
      <c r="N3548">
        <v>476.75</v>
      </c>
      <c r="O3548" t="s">
        <v>3053</v>
      </c>
      <c r="P3548" t="s">
        <v>3054</v>
      </c>
      <c r="Q3548" t="s">
        <v>3319</v>
      </c>
      <c r="R3548" t="s">
        <v>26</v>
      </c>
      <c r="S3548" s="4" t="str">
        <f>IF(C3548="","",_xlfn.IFNA(_xlfn.XLOOKUP(C3548,'CADASTRO CLIENTE'!$B$2:$B$9815,'CADASTRO CLIENTE'!$C$2:$C$9815),"NÃO ENCONTRADO"))</f>
        <v>VIP FITNESS SETUBAL</v>
      </c>
    </row>
    <row r="3549" spans="1:19" hidden="1" x14ac:dyDescent="0.3">
      <c r="A3549" t="s">
        <v>19</v>
      </c>
      <c r="B3549" t="s">
        <v>31</v>
      </c>
      <c r="C3549" t="s">
        <v>3441</v>
      </c>
      <c r="D3549" t="s">
        <v>3442</v>
      </c>
      <c r="F3549" s="1">
        <v>46230</v>
      </c>
      <c r="G3549" s="1">
        <v>46230</v>
      </c>
      <c r="H3549">
        <v>357</v>
      </c>
      <c r="I3549" s="1">
        <v>46244</v>
      </c>
      <c r="J3549" s="2">
        <v>46023</v>
      </c>
      <c r="K3549">
        <v>0</v>
      </c>
      <c r="L3549" s="1">
        <v>46245</v>
      </c>
      <c r="M3549">
        <v>0</v>
      </c>
      <c r="N3549" s="3">
        <v>1235.01</v>
      </c>
      <c r="O3549" t="s">
        <v>3053</v>
      </c>
      <c r="P3549" t="s">
        <v>3054</v>
      </c>
      <c r="Q3549" t="s">
        <v>4291</v>
      </c>
      <c r="R3549" t="s">
        <v>26</v>
      </c>
      <c r="S3549" s="4" t="str">
        <f>IF(C3549="","",_xlfn.IFNA(_xlfn.XLOOKUP(C3549,'CADASTRO CLIENTE'!$B$2:$B$9815,'CADASTRO CLIENTE'!$C$2:$C$9815),"NÃO ENCONTRADO"))</f>
        <v>WLC INDUSTRIA</v>
      </c>
    </row>
    <row r="3550" spans="1:19" hidden="1" x14ac:dyDescent="0.3">
      <c r="A3550" t="s">
        <v>19</v>
      </c>
      <c r="B3550" t="s">
        <v>20</v>
      </c>
      <c r="C3550" t="s">
        <v>3521</v>
      </c>
      <c r="D3550" t="s">
        <v>3522</v>
      </c>
      <c r="F3550" s="1">
        <v>46266</v>
      </c>
      <c r="G3550" s="1">
        <v>46266</v>
      </c>
      <c r="H3550">
        <v>50231</v>
      </c>
      <c r="I3550" s="1">
        <v>46274</v>
      </c>
      <c r="J3550" s="2">
        <v>46023</v>
      </c>
      <c r="K3550">
        <v>0</v>
      </c>
      <c r="L3550" s="1">
        <v>46275</v>
      </c>
      <c r="M3550">
        <v>0</v>
      </c>
      <c r="N3550" s="3">
        <v>13126.96</v>
      </c>
      <c r="O3550" t="s">
        <v>3053</v>
      </c>
      <c r="P3550" t="s">
        <v>3054</v>
      </c>
      <c r="Q3550" t="s">
        <v>4000</v>
      </c>
      <c r="R3550" t="s">
        <v>26</v>
      </c>
      <c r="S3550" s="4" t="str">
        <f>IF(C3550="","",_xlfn.IFNA(_xlfn.XLOOKUP(C3550,'CADASTRO CLIENTE'!$B$2:$B$9815,'CADASTRO CLIENTE'!$C$2:$C$9815),"NÃO ENCONTRADO"))</f>
        <v>CONDOMINIO AGUA CRISTAL</v>
      </c>
    </row>
    <row r="3551" spans="1:19" hidden="1" x14ac:dyDescent="0.3">
      <c r="A3551" t="s">
        <v>19</v>
      </c>
      <c r="B3551" t="s">
        <v>20</v>
      </c>
      <c r="C3551" t="s">
        <v>465</v>
      </c>
      <c r="D3551" t="s">
        <v>187</v>
      </c>
      <c r="F3551" s="1">
        <v>46274</v>
      </c>
      <c r="G3551" s="1">
        <v>46274</v>
      </c>
      <c r="H3551">
        <v>50980</v>
      </c>
      <c r="I3551" s="1">
        <v>46277</v>
      </c>
      <c r="J3551" s="2">
        <v>46023</v>
      </c>
      <c r="K3551">
        <v>0</v>
      </c>
      <c r="L3551" s="1">
        <v>46280</v>
      </c>
      <c r="M3551">
        <v>0</v>
      </c>
      <c r="N3551" s="3">
        <v>19406.34</v>
      </c>
      <c r="O3551" t="s">
        <v>3053</v>
      </c>
      <c r="P3551" t="s">
        <v>3054</v>
      </c>
      <c r="Q3551" t="s">
        <v>4487</v>
      </c>
      <c r="R3551" t="s">
        <v>26</v>
      </c>
      <c r="S3551" s="4" t="str">
        <f>IF(C3551="","",_xlfn.IFNA(_xlfn.XLOOKUP(C3551,'CADASTRO CLIENTE'!$B$2:$B$9815,'CADASTRO CLIENTE'!$C$2:$C$9815),"NÃO ENCONTRADO"))</f>
        <v>BONANZA</v>
      </c>
    </row>
    <row r="3552" spans="1:19" hidden="1" x14ac:dyDescent="0.3">
      <c r="A3552" t="s">
        <v>19</v>
      </c>
      <c r="B3552" t="s">
        <v>31</v>
      </c>
      <c r="C3552" t="s">
        <v>1792</v>
      </c>
      <c r="D3552" t="s">
        <v>123</v>
      </c>
      <c r="F3552" s="1">
        <v>46267</v>
      </c>
      <c r="G3552" s="1">
        <v>46267</v>
      </c>
      <c r="H3552">
        <v>1057</v>
      </c>
      <c r="I3552" s="1">
        <v>46295</v>
      </c>
      <c r="J3552" s="2">
        <v>46023</v>
      </c>
      <c r="K3552">
        <v>0</v>
      </c>
      <c r="L3552" s="1">
        <v>46296</v>
      </c>
      <c r="M3552">
        <v>0</v>
      </c>
      <c r="N3552" s="3">
        <v>2688.12</v>
      </c>
      <c r="O3552" t="s">
        <v>3053</v>
      </c>
      <c r="P3552" t="s">
        <v>3054</v>
      </c>
      <c r="Q3552" t="s">
        <v>26952</v>
      </c>
      <c r="R3552" t="s">
        <v>26</v>
      </c>
      <c r="S3552" s="4" t="str">
        <f>IF(C3552="","",_xlfn.IFNA(_xlfn.XLOOKUP(C3552,'CADASTRO CLIENTE'!$B$2:$B$9815,'CADASTRO CLIENTE'!$C$2:$C$9815),"NÃO ENCONTRADO"))</f>
        <v>NASSAU EDITORA RADIO E TV LTDA</v>
      </c>
    </row>
    <row r="3553" spans="1:19" hidden="1" x14ac:dyDescent="0.3">
      <c r="A3553" t="s">
        <v>19</v>
      </c>
      <c r="B3553" t="s">
        <v>31</v>
      </c>
      <c r="C3553" t="s">
        <v>3400</v>
      </c>
      <c r="D3553" t="s">
        <v>3401</v>
      </c>
      <c r="F3553" s="1">
        <v>46267</v>
      </c>
      <c r="G3553" s="1">
        <v>46267</v>
      </c>
      <c r="H3553">
        <v>922</v>
      </c>
      <c r="I3553" s="1">
        <v>46295</v>
      </c>
      <c r="J3553" s="2">
        <v>46023</v>
      </c>
      <c r="K3553">
        <v>0</v>
      </c>
      <c r="L3553" s="1">
        <v>46295</v>
      </c>
      <c r="M3553">
        <v>0</v>
      </c>
      <c r="N3553" s="3">
        <v>2155.62</v>
      </c>
      <c r="O3553" t="s">
        <v>3053</v>
      </c>
      <c r="P3553" t="s">
        <v>3054</v>
      </c>
      <c r="Q3553" t="s">
        <v>26953</v>
      </c>
      <c r="R3553" t="s">
        <v>26</v>
      </c>
      <c r="S3553" s="4" t="str">
        <f>IF(C3553="","",_xlfn.IFNA(_xlfn.XLOOKUP(C3553,'CADASTRO CLIENTE'!$B$2:$B$9815,'CADASTRO CLIENTE'!$C$2:$C$9815),"NÃO ENCONTRADO"))</f>
        <v>POSTO WANDERLEY</v>
      </c>
    </row>
    <row r="3554" spans="1:19" hidden="1" x14ac:dyDescent="0.3">
      <c r="A3554" t="s">
        <v>19</v>
      </c>
      <c r="B3554" t="s">
        <v>20</v>
      </c>
      <c r="C3554" t="s">
        <v>3658</v>
      </c>
      <c r="D3554" t="s">
        <v>3659</v>
      </c>
      <c r="F3554" s="1">
        <v>46206</v>
      </c>
      <c r="G3554" s="1">
        <v>46206</v>
      </c>
      <c r="H3554">
        <v>48547</v>
      </c>
      <c r="I3554" s="1">
        <v>46218</v>
      </c>
      <c r="J3554" s="2">
        <v>46023</v>
      </c>
      <c r="K3554">
        <v>0</v>
      </c>
      <c r="L3554" s="1">
        <v>46217</v>
      </c>
      <c r="M3554">
        <v>0</v>
      </c>
      <c r="N3554" s="3">
        <v>4663.1099999999997</v>
      </c>
      <c r="O3554" t="s">
        <v>3053</v>
      </c>
      <c r="P3554" t="s">
        <v>3054</v>
      </c>
      <c r="Q3554" t="s">
        <v>4574</v>
      </c>
      <c r="R3554" t="s">
        <v>26</v>
      </c>
      <c r="S3554" s="4" t="str">
        <f>IF(C3554="","",_xlfn.IFNA(_xlfn.XLOOKUP(C3554,'CADASTRO CLIENTE'!$B$2:$B$9815,'CADASTRO CLIENTE'!$C$2:$C$9815),"NÃO ENCONTRADO"))</f>
        <v>XART INDUSTRIA</v>
      </c>
    </row>
    <row r="3555" spans="1:19" hidden="1" x14ac:dyDescent="0.3">
      <c r="A3555" t="s">
        <v>19</v>
      </c>
      <c r="B3555" t="s">
        <v>31</v>
      </c>
      <c r="C3555" t="s">
        <v>447</v>
      </c>
      <c r="D3555" t="s">
        <v>448</v>
      </c>
      <c r="F3555" s="1">
        <v>46258</v>
      </c>
      <c r="G3555" s="1">
        <v>46258</v>
      </c>
      <c r="H3555">
        <v>795</v>
      </c>
      <c r="I3555" s="1">
        <v>46275</v>
      </c>
      <c r="J3555" s="2">
        <v>46023</v>
      </c>
      <c r="K3555">
        <v>0</v>
      </c>
      <c r="L3555" s="1">
        <v>46276</v>
      </c>
      <c r="M3555">
        <v>0</v>
      </c>
      <c r="N3555">
        <v>572.1</v>
      </c>
      <c r="O3555" t="s">
        <v>3053</v>
      </c>
      <c r="P3555" t="s">
        <v>3054</v>
      </c>
      <c r="Q3555" t="s">
        <v>4373</v>
      </c>
      <c r="R3555" t="s">
        <v>26</v>
      </c>
      <c r="S3555" s="4" t="str">
        <f>IF(C3555="","",_xlfn.IFNA(_xlfn.XLOOKUP(C3555,'CADASTRO CLIENTE'!$B$2:$B$9815,'CADASTRO CLIENTE'!$C$2:$C$9815),"NÃO ENCONTRADO"))</f>
        <v>TUPAN FILIAL 34</v>
      </c>
    </row>
    <row r="3556" spans="1:19" hidden="1" x14ac:dyDescent="0.3">
      <c r="A3556" t="s">
        <v>19</v>
      </c>
      <c r="B3556" t="s">
        <v>20</v>
      </c>
      <c r="C3556" t="s">
        <v>2403</v>
      </c>
      <c r="D3556" t="s">
        <v>2404</v>
      </c>
      <c r="F3556" s="1">
        <v>46238</v>
      </c>
      <c r="G3556" s="1">
        <v>46238</v>
      </c>
      <c r="H3556">
        <v>49614</v>
      </c>
      <c r="I3556" s="1">
        <v>46249</v>
      </c>
      <c r="J3556" s="2">
        <v>46023</v>
      </c>
      <c r="K3556">
        <v>0</v>
      </c>
      <c r="L3556" s="1">
        <v>46253</v>
      </c>
      <c r="M3556">
        <v>181.99</v>
      </c>
      <c r="N3556" s="3">
        <v>8666.15</v>
      </c>
      <c r="O3556" t="s">
        <v>3053</v>
      </c>
      <c r="P3556" t="s">
        <v>3054</v>
      </c>
      <c r="Q3556" t="s">
        <v>4643</v>
      </c>
      <c r="R3556" t="s">
        <v>26</v>
      </c>
      <c r="S3556" s="4" t="str">
        <f>IF(C3556="","",_xlfn.IFNA(_xlfn.XLOOKUP(C3556,'CADASTRO CLIENTE'!$B$2:$B$9815,'CADASTRO CLIENTE'!$C$2:$C$9815),"NÃO ENCONTRADO"))</f>
        <v>ATLANTIC PESCADOS</v>
      </c>
    </row>
    <row r="3557" spans="1:19" hidden="1" x14ac:dyDescent="0.3">
      <c r="A3557" t="s">
        <v>19</v>
      </c>
      <c r="B3557" t="s">
        <v>20</v>
      </c>
      <c r="C3557" t="s">
        <v>3147</v>
      </c>
      <c r="D3557" t="s">
        <v>3148</v>
      </c>
      <c r="F3557" s="1">
        <v>46268</v>
      </c>
      <c r="G3557" s="1">
        <v>46268</v>
      </c>
      <c r="H3557">
        <v>50466</v>
      </c>
      <c r="I3557" s="1">
        <v>46280</v>
      </c>
      <c r="J3557" s="2">
        <v>46023</v>
      </c>
      <c r="K3557">
        <v>0</v>
      </c>
      <c r="L3557" s="1">
        <v>46275</v>
      </c>
      <c r="M3557">
        <v>0</v>
      </c>
      <c r="N3557">
        <v>921.06</v>
      </c>
      <c r="O3557" t="s">
        <v>3053</v>
      </c>
      <c r="P3557" t="s">
        <v>3054</v>
      </c>
      <c r="Q3557" t="s">
        <v>4112</v>
      </c>
      <c r="R3557" t="s">
        <v>26</v>
      </c>
      <c r="S3557" s="4" t="str">
        <f>IF(C3557="","",_xlfn.IFNA(_xlfn.XLOOKUP(C3557,'CADASTRO CLIENTE'!$B$2:$B$9815,'CADASTRO CLIENTE'!$C$2:$C$9815),"NÃO ENCONTRADO"))</f>
        <v>VT PROJETOS</v>
      </c>
    </row>
    <row r="3558" spans="1:19" hidden="1" x14ac:dyDescent="0.3">
      <c r="A3558" t="s">
        <v>19</v>
      </c>
      <c r="B3558" t="s">
        <v>31</v>
      </c>
      <c r="C3558" t="s">
        <v>248</v>
      </c>
      <c r="D3558" t="s">
        <v>249</v>
      </c>
      <c r="F3558" s="1">
        <v>46267</v>
      </c>
      <c r="G3558" s="1">
        <v>46267</v>
      </c>
      <c r="H3558">
        <v>818</v>
      </c>
      <c r="I3558" s="1">
        <v>46295</v>
      </c>
      <c r="J3558" s="2">
        <v>46023</v>
      </c>
      <c r="K3558">
        <v>0</v>
      </c>
      <c r="L3558" s="1">
        <v>46295</v>
      </c>
      <c r="M3558">
        <v>0</v>
      </c>
      <c r="N3558" s="3">
        <v>2446.3000000000002</v>
      </c>
      <c r="O3558" t="s">
        <v>3053</v>
      </c>
      <c r="P3558" t="s">
        <v>3054</v>
      </c>
      <c r="Q3558" t="s">
        <v>26954</v>
      </c>
      <c r="R3558" t="s">
        <v>26</v>
      </c>
      <c r="S3558" s="4" t="str">
        <f>IF(C3558="","",_xlfn.IFNA(_xlfn.XLOOKUP(C3558,'CADASTRO CLIENTE'!$B$2:$B$9815,'CADASTRO CLIENTE'!$C$2:$C$9815),"NÃO ENCONTRADO"))</f>
        <v>CHARLES DARWIN</v>
      </c>
    </row>
    <row r="3559" spans="1:19" hidden="1" x14ac:dyDescent="0.3">
      <c r="A3559" t="s">
        <v>19</v>
      </c>
      <c r="B3559" t="s">
        <v>20</v>
      </c>
      <c r="C3559" t="s">
        <v>2942</v>
      </c>
      <c r="D3559" t="s">
        <v>2943</v>
      </c>
      <c r="F3559" s="1">
        <v>46209</v>
      </c>
      <c r="G3559" s="1">
        <v>46209</v>
      </c>
      <c r="H3559">
        <v>48792</v>
      </c>
      <c r="I3559" s="1">
        <v>46218</v>
      </c>
      <c r="J3559" s="2">
        <v>46023</v>
      </c>
      <c r="K3559">
        <v>0</v>
      </c>
      <c r="L3559" s="1">
        <v>46218</v>
      </c>
      <c r="M3559">
        <v>0</v>
      </c>
      <c r="N3559" s="3">
        <v>7368.49</v>
      </c>
      <c r="O3559" t="s">
        <v>3053</v>
      </c>
      <c r="P3559" t="s">
        <v>3054</v>
      </c>
      <c r="Q3559" t="s">
        <v>3967</v>
      </c>
      <c r="R3559" t="s">
        <v>26</v>
      </c>
      <c r="S3559" s="4" t="str">
        <f>IF(C3559="","",_xlfn.IFNA(_xlfn.XLOOKUP(C3559,'CADASTRO CLIENTE'!$B$2:$B$9815,'CADASTRO CLIENTE'!$C$2:$C$9815),"NÃO ENCONTRADO"))</f>
        <v>EVANGELICO SUPERMERCADOS</v>
      </c>
    </row>
    <row r="3560" spans="1:19" hidden="1" x14ac:dyDescent="0.3">
      <c r="A3560" t="s">
        <v>19</v>
      </c>
      <c r="B3560" t="s">
        <v>31</v>
      </c>
      <c r="C3560" t="s">
        <v>3859</v>
      </c>
      <c r="D3560" t="s">
        <v>3860</v>
      </c>
      <c r="F3560" s="1">
        <v>46248</v>
      </c>
      <c r="G3560" s="1">
        <v>46248</v>
      </c>
      <c r="H3560">
        <v>576</v>
      </c>
      <c r="I3560" s="1">
        <v>46264</v>
      </c>
      <c r="J3560" s="2">
        <v>46023</v>
      </c>
      <c r="K3560">
        <v>0</v>
      </c>
      <c r="L3560" s="1">
        <v>46253</v>
      </c>
      <c r="M3560">
        <v>0</v>
      </c>
      <c r="N3560" s="3">
        <v>1235.01</v>
      </c>
      <c r="O3560" t="s">
        <v>3053</v>
      </c>
      <c r="P3560" t="s">
        <v>3054</v>
      </c>
      <c r="Q3560" t="s">
        <v>4793</v>
      </c>
      <c r="R3560" t="s">
        <v>26</v>
      </c>
      <c r="S3560" s="4" t="str">
        <f>IF(C3560="","",_xlfn.IFNA(_xlfn.XLOOKUP(C3560,'CADASTRO CLIENTE'!$B$2:$B$9815,'CADASTRO CLIENTE'!$C$2:$C$9815),"NÃO ENCONTRADO"))</f>
        <v>DIARIO DE PERNAMBUCO</v>
      </c>
    </row>
    <row r="3561" spans="1:19" hidden="1" x14ac:dyDescent="0.3">
      <c r="A3561" t="s">
        <v>19</v>
      </c>
      <c r="B3561" t="s">
        <v>31</v>
      </c>
      <c r="C3561" t="s">
        <v>3060</v>
      </c>
      <c r="D3561" t="s">
        <v>3061</v>
      </c>
      <c r="F3561" s="1">
        <v>46248</v>
      </c>
      <c r="G3561" s="1">
        <v>46248</v>
      </c>
      <c r="H3561">
        <v>626</v>
      </c>
      <c r="I3561" s="1">
        <v>46264</v>
      </c>
      <c r="J3561" s="2">
        <v>46023</v>
      </c>
      <c r="K3561">
        <v>0</v>
      </c>
      <c r="L3561" s="1">
        <v>46265</v>
      </c>
      <c r="M3561">
        <v>0</v>
      </c>
      <c r="N3561" s="3">
        <v>1229.8499999999999</v>
      </c>
      <c r="O3561" t="s">
        <v>3053</v>
      </c>
      <c r="P3561" t="s">
        <v>3054</v>
      </c>
      <c r="Q3561" t="s">
        <v>4361</v>
      </c>
      <c r="R3561" t="s">
        <v>26</v>
      </c>
      <c r="S3561" s="4" t="str">
        <f>IF(C3561="","",_xlfn.IFNA(_xlfn.XLOOKUP(C3561,'CADASTRO CLIENTE'!$B$2:$B$9815,'CADASTRO CLIENTE'!$C$2:$C$9815),"NÃO ENCONTRADO"))</f>
        <v>CLINICA DE DIALISE - CABO</v>
      </c>
    </row>
    <row r="3562" spans="1:19" hidden="1" x14ac:dyDescent="0.3">
      <c r="A3562" t="s">
        <v>19</v>
      </c>
      <c r="B3562" t="s">
        <v>31</v>
      </c>
      <c r="C3562" t="s">
        <v>4016</v>
      </c>
      <c r="D3562" t="s">
        <v>4017</v>
      </c>
      <c r="F3562" s="1">
        <v>46248</v>
      </c>
      <c r="G3562" s="1">
        <v>46248</v>
      </c>
      <c r="H3562">
        <v>714</v>
      </c>
      <c r="I3562" s="1">
        <v>46264</v>
      </c>
      <c r="J3562" s="2">
        <v>46023</v>
      </c>
      <c r="K3562">
        <v>0</v>
      </c>
      <c r="L3562" s="1">
        <v>46266</v>
      </c>
      <c r="M3562">
        <v>0</v>
      </c>
      <c r="N3562">
        <v>299.32</v>
      </c>
      <c r="O3562" t="s">
        <v>3053</v>
      </c>
      <c r="P3562" t="s">
        <v>3054</v>
      </c>
      <c r="Q3562" t="s">
        <v>4678</v>
      </c>
      <c r="R3562" t="s">
        <v>26</v>
      </c>
      <c r="S3562" s="4" t="str">
        <f>IF(C3562="","",_xlfn.IFNA(_xlfn.XLOOKUP(C3562,'CADASTRO CLIENTE'!$B$2:$B$9815,'CADASTRO CLIENTE'!$C$2:$C$9815),"NÃO ENCONTRADO"))</f>
        <v>CITY CENTRAL</v>
      </c>
    </row>
    <row r="3563" spans="1:19" hidden="1" x14ac:dyDescent="0.3">
      <c r="A3563" t="s">
        <v>19</v>
      </c>
      <c r="B3563" t="s">
        <v>31</v>
      </c>
      <c r="C3563" t="s">
        <v>1029</v>
      </c>
      <c r="D3563" t="s">
        <v>1030</v>
      </c>
      <c r="F3563" s="1">
        <v>46248</v>
      </c>
      <c r="G3563" s="1">
        <v>46248</v>
      </c>
      <c r="H3563">
        <v>668</v>
      </c>
      <c r="I3563" s="1">
        <v>46264</v>
      </c>
      <c r="J3563" s="2">
        <v>46023</v>
      </c>
      <c r="K3563">
        <v>0</v>
      </c>
      <c r="L3563" s="1">
        <v>46266</v>
      </c>
      <c r="M3563">
        <v>0</v>
      </c>
      <c r="N3563">
        <v>982.44</v>
      </c>
      <c r="O3563" t="s">
        <v>3053</v>
      </c>
      <c r="P3563" t="s">
        <v>3054</v>
      </c>
      <c r="Q3563" t="s">
        <v>4306</v>
      </c>
      <c r="R3563" t="s">
        <v>26</v>
      </c>
      <c r="S3563" s="4" t="str">
        <f>IF(C3563="","",_xlfn.IFNA(_xlfn.XLOOKUP(C3563,'CADASTRO CLIENTE'!$B$2:$B$9815,'CADASTRO CLIENTE'!$C$2:$C$9815),"NÃO ENCONTRADO"))</f>
        <v>ROSARINHO PANIFICACAO</v>
      </c>
    </row>
    <row r="3564" spans="1:19" hidden="1" x14ac:dyDescent="0.3">
      <c r="A3564" t="s">
        <v>19</v>
      </c>
      <c r="B3564" t="s">
        <v>31</v>
      </c>
      <c r="C3564" t="s">
        <v>3492</v>
      </c>
      <c r="D3564" t="s">
        <v>3493</v>
      </c>
      <c r="F3564" s="1">
        <v>46230</v>
      </c>
      <c r="G3564" s="1">
        <v>46230</v>
      </c>
      <c r="H3564">
        <v>184</v>
      </c>
      <c r="I3564" s="1">
        <v>46244</v>
      </c>
      <c r="J3564" s="2">
        <v>46023</v>
      </c>
      <c r="K3564">
        <v>0</v>
      </c>
      <c r="L3564" s="1">
        <v>46240</v>
      </c>
      <c r="M3564">
        <v>0</v>
      </c>
      <c r="N3564">
        <v>497.08</v>
      </c>
      <c r="O3564" t="s">
        <v>3053</v>
      </c>
      <c r="P3564" t="s">
        <v>3054</v>
      </c>
      <c r="Q3564" t="s">
        <v>3494</v>
      </c>
      <c r="R3564" t="s">
        <v>26</v>
      </c>
      <c r="S3564" s="4" t="str">
        <f>IF(C3564="","",_xlfn.IFNA(_xlfn.XLOOKUP(C3564,'CADASTRO CLIENTE'!$B$2:$B$9815,'CADASTRO CLIENTE'!$C$2:$C$9815),"NÃO ENCONTRADO"))</f>
        <v>SITIO DAS ROSEIRAS</v>
      </c>
    </row>
    <row r="3565" spans="1:19" hidden="1" x14ac:dyDescent="0.3">
      <c r="A3565" t="s">
        <v>19</v>
      </c>
      <c r="B3565" t="s">
        <v>20</v>
      </c>
      <c r="C3565" t="s">
        <v>2190</v>
      </c>
      <c r="D3565" t="s">
        <v>187</v>
      </c>
      <c r="F3565" s="1">
        <v>46206</v>
      </c>
      <c r="G3565" s="1">
        <v>46206</v>
      </c>
      <c r="H3565">
        <v>48703</v>
      </c>
      <c r="I3565" s="1">
        <v>46215</v>
      </c>
      <c r="J3565" s="2">
        <v>46023</v>
      </c>
      <c r="K3565">
        <v>0</v>
      </c>
      <c r="L3565" s="1">
        <v>46216</v>
      </c>
      <c r="M3565">
        <v>0</v>
      </c>
      <c r="N3565" s="3">
        <v>10056.56</v>
      </c>
      <c r="O3565" t="s">
        <v>3053</v>
      </c>
      <c r="P3565" t="s">
        <v>3054</v>
      </c>
      <c r="Q3565" t="s">
        <v>4003</v>
      </c>
      <c r="R3565" t="s">
        <v>26</v>
      </c>
      <c r="S3565" s="4" t="str">
        <f>IF(C3565="","",_xlfn.IFNA(_xlfn.XLOOKUP(C3565,'CADASTRO CLIENTE'!$B$2:$B$9815,'CADASTRO CLIENTE'!$C$2:$C$9815),"NÃO ENCONTRADO"))</f>
        <v>SUPERM. BONANZA 6</v>
      </c>
    </row>
    <row r="3566" spans="1:19" hidden="1" x14ac:dyDescent="0.3">
      <c r="A3566" t="s">
        <v>19</v>
      </c>
      <c r="B3566" t="s">
        <v>31</v>
      </c>
      <c r="C3566" t="s">
        <v>48</v>
      </c>
      <c r="D3566" t="s">
        <v>49</v>
      </c>
      <c r="F3566" s="1">
        <v>46248</v>
      </c>
      <c r="G3566" s="1">
        <v>46248</v>
      </c>
      <c r="H3566">
        <v>671</v>
      </c>
      <c r="I3566" s="1">
        <v>46264</v>
      </c>
      <c r="J3566" s="2">
        <v>46023</v>
      </c>
      <c r="K3566">
        <v>0</v>
      </c>
      <c r="L3566" s="1">
        <v>46255</v>
      </c>
      <c r="M3566">
        <v>0</v>
      </c>
      <c r="N3566">
        <v>249.53</v>
      </c>
      <c r="O3566" t="s">
        <v>3053</v>
      </c>
      <c r="P3566" t="s">
        <v>3054</v>
      </c>
      <c r="Q3566" t="s">
        <v>3390</v>
      </c>
      <c r="R3566" t="s">
        <v>26</v>
      </c>
      <c r="S3566" s="4" t="str">
        <f>IF(C3566="","",_xlfn.IFNA(_xlfn.XLOOKUP(C3566,'CADASTRO CLIENTE'!$B$2:$B$9815,'CADASTRO CLIENTE'!$C$2:$C$9815),"NÃO ENCONTRADO"))</f>
        <v>DOMANI</v>
      </c>
    </row>
    <row r="3567" spans="1:19" hidden="1" x14ac:dyDescent="0.3">
      <c r="A3567" t="s">
        <v>19</v>
      </c>
      <c r="B3567" t="s">
        <v>20</v>
      </c>
      <c r="C3567" t="s">
        <v>2259</v>
      </c>
      <c r="D3567" t="s">
        <v>1610</v>
      </c>
      <c r="F3567" s="1">
        <v>46269</v>
      </c>
      <c r="G3567" s="1">
        <v>46269</v>
      </c>
      <c r="H3567">
        <v>50727</v>
      </c>
      <c r="I3567" s="1">
        <v>46274</v>
      </c>
      <c r="J3567" s="2">
        <v>46023</v>
      </c>
      <c r="K3567">
        <v>0</v>
      </c>
      <c r="L3567" s="1">
        <v>46275</v>
      </c>
      <c r="M3567">
        <v>0</v>
      </c>
      <c r="N3567" s="3">
        <v>9756.8799999999992</v>
      </c>
      <c r="O3567" t="s">
        <v>3053</v>
      </c>
      <c r="P3567" t="s">
        <v>3054</v>
      </c>
      <c r="Q3567" t="s">
        <v>3759</v>
      </c>
      <c r="R3567" t="s">
        <v>26</v>
      </c>
      <c r="S3567" s="4" t="str">
        <f>IF(C3567="","",_xlfn.IFNA(_xlfn.XLOOKUP(C3567,'CADASTRO CLIENTE'!$B$2:$B$9815,'CADASTRO CLIENTE'!$C$2:$C$9815),"NÃO ENCONTRADO"))</f>
        <v>PRIME SEAFOOD - PA</v>
      </c>
    </row>
    <row r="3568" spans="1:19" hidden="1" x14ac:dyDescent="0.3">
      <c r="A3568" t="s">
        <v>19</v>
      </c>
      <c r="B3568" t="s">
        <v>20</v>
      </c>
      <c r="C3568" t="s">
        <v>2953</v>
      </c>
      <c r="D3568" t="s">
        <v>2954</v>
      </c>
      <c r="F3568" s="1">
        <v>46206</v>
      </c>
      <c r="G3568" s="1">
        <v>46206</v>
      </c>
      <c r="H3568">
        <v>48576</v>
      </c>
      <c r="I3568" s="1">
        <v>46218</v>
      </c>
      <c r="J3568" s="2">
        <v>46023</v>
      </c>
      <c r="K3568">
        <v>0</v>
      </c>
      <c r="L3568" s="1">
        <v>46230</v>
      </c>
      <c r="M3568">
        <v>479.79</v>
      </c>
      <c r="N3568" s="3">
        <v>20862.099999999999</v>
      </c>
      <c r="O3568" t="s">
        <v>3053</v>
      </c>
      <c r="P3568" t="s">
        <v>3054</v>
      </c>
      <c r="Q3568" t="s">
        <v>3190</v>
      </c>
      <c r="R3568" t="s">
        <v>26</v>
      </c>
      <c r="S3568" s="4" t="str">
        <f>IF(C3568="","",_xlfn.IFNA(_xlfn.XLOOKUP(C3568,'CADASTRO CLIENTE'!$B$2:$B$9815,'CADASTRO CLIENTE'!$C$2:$C$9815),"NÃO ENCONTRADO"))</f>
        <v>SOBASICO</v>
      </c>
    </row>
    <row r="3569" spans="1:19" hidden="1" x14ac:dyDescent="0.3">
      <c r="A3569" t="s">
        <v>19</v>
      </c>
      <c r="B3569" t="s">
        <v>20</v>
      </c>
      <c r="C3569" t="s">
        <v>917</v>
      </c>
      <c r="D3569" t="s">
        <v>187</v>
      </c>
      <c r="F3569" s="1">
        <v>46274</v>
      </c>
      <c r="G3569" s="1">
        <v>46274</v>
      </c>
      <c r="H3569">
        <v>50967</v>
      </c>
      <c r="I3569" s="1">
        <v>46277</v>
      </c>
      <c r="J3569" s="2">
        <v>46023</v>
      </c>
      <c r="K3569">
        <v>0</v>
      </c>
      <c r="L3569" s="1">
        <v>46280</v>
      </c>
      <c r="M3569">
        <v>0</v>
      </c>
      <c r="N3569" s="3">
        <v>10737.74</v>
      </c>
      <c r="O3569" t="s">
        <v>3053</v>
      </c>
      <c r="P3569" t="s">
        <v>3054</v>
      </c>
      <c r="Q3569" t="s">
        <v>3094</v>
      </c>
      <c r="R3569" t="s">
        <v>26</v>
      </c>
      <c r="S3569" s="4" t="str">
        <f>IF(C3569="","",_xlfn.IFNA(_xlfn.XLOOKUP(C3569,'CADASTRO CLIENTE'!$B$2:$B$9815,'CADASTRO CLIENTE'!$C$2:$C$9815),"NÃO ENCONTRADO"))</f>
        <v>BONANZA - LOJA 15</v>
      </c>
    </row>
    <row r="3570" spans="1:19" hidden="1" x14ac:dyDescent="0.3">
      <c r="A3570" t="s">
        <v>19</v>
      </c>
      <c r="B3570" t="s">
        <v>31</v>
      </c>
      <c r="C3570" t="s">
        <v>1456</v>
      </c>
      <c r="D3570" t="s">
        <v>567</v>
      </c>
      <c r="F3570" s="1">
        <v>46267</v>
      </c>
      <c r="G3570" s="1">
        <v>46267</v>
      </c>
      <c r="H3570">
        <v>941</v>
      </c>
      <c r="I3570" s="1">
        <v>46295</v>
      </c>
      <c r="J3570" s="2">
        <v>46023</v>
      </c>
      <c r="K3570">
        <v>0</v>
      </c>
      <c r="L3570" s="1">
        <v>46296</v>
      </c>
      <c r="M3570">
        <v>0</v>
      </c>
      <c r="N3570">
        <v>721.5</v>
      </c>
      <c r="O3570" t="s">
        <v>3053</v>
      </c>
      <c r="P3570" t="s">
        <v>3054</v>
      </c>
      <c r="Q3570" t="s">
        <v>26955</v>
      </c>
      <c r="R3570" t="s">
        <v>26</v>
      </c>
      <c r="S3570" s="4" t="str">
        <f>IF(C3570="","",_xlfn.IFNA(_xlfn.XLOOKUP(C3570,'CADASTRO CLIENTE'!$B$2:$B$9815,'CADASTRO CLIENTE'!$C$2:$C$9815),"NÃO ENCONTRADO"))</f>
        <v>SUP. IMPERIAL - MARIANA</v>
      </c>
    </row>
    <row r="3571" spans="1:19" hidden="1" x14ac:dyDescent="0.3">
      <c r="A3571" t="s">
        <v>19</v>
      </c>
      <c r="B3571" t="s">
        <v>31</v>
      </c>
      <c r="C3571" t="s">
        <v>1009</v>
      </c>
      <c r="D3571" t="s">
        <v>1010</v>
      </c>
      <c r="F3571" s="1">
        <v>46267</v>
      </c>
      <c r="G3571" s="1">
        <v>46267</v>
      </c>
      <c r="H3571">
        <v>878</v>
      </c>
      <c r="I3571" s="1">
        <v>46295</v>
      </c>
      <c r="J3571" s="2">
        <v>46023</v>
      </c>
      <c r="K3571">
        <v>0</v>
      </c>
      <c r="L3571" s="1">
        <v>46296</v>
      </c>
      <c r="M3571">
        <v>0</v>
      </c>
      <c r="N3571" s="3">
        <v>1042</v>
      </c>
      <c r="O3571" t="s">
        <v>3053</v>
      </c>
      <c r="P3571" t="s">
        <v>3054</v>
      </c>
      <c r="Q3571" t="s">
        <v>26956</v>
      </c>
      <c r="R3571" t="s">
        <v>26</v>
      </c>
      <c r="S3571" s="4" t="str">
        <f>IF(C3571="","",_xlfn.IFNA(_xlfn.XLOOKUP(C3571,'CADASTRO CLIENTE'!$B$2:$B$9815,'CADASTRO CLIENTE'!$C$2:$C$9815),"NÃO ENCONTRADO"))</f>
        <v>ACOMAIS LTDA</v>
      </c>
    </row>
    <row r="3572" spans="1:19" hidden="1" x14ac:dyDescent="0.3">
      <c r="A3572" t="s">
        <v>19</v>
      </c>
      <c r="B3572" t="s">
        <v>20</v>
      </c>
      <c r="C3572" t="s">
        <v>1837</v>
      </c>
      <c r="D3572" t="s">
        <v>1838</v>
      </c>
      <c r="F3572" s="1">
        <v>46212</v>
      </c>
      <c r="G3572" s="1">
        <v>46212</v>
      </c>
      <c r="H3572">
        <v>49176</v>
      </c>
      <c r="I3572" s="1">
        <v>46218</v>
      </c>
      <c r="J3572" s="2">
        <v>46023</v>
      </c>
      <c r="K3572">
        <v>0</v>
      </c>
      <c r="L3572" s="1">
        <v>46218</v>
      </c>
      <c r="M3572">
        <v>0</v>
      </c>
      <c r="N3572" s="3">
        <v>5066.1000000000004</v>
      </c>
      <c r="O3572" t="s">
        <v>3053</v>
      </c>
      <c r="P3572" t="s">
        <v>3054</v>
      </c>
      <c r="Q3572" t="s">
        <v>4289</v>
      </c>
      <c r="R3572" t="s">
        <v>26</v>
      </c>
      <c r="S3572" s="4" t="str">
        <f>IF(C3572="","",_xlfn.IFNA(_xlfn.XLOOKUP(C3572,'CADASTRO CLIENTE'!$B$2:$B$9815,'CADASTRO CLIENTE'!$C$2:$C$9815),"NÃO ENCONTRADO"))</f>
        <v>G P INDUSTRIA DE AÇOS</v>
      </c>
    </row>
    <row r="3573" spans="1:19" hidden="1" x14ac:dyDescent="0.3">
      <c r="A3573" t="s">
        <v>19</v>
      </c>
      <c r="B3573" t="s">
        <v>31</v>
      </c>
      <c r="C3573" t="s">
        <v>715</v>
      </c>
      <c r="D3573" t="s">
        <v>716</v>
      </c>
      <c r="F3573" s="1">
        <v>46230</v>
      </c>
      <c r="G3573" s="1">
        <v>46230</v>
      </c>
      <c r="H3573">
        <v>137</v>
      </c>
      <c r="I3573" s="1">
        <v>46244</v>
      </c>
      <c r="J3573" s="2">
        <v>46023</v>
      </c>
      <c r="K3573">
        <v>0</v>
      </c>
      <c r="L3573" s="1">
        <v>46245</v>
      </c>
      <c r="M3573">
        <v>0</v>
      </c>
      <c r="N3573" s="3">
        <v>1072.03</v>
      </c>
      <c r="O3573" t="s">
        <v>3053</v>
      </c>
      <c r="P3573" t="s">
        <v>3054</v>
      </c>
      <c r="Q3573" t="s">
        <v>3594</v>
      </c>
      <c r="R3573" t="s">
        <v>26</v>
      </c>
      <c r="S3573" s="4" t="str">
        <f>IF(C3573="","",_xlfn.IFNA(_xlfn.XLOOKUP(C3573,'CADASTRO CLIENTE'!$B$2:$B$9815,'CADASTRO CLIENTE'!$C$2:$C$9815),"NÃO ENCONTRADO"))</f>
        <v>BORBOREMA - WILLIAM BUTHER</v>
      </c>
    </row>
    <row r="3574" spans="1:19" hidden="1" x14ac:dyDescent="0.3">
      <c r="A3574" t="s">
        <v>19</v>
      </c>
      <c r="B3574" t="s">
        <v>20</v>
      </c>
      <c r="C3574" t="s">
        <v>3063</v>
      </c>
      <c r="D3574" t="s">
        <v>3064</v>
      </c>
      <c r="F3574" s="1">
        <v>46239</v>
      </c>
      <c r="G3574" s="1">
        <v>46239</v>
      </c>
      <c r="H3574">
        <v>49726</v>
      </c>
      <c r="I3574" s="1">
        <v>46249</v>
      </c>
      <c r="J3574" s="2">
        <v>46023</v>
      </c>
      <c r="K3574">
        <v>0</v>
      </c>
      <c r="L3574" s="1">
        <v>46247</v>
      </c>
      <c r="M3574">
        <v>0</v>
      </c>
      <c r="N3574" s="3">
        <v>1089.98</v>
      </c>
      <c r="O3574" t="s">
        <v>3053</v>
      </c>
      <c r="P3574" t="s">
        <v>3054</v>
      </c>
      <c r="Q3574" t="s">
        <v>3065</v>
      </c>
      <c r="R3574" t="s">
        <v>26</v>
      </c>
      <c r="S3574" s="4" t="str">
        <f>IF(C3574="","",_xlfn.IFNA(_xlfn.XLOOKUP(C3574,'CADASTRO CLIENTE'!$B$2:$B$9815,'CADASTRO CLIENTE'!$C$2:$C$9815),"NÃO ENCONTRADO"))</f>
        <v>JUBIABA VEICULOS</v>
      </c>
    </row>
    <row r="3575" spans="1:19" hidden="1" x14ac:dyDescent="0.3">
      <c r="A3575" t="s">
        <v>19</v>
      </c>
      <c r="B3575" t="s">
        <v>31</v>
      </c>
      <c r="C3575" t="s">
        <v>2259</v>
      </c>
      <c r="D3575" t="s">
        <v>1610</v>
      </c>
      <c r="F3575" s="1">
        <v>46248</v>
      </c>
      <c r="G3575" s="1">
        <v>46248</v>
      </c>
      <c r="H3575">
        <v>474</v>
      </c>
      <c r="I3575" s="1">
        <v>46264</v>
      </c>
      <c r="J3575" s="2">
        <v>46023</v>
      </c>
      <c r="K3575">
        <v>0</v>
      </c>
      <c r="L3575" s="1">
        <v>46266</v>
      </c>
      <c r="M3575">
        <v>0</v>
      </c>
      <c r="N3575" s="3">
        <v>3002.79</v>
      </c>
      <c r="O3575" t="s">
        <v>3053</v>
      </c>
      <c r="P3575" t="s">
        <v>3054</v>
      </c>
      <c r="Q3575" t="s">
        <v>4443</v>
      </c>
      <c r="R3575" t="s">
        <v>26</v>
      </c>
      <c r="S3575" s="4" t="str">
        <f>IF(C3575="","",_xlfn.IFNA(_xlfn.XLOOKUP(C3575,'CADASTRO CLIENTE'!$B$2:$B$9815,'CADASTRO CLIENTE'!$C$2:$C$9815),"NÃO ENCONTRADO"))</f>
        <v>PRIME SEAFOOD - PA</v>
      </c>
    </row>
    <row r="3576" spans="1:19" hidden="1" x14ac:dyDescent="0.3">
      <c r="A3576" t="s">
        <v>19</v>
      </c>
      <c r="B3576" t="s">
        <v>31</v>
      </c>
      <c r="C3576" t="s">
        <v>3247</v>
      </c>
      <c r="D3576" t="s">
        <v>3248</v>
      </c>
      <c r="F3576" s="1">
        <v>46258</v>
      </c>
      <c r="G3576" s="1">
        <v>46258</v>
      </c>
      <c r="H3576">
        <v>768</v>
      </c>
      <c r="I3576" s="1">
        <v>46275</v>
      </c>
      <c r="J3576" s="2">
        <v>46023</v>
      </c>
      <c r="K3576">
        <v>0</v>
      </c>
      <c r="L3576" s="1">
        <v>46276</v>
      </c>
      <c r="M3576">
        <v>0</v>
      </c>
      <c r="N3576">
        <v>157.18</v>
      </c>
      <c r="O3576" t="s">
        <v>3053</v>
      </c>
      <c r="P3576" t="s">
        <v>3054</v>
      </c>
      <c r="Q3576" t="s">
        <v>3285</v>
      </c>
      <c r="R3576" t="s">
        <v>26</v>
      </c>
      <c r="S3576" s="4" t="str">
        <f>IF(C3576="","",_xlfn.IFNA(_xlfn.XLOOKUP(C3576,'CADASTRO CLIENTE'!$B$2:$B$9815,'CADASTRO CLIENTE'!$C$2:$C$9815),"NÃO ENCONTRADO"))</f>
        <v>VILA VERDE</v>
      </c>
    </row>
    <row r="3577" spans="1:19" hidden="1" x14ac:dyDescent="0.3">
      <c r="A3577" t="s">
        <v>19</v>
      </c>
      <c r="B3577" t="s">
        <v>31</v>
      </c>
      <c r="C3577" t="s">
        <v>335</v>
      </c>
      <c r="D3577" t="s">
        <v>336</v>
      </c>
      <c r="F3577" s="1">
        <v>46248</v>
      </c>
      <c r="G3577" s="1">
        <v>46248</v>
      </c>
      <c r="H3577">
        <v>645</v>
      </c>
      <c r="I3577" s="1">
        <v>46264</v>
      </c>
      <c r="J3577" s="2">
        <v>46023</v>
      </c>
      <c r="K3577">
        <v>0</v>
      </c>
      <c r="L3577" s="1">
        <v>46266</v>
      </c>
      <c r="M3577">
        <v>0</v>
      </c>
      <c r="N3577">
        <v>630.70000000000005</v>
      </c>
      <c r="O3577" t="s">
        <v>3053</v>
      </c>
      <c r="P3577" t="s">
        <v>3054</v>
      </c>
      <c r="Q3577" t="s">
        <v>3389</v>
      </c>
      <c r="R3577" t="s">
        <v>26</v>
      </c>
      <c r="S3577" s="4" t="str">
        <f>IF(C3577="","",_xlfn.IFNA(_xlfn.XLOOKUP(C3577,'CADASTRO CLIENTE'!$B$2:$B$9815,'CADASTRO CLIENTE'!$C$2:$C$9815),"NÃO ENCONTRADO"))</f>
        <v>PLANETA CHARGER</v>
      </c>
    </row>
    <row r="3578" spans="1:19" hidden="1" x14ac:dyDescent="0.3">
      <c r="A3578" t="s">
        <v>47</v>
      </c>
      <c r="B3578" t="s">
        <v>31</v>
      </c>
      <c r="C3578" t="s">
        <v>3247</v>
      </c>
      <c r="D3578" t="s">
        <v>3248</v>
      </c>
      <c r="K3578">
        <v>0</v>
      </c>
      <c r="L3578" s="1">
        <v>46204</v>
      </c>
      <c r="M3578">
        <v>0</v>
      </c>
      <c r="N3578">
        <v>150.49</v>
      </c>
      <c r="O3578" t="s">
        <v>3053</v>
      </c>
      <c r="P3578" t="s">
        <v>34</v>
      </c>
      <c r="Q3578" t="s">
        <v>4852</v>
      </c>
      <c r="R3578" t="s">
        <v>26</v>
      </c>
      <c r="S3578" s="4" t="str">
        <f>IF(C3578="","",_xlfn.IFNA(_xlfn.XLOOKUP(C3578,'CADASTRO CLIENTE'!$B$2:$B$9815,'CADASTRO CLIENTE'!$C$2:$C$9815),"NÃO ENCONTRADO"))</f>
        <v>VILA VERDE</v>
      </c>
    </row>
    <row r="3579" spans="1:19" hidden="1" x14ac:dyDescent="0.3">
      <c r="A3579" t="s">
        <v>19</v>
      </c>
      <c r="B3579" t="s">
        <v>20</v>
      </c>
      <c r="C3579" t="s">
        <v>3980</v>
      </c>
      <c r="D3579" t="s">
        <v>1878</v>
      </c>
      <c r="F3579" s="1">
        <v>46240</v>
      </c>
      <c r="G3579" s="1">
        <v>46240</v>
      </c>
      <c r="H3579">
        <v>49979</v>
      </c>
      <c r="I3579" s="1">
        <v>46249</v>
      </c>
      <c r="J3579" s="2">
        <v>46023</v>
      </c>
      <c r="K3579">
        <v>0</v>
      </c>
      <c r="L3579" s="1">
        <v>46252</v>
      </c>
      <c r="M3579">
        <v>0</v>
      </c>
      <c r="N3579" s="3">
        <v>9815</v>
      </c>
      <c r="O3579" t="s">
        <v>3053</v>
      </c>
      <c r="P3579" t="s">
        <v>3054</v>
      </c>
      <c r="Q3579" t="s">
        <v>3981</v>
      </c>
      <c r="R3579" t="s">
        <v>26</v>
      </c>
      <c r="S3579" s="4" t="str">
        <f>IF(C3579="","",_xlfn.IFNA(_xlfn.XLOOKUP(C3579,'CADASTRO CLIENTE'!$B$2:$B$9815,'CADASTRO CLIENTE'!$C$2:$C$9815),"NÃO ENCONTRADO"))</f>
        <v>CAMARADA - BRASILIA</v>
      </c>
    </row>
    <row r="3580" spans="1:19" hidden="1" x14ac:dyDescent="0.3">
      <c r="A3580" t="s">
        <v>19</v>
      </c>
      <c r="B3580" t="s">
        <v>20</v>
      </c>
      <c r="C3580" t="s">
        <v>3752</v>
      </c>
      <c r="D3580" t="s">
        <v>3753</v>
      </c>
      <c r="F3580" s="1">
        <v>46238</v>
      </c>
      <c r="G3580" s="1">
        <v>46238</v>
      </c>
      <c r="H3580">
        <v>49540</v>
      </c>
      <c r="I3580" s="1">
        <v>46249</v>
      </c>
      <c r="J3580" s="2">
        <v>46023</v>
      </c>
      <c r="K3580">
        <v>0</v>
      </c>
      <c r="L3580" s="1">
        <v>46252</v>
      </c>
      <c r="M3580">
        <v>0</v>
      </c>
      <c r="N3580" s="3">
        <v>5163.88</v>
      </c>
      <c r="O3580" t="s">
        <v>3053</v>
      </c>
      <c r="P3580" t="s">
        <v>3054</v>
      </c>
      <c r="Q3580" t="s">
        <v>4504</v>
      </c>
      <c r="R3580" t="s">
        <v>26</v>
      </c>
      <c r="S3580" s="4" t="str">
        <f>IF(C3580="","",_xlfn.IFNA(_xlfn.XLOOKUP(C3580,'CADASTRO CLIENTE'!$B$2:$B$9815,'CADASTRO CLIENTE'!$C$2:$C$9815),"NÃO ENCONTRADO"))</f>
        <v>GRETA CAFÉ</v>
      </c>
    </row>
    <row r="3581" spans="1:19" hidden="1" x14ac:dyDescent="0.3">
      <c r="A3581" t="s">
        <v>19</v>
      </c>
      <c r="B3581" t="s">
        <v>20</v>
      </c>
      <c r="C3581" t="s">
        <v>1123</v>
      </c>
      <c r="D3581" t="s">
        <v>1124</v>
      </c>
      <c r="F3581" s="1">
        <v>46210</v>
      </c>
      <c r="G3581" s="1">
        <v>46210</v>
      </c>
      <c r="H3581">
        <v>49009</v>
      </c>
      <c r="I3581" s="1">
        <v>46212</v>
      </c>
      <c r="J3581" s="2">
        <v>46023</v>
      </c>
      <c r="K3581">
        <v>0</v>
      </c>
      <c r="L3581" s="1">
        <v>46213</v>
      </c>
      <c r="M3581" s="3">
        <v>1353.44</v>
      </c>
      <c r="N3581" s="3">
        <v>66562.73</v>
      </c>
      <c r="O3581" t="s">
        <v>3053</v>
      </c>
      <c r="P3581" t="s">
        <v>3054</v>
      </c>
      <c r="Q3581" t="s">
        <v>3391</v>
      </c>
      <c r="R3581" t="s">
        <v>26</v>
      </c>
      <c r="S3581" s="4" t="str">
        <f>IF(C3581="","",_xlfn.IFNA(_xlfn.XLOOKUP(C3581,'CADASTRO CLIENTE'!$B$2:$B$9815,'CADASTRO CLIENTE'!$C$2:$C$9815),"NÃO ENCONTRADO"))</f>
        <v>IPLAMM</v>
      </c>
    </row>
    <row r="3582" spans="1:19" hidden="1" x14ac:dyDescent="0.3">
      <c r="A3582" t="s">
        <v>19</v>
      </c>
      <c r="B3582" t="s">
        <v>20</v>
      </c>
      <c r="C3582" t="s">
        <v>4208</v>
      </c>
      <c r="D3582" t="s">
        <v>4209</v>
      </c>
      <c r="F3582" s="1">
        <v>46210</v>
      </c>
      <c r="G3582" s="1">
        <v>46210</v>
      </c>
      <c r="H3582">
        <v>49119</v>
      </c>
      <c r="I3582" s="1">
        <v>46218</v>
      </c>
      <c r="J3582" s="2">
        <v>46023</v>
      </c>
      <c r="K3582">
        <v>0</v>
      </c>
      <c r="L3582" s="1">
        <v>46217</v>
      </c>
      <c r="M3582">
        <v>0</v>
      </c>
      <c r="N3582" s="3">
        <v>17727.96</v>
      </c>
      <c r="O3582" t="s">
        <v>3053</v>
      </c>
      <c r="P3582" t="s">
        <v>3054</v>
      </c>
      <c r="Q3582" t="s">
        <v>4759</v>
      </c>
      <c r="R3582" t="s">
        <v>26</v>
      </c>
      <c r="S3582" s="4" t="str">
        <f>IF(C3582="","",_xlfn.IFNA(_xlfn.XLOOKUP(C3582,'CADASTRO CLIENTE'!$B$2:$B$9815,'CADASTRO CLIENTE'!$C$2:$C$9815),"NÃO ENCONTRADO"))</f>
        <v>TENERIFE</v>
      </c>
    </row>
    <row r="3583" spans="1:19" hidden="1" x14ac:dyDescent="0.3">
      <c r="A3583" t="s">
        <v>19</v>
      </c>
      <c r="B3583" t="s">
        <v>31</v>
      </c>
      <c r="C3583" t="s">
        <v>824</v>
      </c>
      <c r="D3583" t="s">
        <v>716</v>
      </c>
      <c r="F3583" s="1">
        <v>46248</v>
      </c>
      <c r="G3583" s="1">
        <v>46248</v>
      </c>
      <c r="H3583">
        <v>532</v>
      </c>
      <c r="I3583" s="1">
        <v>46264</v>
      </c>
      <c r="J3583" s="2">
        <v>46023</v>
      </c>
      <c r="K3583">
        <v>0</v>
      </c>
      <c r="L3583" s="1">
        <v>46266</v>
      </c>
      <c r="M3583">
        <v>0</v>
      </c>
      <c r="N3583" s="3">
        <v>1072.03</v>
      </c>
      <c r="O3583" t="s">
        <v>3053</v>
      </c>
      <c r="P3583" t="s">
        <v>3054</v>
      </c>
      <c r="Q3583" t="s">
        <v>3714</v>
      </c>
      <c r="R3583" t="s">
        <v>26</v>
      </c>
      <c r="S3583" s="4" t="str">
        <f>IF(C3583="","",_xlfn.IFNA(_xlfn.XLOOKUP(C3583,'CADASTRO CLIENTE'!$B$2:$B$9815,'CADASTRO CLIENTE'!$C$2:$C$9815),"NÃO ENCONTRADO"))</f>
        <v>BORBOREMA</v>
      </c>
    </row>
    <row r="3584" spans="1:19" hidden="1" x14ac:dyDescent="0.3">
      <c r="A3584" t="s">
        <v>19</v>
      </c>
      <c r="B3584" t="s">
        <v>31</v>
      </c>
      <c r="C3584" t="s">
        <v>305</v>
      </c>
      <c r="D3584" t="s">
        <v>306</v>
      </c>
      <c r="F3584" s="1">
        <v>46230</v>
      </c>
      <c r="G3584" s="1">
        <v>46230</v>
      </c>
      <c r="H3584">
        <v>251</v>
      </c>
      <c r="I3584" s="1">
        <v>46244</v>
      </c>
      <c r="J3584" s="2">
        <v>46023</v>
      </c>
      <c r="K3584">
        <v>0</v>
      </c>
      <c r="L3584" s="1">
        <v>46245</v>
      </c>
      <c r="M3584">
        <v>0</v>
      </c>
      <c r="N3584">
        <v>501.67</v>
      </c>
      <c r="O3584" t="s">
        <v>3053</v>
      </c>
      <c r="P3584" t="s">
        <v>3054</v>
      </c>
      <c r="Q3584" t="s">
        <v>4511</v>
      </c>
      <c r="R3584" t="s">
        <v>26</v>
      </c>
      <c r="S3584" s="4" t="str">
        <f>IF(C3584="","",_xlfn.IFNA(_xlfn.XLOOKUP(C3584,'CADASTRO CLIENTE'!$B$2:$B$9815,'CADASTRO CLIENTE'!$C$2:$C$9815),"NÃO ENCONTRADO"))</f>
        <v>EMPRESARIAL HC PLAZA</v>
      </c>
    </row>
    <row r="3585" spans="1:19" hidden="1" x14ac:dyDescent="0.3">
      <c r="A3585" t="s">
        <v>19</v>
      </c>
      <c r="B3585" t="s">
        <v>20</v>
      </c>
      <c r="C3585" t="s">
        <v>691</v>
      </c>
      <c r="D3585" t="s">
        <v>692</v>
      </c>
      <c r="F3585" s="1">
        <v>46239</v>
      </c>
      <c r="G3585" s="1">
        <v>46239</v>
      </c>
      <c r="H3585">
        <v>49769</v>
      </c>
      <c r="I3585" s="1">
        <v>46244</v>
      </c>
      <c r="J3585" s="2">
        <v>46023</v>
      </c>
      <c r="K3585">
        <v>0</v>
      </c>
      <c r="L3585" s="1">
        <v>46245</v>
      </c>
      <c r="M3585">
        <v>0</v>
      </c>
      <c r="N3585" s="3">
        <v>16600.509999999998</v>
      </c>
      <c r="O3585" t="s">
        <v>3053</v>
      </c>
      <c r="P3585" t="s">
        <v>3054</v>
      </c>
      <c r="Q3585" t="s">
        <v>3357</v>
      </c>
      <c r="R3585" t="s">
        <v>26</v>
      </c>
      <c r="S3585" s="4" t="str">
        <f>IF(C3585="","",_xlfn.IFNA(_xlfn.XLOOKUP(C3585,'CADASTRO CLIENTE'!$B$2:$B$9815,'CADASTRO CLIENTE'!$C$2:$C$9815),"NÃO ENCONTRADO"))</f>
        <v>DIPLOMATA BOA VIAGEM 2</v>
      </c>
    </row>
    <row r="3586" spans="1:19" hidden="1" x14ac:dyDescent="0.3">
      <c r="A3586" t="s">
        <v>19</v>
      </c>
      <c r="B3586" t="s">
        <v>31</v>
      </c>
      <c r="C3586" t="s">
        <v>1382</v>
      </c>
      <c r="D3586" t="s">
        <v>1383</v>
      </c>
      <c r="F3586" s="1">
        <v>46267</v>
      </c>
      <c r="G3586" s="1">
        <v>46267</v>
      </c>
      <c r="H3586">
        <v>1116</v>
      </c>
      <c r="I3586" s="1">
        <v>46295</v>
      </c>
      <c r="J3586" s="2">
        <v>46023</v>
      </c>
      <c r="K3586">
        <v>0</v>
      </c>
      <c r="L3586" s="1">
        <v>46296</v>
      </c>
      <c r="M3586">
        <v>0</v>
      </c>
      <c r="N3586" s="3">
        <v>3084.44</v>
      </c>
      <c r="O3586" t="s">
        <v>3053</v>
      </c>
      <c r="P3586" t="s">
        <v>3054</v>
      </c>
      <c r="Q3586" t="s">
        <v>26957</v>
      </c>
      <c r="R3586" t="s">
        <v>26</v>
      </c>
      <c r="S3586" s="4" t="str">
        <f>IF(C3586="","",_xlfn.IFNA(_xlfn.XLOOKUP(C3586,'CADASTRO CLIENTE'!$B$2:$B$9815,'CADASTRO CLIENTE'!$C$2:$C$9815),"NÃO ENCONTRADO"))</f>
        <v>JOSÉ FERREIRA DA SILVA PLASTICOS</v>
      </c>
    </row>
    <row r="3587" spans="1:19" hidden="1" x14ac:dyDescent="0.3">
      <c r="A3587" t="s">
        <v>19</v>
      </c>
      <c r="B3587" t="s">
        <v>20</v>
      </c>
      <c r="C3587" t="s">
        <v>531</v>
      </c>
      <c r="D3587" t="s">
        <v>532</v>
      </c>
      <c r="F3587" s="1">
        <v>46268</v>
      </c>
      <c r="G3587" s="1">
        <v>46268</v>
      </c>
      <c r="H3587">
        <v>50434</v>
      </c>
      <c r="I3587" s="1">
        <v>46280</v>
      </c>
      <c r="J3587" s="2">
        <v>46023</v>
      </c>
      <c r="K3587">
        <v>0</v>
      </c>
      <c r="L3587" s="1">
        <v>46281</v>
      </c>
      <c r="M3587">
        <v>0</v>
      </c>
      <c r="N3587" s="3">
        <v>15062.34</v>
      </c>
      <c r="O3587" t="s">
        <v>3053</v>
      </c>
      <c r="P3587" t="s">
        <v>3054</v>
      </c>
      <c r="Q3587" t="s">
        <v>5307</v>
      </c>
      <c r="R3587" t="s">
        <v>26</v>
      </c>
      <c r="S3587" s="4" t="str">
        <f>IF(C3587="","",_xlfn.IFNA(_xlfn.XLOOKUP(C3587,'CADASTRO CLIENTE'!$B$2:$B$9815,'CADASTRO CLIENTE'!$C$2:$C$9815),"NÃO ENCONTRADO"))</f>
        <v>LABCHECAP 01</v>
      </c>
    </row>
    <row r="3588" spans="1:19" hidden="1" x14ac:dyDescent="0.3">
      <c r="A3588" t="s">
        <v>19</v>
      </c>
      <c r="B3588" t="s">
        <v>20</v>
      </c>
      <c r="C3588" t="s">
        <v>2022</v>
      </c>
      <c r="D3588" t="s">
        <v>2023</v>
      </c>
      <c r="F3588" s="1">
        <v>46266</v>
      </c>
      <c r="G3588" s="1">
        <v>46266</v>
      </c>
      <c r="H3588">
        <v>50214</v>
      </c>
      <c r="I3588" s="1">
        <v>46280</v>
      </c>
      <c r="J3588" s="2">
        <v>46023</v>
      </c>
      <c r="K3588">
        <v>0</v>
      </c>
      <c r="L3588" s="1">
        <v>46280</v>
      </c>
      <c r="M3588">
        <v>0</v>
      </c>
      <c r="N3588" s="3">
        <v>11894.22</v>
      </c>
      <c r="O3588" t="s">
        <v>3053</v>
      </c>
      <c r="P3588" t="s">
        <v>3054</v>
      </c>
      <c r="Q3588" t="s">
        <v>4562</v>
      </c>
      <c r="R3588" t="s">
        <v>26</v>
      </c>
      <c r="S3588" s="4" t="str">
        <f>IF(C3588="","",_xlfn.IFNA(_xlfn.XLOOKUP(C3588,'CADASTRO CLIENTE'!$B$2:$B$9815,'CADASTRO CLIENTE'!$C$2:$C$9815),"NÃO ENCONTRADO"))</f>
        <v>CT RENAL</v>
      </c>
    </row>
    <row r="3589" spans="1:19" hidden="1" x14ac:dyDescent="0.3">
      <c r="A3589" t="s">
        <v>47</v>
      </c>
      <c r="B3589" t="s">
        <v>31</v>
      </c>
      <c r="C3589" t="s">
        <v>3425</v>
      </c>
      <c r="D3589" t="s">
        <v>3426</v>
      </c>
      <c r="K3589">
        <v>0</v>
      </c>
      <c r="L3589" s="1">
        <v>46204</v>
      </c>
      <c r="M3589">
        <v>0</v>
      </c>
      <c r="N3589">
        <v>300.73</v>
      </c>
      <c r="O3589" t="s">
        <v>3053</v>
      </c>
      <c r="P3589" t="s">
        <v>34</v>
      </c>
      <c r="Q3589" t="s">
        <v>4320</v>
      </c>
      <c r="R3589" t="s">
        <v>26</v>
      </c>
      <c r="S3589" s="4" t="str">
        <f>IF(C3589="","",_xlfn.IFNA(_xlfn.XLOOKUP(C3589,'CADASTRO CLIENTE'!$B$2:$B$9815,'CADASTRO CLIENTE'!$C$2:$C$9815),"NÃO ENCONTRADO"))</f>
        <v>BLUE BEACH</v>
      </c>
    </row>
    <row r="3590" spans="1:19" hidden="1" x14ac:dyDescent="0.3">
      <c r="A3590" t="s">
        <v>19</v>
      </c>
      <c r="B3590" t="s">
        <v>20</v>
      </c>
      <c r="C3590" t="s">
        <v>3067</v>
      </c>
      <c r="D3590" t="s">
        <v>3068</v>
      </c>
      <c r="F3590" s="1">
        <v>46267</v>
      </c>
      <c r="G3590" s="1">
        <v>46267</v>
      </c>
      <c r="H3590">
        <v>50258</v>
      </c>
      <c r="I3590" s="1">
        <v>46280</v>
      </c>
      <c r="J3590" s="2">
        <v>46023</v>
      </c>
      <c r="K3590">
        <v>0</v>
      </c>
      <c r="L3590" s="1">
        <v>46274</v>
      </c>
      <c r="M3590">
        <v>0</v>
      </c>
      <c r="N3590" s="3">
        <v>6089.61</v>
      </c>
      <c r="O3590" t="s">
        <v>3053</v>
      </c>
      <c r="P3590" t="s">
        <v>3054</v>
      </c>
      <c r="Q3590" t="s">
        <v>3138</v>
      </c>
      <c r="R3590" t="s">
        <v>26</v>
      </c>
      <c r="S3590" s="4" t="str">
        <f>IF(C3590="","",_xlfn.IFNA(_xlfn.XLOOKUP(C3590,'CADASTRO CLIENTE'!$B$2:$B$9815,'CADASTRO CLIENTE'!$C$2:$C$9815),"NÃO ENCONTRADO"))</f>
        <v>PRIMEIRA IGREJA PRESBITERIANA DO RECIFE</v>
      </c>
    </row>
    <row r="3591" spans="1:19" hidden="1" x14ac:dyDescent="0.3">
      <c r="A3591" t="s">
        <v>19</v>
      </c>
      <c r="B3591" t="s">
        <v>20</v>
      </c>
      <c r="C3591" t="s">
        <v>1316</v>
      </c>
      <c r="D3591" t="s">
        <v>1317</v>
      </c>
      <c r="F3591" s="1">
        <v>46206</v>
      </c>
      <c r="G3591" s="1">
        <v>46206</v>
      </c>
      <c r="H3591">
        <v>48451</v>
      </c>
      <c r="I3591" s="1">
        <v>46223</v>
      </c>
      <c r="J3591" s="2">
        <v>46023</v>
      </c>
      <c r="K3591">
        <v>0</v>
      </c>
      <c r="L3591" s="1">
        <v>46223</v>
      </c>
      <c r="M3591">
        <v>0</v>
      </c>
      <c r="N3591" s="3">
        <v>30074.19</v>
      </c>
      <c r="O3591" t="s">
        <v>3053</v>
      </c>
      <c r="P3591" t="s">
        <v>3054</v>
      </c>
      <c r="Q3591" t="s">
        <v>4328</v>
      </c>
      <c r="R3591" t="s">
        <v>26</v>
      </c>
      <c r="S3591" s="4" t="str">
        <f>IF(C3591="","",_xlfn.IFNA(_xlfn.XLOOKUP(C3591,'CADASTRO CLIENTE'!$B$2:$B$9815,'CADASTRO CLIENTE'!$C$2:$C$9815),"NÃO ENCONTRADO"))</f>
        <v>BRASECO</v>
      </c>
    </row>
    <row r="3592" spans="1:19" hidden="1" x14ac:dyDescent="0.3">
      <c r="A3592" t="s">
        <v>19</v>
      </c>
      <c r="B3592" t="s">
        <v>20</v>
      </c>
      <c r="C3592" t="s">
        <v>2738</v>
      </c>
      <c r="D3592" t="s">
        <v>2739</v>
      </c>
      <c r="F3592" s="1">
        <v>46268</v>
      </c>
      <c r="G3592" s="1">
        <v>46268</v>
      </c>
      <c r="H3592">
        <v>50567</v>
      </c>
      <c r="I3592" s="1">
        <v>46280</v>
      </c>
      <c r="J3592" s="2">
        <v>46023</v>
      </c>
      <c r="K3592">
        <v>0</v>
      </c>
      <c r="L3592" s="1">
        <v>46281</v>
      </c>
      <c r="M3592">
        <v>0</v>
      </c>
      <c r="N3592" s="3">
        <v>3900.57</v>
      </c>
      <c r="O3592" t="s">
        <v>3053</v>
      </c>
      <c r="P3592" t="s">
        <v>3054</v>
      </c>
      <c r="Q3592" t="s">
        <v>5366</v>
      </c>
      <c r="R3592" t="s">
        <v>26</v>
      </c>
      <c r="S3592" s="4" t="str">
        <f>IF(C3592="","",_xlfn.IFNA(_xlfn.XLOOKUP(C3592,'CADASTRO CLIENTE'!$B$2:$B$9815,'CADASTRO CLIENTE'!$C$2:$C$9815),"NÃO ENCONTRADO"))</f>
        <v>JS ALIMENTACOES</v>
      </c>
    </row>
    <row r="3593" spans="1:19" hidden="1" x14ac:dyDescent="0.3">
      <c r="A3593" t="s">
        <v>19</v>
      </c>
      <c r="B3593" t="s">
        <v>20</v>
      </c>
      <c r="C3593" t="s">
        <v>778</v>
      </c>
      <c r="D3593" t="s">
        <v>779</v>
      </c>
      <c r="F3593" s="1">
        <v>46239</v>
      </c>
      <c r="G3593" s="1">
        <v>46239</v>
      </c>
      <c r="H3593">
        <v>49816</v>
      </c>
      <c r="I3593" s="1">
        <v>46249</v>
      </c>
      <c r="J3593" s="2">
        <v>46023</v>
      </c>
      <c r="K3593">
        <v>0</v>
      </c>
      <c r="L3593" s="1">
        <v>46252</v>
      </c>
      <c r="M3593">
        <v>0</v>
      </c>
      <c r="N3593" s="3">
        <v>4256.3500000000004</v>
      </c>
      <c r="O3593" t="s">
        <v>3053</v>
      </c>
      <c r="P3593" t="s">
        <v>3054</v>
      </c>
      <c r="Q3593" t="s">
        <v>3747</v>
      </c>
      <c r="R3593" t="s">
        <v>26</v>
      </c>
      <c r="S3593" s="4" t="str">
        <f>IF(C3593="","",_xlfn.IFNA(_xlfn.XLOOKUP(C3593,'CADASTRO CLIENTE'!$B$2:$B$9815,'CADASTRO CLIENTE'!$C$2:$C$9815),"NÃO ENCONTRADO"))</f>
        <v>POSTO CAJUEIRO</v>
      </c>
    </row>
    <row r="3594" spans="1:19" hidden="1" x14ac:dyDescent="0.3">
      <c r="A3594" t="s">
        <v>19</v>
      </c>
      <c r="B3594" t="s">
        <v>31</v>
      </c>
      <c r="C3594" t="s">
        <v>404</v>
      </c>
      <c r="D3594" t="s">
        <v>405</v>
      </c>
      <c r="F3594" s="1">
        <v>46248</v>
      </c>
      <c r="G3594" s="1">
        <v>46248</v>
      </c>
      <c r="H3594">
        <v>464</v>
      </c>
      <c r="I3594" s="1">
        <v>46264</v>
      </c>
      <c r="J3594" s="2">
        <v>46023</v>
      </c>
      <c r="K3594">
        <v>0</v>
      </c>
      <c r="L3594" s="1">
        <v>46266</v>
      </c>
      <c r="M3594">
        <v>0</v>
      </c>
      <c r="N3594" s="3">
        <v>3002.79</v>
      </c>
      <c r="O3594" t="s">
        <v>3053</v>
      </c>
      <c r="P3594" t="s">
        <v>3054</v>
      </c>
      <c r="Q3594" t="s">
        <v>3917</v>
      </c>
      <c r="R3594" t="s">
        <v>26</v>
      </c>
      <c r="S3594" s="4" t="str">
        <f>IF(C3594="","",_xlfn.IFNA(_xlfn.XLOOKUP(C3594,'CADASTRO CLIENTE'!$B$2:$B$9815,'CADASTRO CLIENTE'!$C$2:$C$9815),"NÃO ENCONTRADO"))</f>
        <v>AGROFISH UNID 4</v>
      </c>
    </row>
    <row r="3595" spans="1:19" hidden="1" x14ac:dyDescent="0.3">
      <c r="A3595" t="s">
        <v>19</v>
      </c>
      <c r="B3595" t="s">
        <v>20</v>
      </c>
      <c r="C3595" t="s">
        <v>3371</v>
      </c>
      <c r="D3595" t="s">
        <v>3372</v>
      </c>
      <c r="F3595" s="1">
        <v>46209</v>
      </c>
      <c r="G3595" s="1">
        <v>46209</v>
      </c>
      <c r="H3595">
        <v>48912</v>
      </c>
      <c r="I3595" s="1">
        <v>46218</v>
      </c>
      <c r="J3595" s="2">
        <v>46023</v>
      </c>
      <c r="K3595">
        <v>0</v>
      </c>
      <c r="L3595" s="1">
        <v>46218</v>
      </c>
      <c r="M3595">
        <v>0</v>
      </c>
      <c r="N3595" s="3">
        <v>15947.59</v>
      </c>
      <c r="O3595" t="s">
        <v>3053</v>
      </c>
      <c r="P3595" t="s">
        <v>3054</v>
      </c>
      <c r="Q3595" t="s">
        <v>3914</v>
      </c>
      <c r="R3595" t="s">
        <v>26</v>
      </c>
      <c r="S3595" s="4" t="str">
        <f>IF(C3595="","",_xlfn.IFNA(_xlfn.XLOOKUP(C3595,'CADASTRO CLIENTE'!$B$2:$B$9815,'CADASTRO CLIENTE'!$C$2:$C$9815),"NÃO ENCONTRADO"))</f>
        <v>ITAH RESIDENCE</v>
      </c>
    </row>
    <row r="3596" spans="1:19" hidden="1" x14ac:dyDescent="0.3">
      <c r="A3596" t="s">
        <v>19</v>
      </c>
      <c r="B3596" t="s">
        <v>20</v>
      </c>
      <c r="C3596" t="s">
        <v>2460</v>
      </c>
      <c r="D3596" t="s">
        <v>2461</v>
      </c>
      <c r="F3596" s="1">
        <v>46209</v>
      </c>
      <c r="G3596" s="1">
        <v>46209</v>
      </c>
      <c r="H3596">
        <v>48869</v>
      </c>
      <c r="I3596" s="1">
        <v>46218</v>
      </c>
      <c r="J3596" s="2">
        <v>46023</v>
      </c>
      <c r="K3596">
        <v>0</v>
      </c>
      <c r="L3596" s="1">
        <v>46218</v>
      </c>
      <c r="M3596">
        <v>0</v>
      </c>
      <c r="N3596" s="3">
        <v>12702.47</v>
      </c>
      <c r="O3596" t="s">
        <v>3053</v>
      </c>
      <c r="P3596" t="s">
        <v>3054</v>
      </c>
      <c r="Q3596" t="s">
        <v>4638</v>
      </c>
      <c r="R3596" t="s">
        <v>26</v>
      </c>
      <c r="S3596" s="4" t="str">
        <f>IF(C3596="","",_xlfn.IFNA(_xlfn.XLOOKUP(C3596,'CADASTRO CLIENTE'!$B$2:$B$9815,'CADASTRO CLIENTE'!$C$2:$C$9815),"NÃO ENCONTRADO"))</f>
        <v>AJJ ALIMENTOS</v>
      </c>
    </row>
    <row r="3597" spans="1:19" hidden="1" x14ac:dyDescent="0.3">
      <c r="A3597" t="s">
        <v>19</v>
      </c>
      <c r="B3597" t="s">
        <v>20</v>
      </c>
      <c r="C3597" t="s">
        <v>2588</v>
      </c>
      <c r="D3597" t="s">
        <v>2589</v>
      </c>
      <c r="F3597" s="1">
        <v>46269</v>
      </c>
      <c r="G3597" s="1">
        <v>46269</v>
      </c>
      <c r="H3597">
        <v>50750</v>
      </c>
      <c r="I3597" s="1">
        <v>46280</v>
      </c>
      <c r="J3597" s="2">
        <v>46023</v>
      </c>
      <c r="K3597">
        <v>0</v>
      </c>
      <c r="L3597" s="1">
        <v>46280</v>
      </c>
      <c r="M3597">
        <v>0</v>
      </c>
      <c r="N3597" s="3">
        <v>4430.09</v>
      </c>
      <c r="O3597" t="s">
        <v>3053</v>
      </c>
      <c r="P3597" t="s">
        <v>3054</v>
      </c>
      <c r="Q3597" t="s">
        <v>4479</v>
      </c>
      <c r="R3597" t="s">
        <v>26</v>
      </c>
      <c r="S3597" s="4" t="str">
        <f>IF(C3597="","",_xlfn.IFNA(_xlfn.XLOOKUP(C3597,'CADASTRO CLIENTE'!$B$2:$B$9815,'CADASTRO CLIENTE'!$C$2:$C$9815),"NÃO ENCONTRADO"))</f>
        <v>EDIFICIO BARRETO COSTA</v>
      </c>
    </row>
    <row r="3598" spans="1:19" hidden="1" x14ac:dyDescent="0.3">
      <c r="A3598" t="s">
        <v>19</v>
      </c>
      <c r="B3598" t="s">
        <v>31</v>
      </c>
      <c r="C3598" t="s">
        <v>850</v>
      </c>
      <c r="D3598" t="s">
        <v>851</v>
      </c>
      <c r="F3598" s="1">
        <v>46267</v>
      </c>
      <c r="G3598" s="1">
        <v>46267</v>
      </c>
      <c r="H3598">
        <v>1083</v>
      </c>
      <c r="I3598" s="1">
        <v>46295</v>
      </c>
      <c r="J3598" s="2">
        <v>46023</v>
      </c>
      <c r="K3598">
        <v>0</v>
      </c>
      <c r="L3598" s="1">
        <v>46296</v>
      </c>
      <c r="M3598">
        <v>0</v>
      </c>
      <c r="N3598">
        <v>395.94</v>
      </c>
      <c r="O3598" t="s">
        <v>3053</v>
      </c>
      <c r="P3598" t="s">
        <v>3054</v>
      </c>
      <c r="Q3598" t="s">
        <v>26958</v>
      </c>
      <c r="R3598" t="s">
        <v>26</v>
      </c>
      <c r="S3598" s="4" t="str">
        <f>IF(C3598="","",_xlfn.IFNA(_xlfn.XLOOKUP(C3598,'CADASTRO CLIENTE'!$B$2:$B$9815,'CADASTRO CLIENTE'!$C$2:$C$9815),"NÃO ENCONTRADO"))</f>
        <v>BOATE METROPOLE</v>
      </c>
    </row>
    <row r="3599" spans="1:19" hidden="1" x14ac:dyDescent="0.3">
      <c r="A3599" t="s">
        <v>19</v>
      </c>
      <c r="B3599" t="s">
        <v>31</v>
      </c>
      <c r="C3599" t="s">
        <v>347</v>
      </c>
      <c r="D3599" t="s">
        <v>348</v>
      </c>
      <c r="F3599" s="1">
        <v>46248</v>
      </c>
      <c r="G3599" s="1">
        <v>46248</v>
      </c>
      <c r="H3599">
        <v>466</v>
      </c>
      <c r="I3599" s="1">
        <v>46264</v>
      </c>
      <c r="J3599" s="2">
        <v>46023</v>
      </c>
      <c r="K3599">
        <v>0</v>
      </c>
      <c r="L3599" s="1">
        <v>46266</v>
      </c>
      <c r="M3599">
        <v>0</v>
      </c>
      <c r="N3599">
        <v>894.53</v>
      </c>
      <c r="O3599" t="s">
        <v>3053</v>
      </c>
      <c r="P3599" t="s">
        <v>3054</v>
      </c>
      <c r="Q3599" t="s">
        <v>3282</v>
      </c>
      <c r="R3599" t="s">
        <v>26</v>
      </c>
      <c r="S3599" s="4" t="str">
        <f>IF(C3599="","",_xlfn.IFNA(_xlfn.XLOOKUP(C3599,'CADASTRO CLIENTE'!$B$2:$B$9815,'CADASTRO CLIENTE'!$C$2:$C$9815),"NÃO ENCONTRADO"))</f>
        <v>MINERAÇÃO PAULISTA</v>
      </c>
    </row>
    <row r="3600" spans="1:19" hidden="1" x14ac:dyDescent="0.3">
      <c r="A3600" t="s">
        <v>19</v>
      </c>
      <c r="B3600" t="s">
        <v>20</v>
      </c>
      <c r="C3600" t="s">
        <v>967</v>
      </c>
      <c r="D3600" t="s">
        <v>968</v>
      </c>
      <c r="F3600" s="1">
        <v>46209</v>
      </c>
      <c r="G3600" s="1">
        <v>46209</v>
      </c>
      <c r="H3600">
        <v>48958</v>
      </c>
      <c r="I3600" s="1">
        <v>46218</v>
      </c>
      <c r="J3600" s="2">
        <v>46023</v>
      </c>
      <c r="K3600">
        <v>0</v>
      </c>
      <c r="L3600" s="1">
        <v>46218</v>
      </c>
      <c r="M3600">
        <v>0</v>
      </c>
      <c r="N3600" s="3">
        <v>2180.0500000000002</v>
      </c>
      <c r="O3600" t="s">
        <v>3053</v>
      </c>
      <c r="P3600" t="s">
        <v>3054</v>
      </c>
      <c r="Q3600" t="s">
        <v>4523</v>
      </c>
      <c r="R3600" t="s">
        <v>26</v>
      </c>
      <c r="S3600" s="4" t="str">
        <f>IF(C3600="","",_xlfn.IFNA(_xlfn.XLOOKUP(C3600,'CADASTRO CLIENTE'!$B$2:$B$9815,'CADASTRO CLIENTE'!$C$2:$C$9815),"NÃO ENCONTRADO"))</f>
        <v>CAJUEIRO HOTELARIA</v>
      </c>
    </row>
    <row r="3601" spans="1:19" hidden="1" x14ac:dyDescent="0.3">
      <c r="A3601" t="s">
        <v>19</v>
      </c>
      <c r="B3601" t="s">
        <v>20</v>
      </c>
      <c r="C3601" t="s">
        <v>3154</v>
      </c>
      <c r="D3601" t="s">
        <v>1424</v>
      </c>
      <c r="F3601" s="1">
        <v>46212</v>
      </c>
      <c r="G3601" s="1">
        <v>46212</v>
      </c>
      <c r="H3601">
        <v>49216</v>
      </c>
      <c r="I3601" s="1">
        <v>46213</v>
      </c>
      <c r="J3601" s="2">
        <v>46023</v>
      </c>
      <c r="K3601">
        <v>0</v>
      </c>
      <c r="L3601" s="1">
        <v>46213</v>
      </c>
      <c r="M3601">
        <v>0</v>
      </c>
      <c r="N3601" s="3">
        <v>24093.34</v>
      </c>
      <c r="O3601" t="s">
        <v>3053</v>
      </c>
      <c r="P3601" t="s">
        <v>3054</v>
      </c>
      <c r="Q3601" t="s">
        <v>3559</v>
      </c>
      <c r="R3601" t="s">
        <v>26</v>
      </c>
      <c r="S3601" s="4" t="str">
        <f>IF(C3601="","",_xlfn.IFNA(_xlfn.XLOOKUP(C3601,'CADASTRO CLIENTE'!$B$2:$B$9815,'CADASTRO CLIENTE'!$C$2:$C$9815),"NÃO ENCONTRADO"))</f>
        <v>FENIX PALMARES</v>
      </c>
    </row>
    <row r="3602" spans="1:19" hidden="1" x14ac:dyDescent="0.3">
      <c r="A3602" t="s">
        <v>19</v>
      </c>
      <c r="B3602" t="s">
        <v>20</v>
      </c>
      <c r="C3602" t="s">
        <v>435</v>
      </c>
      <c r="D3602" t="s">
        <v>436</v>
      </c>
      <c r="F3602" s="1">
        <v>46240</v>
      </c>
      <c r="G3602" s="1">
        <v>46240</v>
      </c>
      <c r="H3602">
        <v>49944</v>
      </c>
      <c r="I3602" s="1">
        <v>46249</v>
      </c>
      <c r="J3602" s="2">
        <v>46023</v>
      </c>
      <c r="K3602">
        <v>0</v>
      </c>
      <c r="L3602" s="1">
        <v>46251</v>
      </c>
      <c r="M3602">
        <v>0</v>
      </c>
      <c r="N3602" s="3">
        <v>8708.19</v>
      </c>
      <c r="O3602" t="s">
        <v>3053</v>
      </c>
      <c r="P3602" t="s">
        <v>3054</v>
      </c>
      <c r="Q3602" t="s">
        <v>3879</v>
      </c>
      <c r="R3602" t="s">
        <v>26</v>
      </c>
      <c r="S3602" s="4" t="str">
        <f>IF(C3602="","",_xlfn.IFNA(_xlfn.XLOOKUP(C3602,'CADASTRO CLIENTE'!$B$2:$B$9815,'CADASTRO CLIENTE'!$C$2:$C$9815),"NÃO ENCONTRADO"))</f>
        <v>CENTRO DE ACADEMIA EXPLOSAO</v>
      </c>
    </row>
    <row r="3603" spans="1:19" hidden="1" x14ac:dyDescent="0.3">
      <c r="A3603" t="s">
        <v>19</v>
      </c>
      <c r="B3603" t="s">
        <v>31</v>
      </c>
      <c r="C3603" t="s">
        <v>631</v>
      </c>
      <c r="D3603" t="s">
        <v>632</v>
      </c>
      <c r="F3603" s="1">
        <v>46267</v>
      </c>
      <c r="G3603" s="1">
        <v>46267</v>
      </c>
      <c r="H3603">
        <v>853</v>
      </c>
      <c r="I3603" s="1">
        <v>46295</v>
      </c>
      <c r="J3603" s="2">
        <v>46023</v>
      </c>
      <c r="K3603">
        <v>0</v>
      </c>
      <c r="L3603" s="1">
        <v>46296</v>
      </c>
      <c r="M3603">
        <v>0</v>
      </c>
      <c r="N3603">
        <v>789.2</v>
      </c>
      <c r="O3603" t="s">
        <v>3053</v>
      </c>
      <c r="P3603" t="s">
        <v>3054</v>
      </c>
      <c r="Q3603" t="s">
        <v>26959</v>
      </c>
      <c r="R3603" t="s">
        <v>26</v>
      </c>
      <c r="S3603" s="4" t="str">
        <f>IF(C3603="","",_xlfn.IFNA(_xlfn.XLOOKUP(C3603,'CADASTRO CLIENTE'!$B$2:$B$9815,'CADASTRO CLIENTE'!$C$2:$C$9815),"NÃO ENCONTRADO"))</f>
        <v>NAGEM</v>
      </c>
    </row>
    <row r="3604" spans="1:19" hidden="1" x14ac:dyDescent="0.3">
      <c r="A3604" t="s">
        <v>19</v>
      </c>
      <c r="B3604" t="s">
        <v>31</v>
      </c>
      <c r="C3604" t="s">
        <v>1664</v>
      </c>
      <c r="D3604" t="s">
        <v>1665</v>
      </c>
      <c r="F3604" s="1">
        <v>46267</v>
      </c>
      <c r="G3604" s="1">
        <v>46267</v>
      </c>
      <c r="H3604">
        <v>956</v>
      </c>
      <c r="I3604" s="1">
        <v>46295</v>
      </c>
      <c r="J3604" s="2">
        <v>46023</v>
      </c>
      <c r="K3604">
        <v>0</v>
      </c>
      <c r="L3604" s="1">
        <v>46296</v>
      </c>
      <c r="M3604">
        <v>0</v>
      </c>
      <c r="N3604">
        <v>857.62</v>
      </c>
      <c r="O3604" t="s">
        <v>3053</v>
      </c>
      <c r="P3604" t="s">
        <v>3054</v>
      </c>
      <c r="Q3604" t="s">
        <v>26960</v>
      </c>
      <c r="R3604" t="s">
        <v>26</v>
      </c>
      <c r="S3604" s="4" t="str">
        <f>IF(C3604="","",_xlfn.IFNA(_xlfn.XLOOKUP(C3604,'CADASTRO CLIENTE'!$B$2:$B$9815,'CADASTRO CLIENTE'!$C$2:$C$9815),"NÃO ENCONTRADO"))</f>
        <v>AC MORAIS</v>
      </c>
    </row>
    <row r="3605" spans="1:19" hidden="1" x14ac:dyDescent="0.3">
      <c r="A3605" t="s">
        <v>19</v>
      </c>
      <c r="B3605" t="s">
        <v>20</v>
      </c>
      <c r="C3605" t="s">
        <v>4067</v>
      </c>
      <c r="D3605" t="s">
        <v>4068</v>
      </c>
      <c r="F3605" s="1">
        <v>46269</v>
      </c>
      <c r="G3605" s="1">
        <v>46269</v>
      </c>
      <c r="H3605">
        <v>50822</v>
      </c>
      <c r="I3605" s="1">
        <v>46280</v>
      </c>
      <c r="J3605" s="2">
        <v>46023</v>
      </c>
      <c r="K3605">
        <v>0</v>
      </c>
      <c r="L3605" s="1">
        <v>46280</v>
      </c>
      <c r="M3605">
        <v>0</v>
      </c>
      <c r="N3605" s="3">
        <v>3040.24</v>
      </c>
      <c r="O3605" t="s">
        <v>3053</v>
      </c>
      <c r="P3605" t="s">
        <v>3054</v>
      </c>
      <c r="Q3605" t="s">
        <v>4848</v>
      </c>
      <c r="R3605" t="s">
        <v>26</v>
      </c>
      <c r="S3605" s="4" t="str">
        <f>IF(C3605="","",_xlfn.IFNA(_xlfn.XLOOKUP(C3605,'CADASTRO CLIENTE'!$B$2:$B$9815,'CADASTRO CLIENTE'!$C$2:$C$9815),"NÃO ENCONTRADO"))</f>
        <v>EDIFICIO CAPIBA</v>
      </c>
    </row>
    <row r="3606" spans="1:19" hidden="1" x14ac:dyDescent="0.3">
      <c r="A3606" t="s">
        <v>19</v>
      </c>
      <c r="B3606" t="s">
        <v>20</v>
      </c>
      <c r="C3606" t="s">
        <v>2775</v>
      </c>
      <c r="D3606" t="s">
        <v>2776</v>
      </c>
      <c r="F3606" s="1">
        <v>46238</v>
      </c>
      <c r="G3606" s="1">
        <v>46238</v>
      </c>
      <c r="H3606">
        <v>49553</v>
      </c>
      <c r="I3606" s="1">
        <v>46249</v>
      </c>
      <c r="J3606" s="2">
        <v>46023</v>
      </c>
      <c r="K3606">
        <v>0</v>
      </c>
      <c r="L3606" s="1">
        <v>46273</v>
      </c>
      <c r="M3606">
        <v>168.14</v>
      </c>
      <c r="N3606" s="3">
        <v>6307.11</v>
      </c>
      <c r="O3606" t="s">
        <v>3053</v>
      </c>
      <c r="P3606" t="s">
        <v>3054</v>
      </c>
      <c r="Q3606" t="s">
        <v>3629</v>
      </c>
      <c r="R3606" t="s">
        <v>26</v>
      </c>
      <c r="S3606" s="4" t="str">
        <f>IF(C3606="","",_xlfn.IFNA(_xlfn.XLOOKUP(C3606,'CADASTRO CLIENTE'!$B$2:$B$9815,'CADASTRO CLIENTE'!$C$2:$C$9815),"NÃO ENCONTRADO"))</f>
        <v>SOESE</v>
      </c>
    </row>
    <row r="3607" spans="1:19" hidden="1" x14ac:dyDescent="0.3">
      <c r="A3607" t="s">
        <v>19</v>
      </c>
      <c r="B3607" t="s">
        <v>20</v>
      </c>
      <c r="C3607" t="s">
        <v>842</v>
      </c>
      <c r="D3607" t="s">
        <v>843</v>
      </c>
      <c r="F3607" s="1">
        <v>46268</v>
      </c>
      <c r="G3607" s="1">
        <v>46268</v>
      </c>
      <c r="H3607">
        <v>50608</v>
      </c>
      <c r="I3607" s="1">
        <v>46280</v>
      </c>
      <c r="J3607" s="2">
        <v>46023</v>
      </c>
      <c r="K3607">
        <v>0</v>
      </c>
      <c r="L3607" s="1">
        <v>46281</v>
      </c>
      <c r="M3607">
        <v>0</v>
      </c>
      <c r="N3607" s="3">
        <v>11439.65</v>
      </c>
      <c r="O3607" t="s">
        <v>3053</v>
      </c>
      <c r="P3607" t="s">
        <v>3054</v>
      </c>
      <c r="Q3607" t="s">
        <v>5174</v>
      </c>
      <c r="R3607" t="s">
        <v>26</v>
      </c>
      <c r="S3607" s="4" t="str">
        <f>IF(C3607="","",_xlfn.IFNA(_xlfn.XLOOKUP(C3607,'CADASTRO CLIENTE'!$B$2:$B$9815,'CADASTRO CLIENTE'!$C$2:$C$9815),"NÃO ENCONTRADO"))</f>
        <v>PRO-VISUAL</v>
      </c>
    </row>
    <row r="3608" spans="1:19" hidden="1" x14ac:dyDescent="0.3">
      <c r="A3608" t="s">
        <v>19</v>
      </c>
      <c r="B3608" t="s">
        <v>31</v>
      </c>
      <c r="C3608" t="s">
        <v>1673</v>
      </c>
      <c r="D3608" t="s">
        <v>1674</v>
      </c>
      <c r="F3608" s="1">
        <v>46267</v>
      </c>
      <c r="G3608" s="1">
        <v>46267</v>
      </c>
      <c r="H3608">
        <v>938</v>
      </c>
      <c r="I3608" s="1">
        <v>46295</v>
      </c>
      <c r="J3608" s="2">
        <v>46023</v>
      </c>
      <c r="K3608">
        <v>0</v>
      </c>
      <c r="L3608" s="1">
        <v>46296</v>
      </c>
      <c r="M3608">
        <v>0</v>
      </c>
      <c r="N3608">
        <v>238.37</v>
      </c>
      <c r="O3608" t="s">
        <v>3053</v>
      </c>
      <c r="P3608" t="s">
        <v>3054</v>
      </c>
      <c r="Q3608" t="s">
        <v>26961</v>
      </c>
      <c r="R3608" t="s">
        <v>26</v>
      </c>
      <c r="S3608" s="4" t="str">
        <f>IF(C3608="","",_xlfn.IFNA(_xlfn.XLOOKUP(C3608,'CADASTRO CLIENTE'!$B$2:$B$9815,'CADASTRO CLIENTE'!$C$2:$C$9815),"NÃO ENCONTRADO"))</f>
        <v>ENTRE AMIGOS</v>
      </c>
    </row>
    <row r="3609" spans="1:19" hidden="1" x14ac:dyDescent="0.3">
      <c r="A3609" t="s">
        <v>19</v>
      </c>
      <c r="B3609" t="s">
        <v>20</v>
      </c>
      <c r="C3609" t="s">
        <v>1309</v>
      </c>
      <c r="D3609" t="s">
        <v>1310</v>
      </c>
      <c r="F3609" s="1">
        <v>46237</v>
      </c>
      <c r="G3609" s="1">
        <v>46237</v>
      </c>
      <c r="H3609">
        <v>49344</v>
      </c>
      <c r="I3609" s="1">
        <v>46249</v>
      </c>
      <c r="J3609" s="2">
        <v>46023</v>
      </c>
      <c r="K3609">
        <v>0</v>
      </c>
      <c r="L3609" s="1">
        <v>46246</v>
      </c>
      <c r="M3609">
        <v>0</v>
      </c>
      <c r="N3609" s="3">
        <v>9359.82</v>
      </c>
      <c r="O3609" t="s">
        <v>3053</v>
      </c>
      <c r="P3609" t="s">
        <v>3054</v>
      </c>
      <c r="Q3609" t="s">
        <v>3864</v>
      </c>
      <c r="R3609" t="s">
        <v>26</v>
      </c>
      <c r="S3609" s="4" t="str">
        <f>IF(C3609="","",_xlfn.IFNA(_xlfn.XLOOKUP(C3609,'CADASTRO CLIENTE'!$B$2:$B$9815,'CADASTRO CLIENTE'!$C$2:$C$9815),"NÃO ENCONTRADO"))</f>
        <v>COCO BAMBU - CURITIBA</v>
      </c>
    </row>
    <row r="3610" spans="1:19" hidden="1" x14ac:dyDescent="0.3">
      <c r="A3610" t="s">
        <v>19</v>
      </c>
      <c r="B3610" t="s">
        <v>20</v>
      </c>
      <c r="C3610" t="s">
        <v>3242</v>
      </c>
      <c r="D3610" t="s">
        <v>3243</v>
      </c>
      <c r="F3610" s="1">
        <v>46238</v>
      </c>
      <c r="G3610" s="1">
        <v>46238</v>
      </c>
      <c r="H3610">
        <v>49587</v>
      </c>
      <c r="I3610" s="1">
        <v>46249</v>
      </c>
      <c r="J3610" s="2">
        <v>46023</v>
      </c>
      <c r="K3610">
        <v>0</v>
      </c>
      <c r="L3610" s="1">
        <v>46247</v>
      </c>
      <c r="M3610">
        <v>0</v>
      </c>
      <c r="N3610" s="3">
        <v>4473.1000000000004</v>
      </c>
      <c r="O3610" t="s">
        <v>3053</v>
      </c>
      <c r="P3610" t="s">
        <v>3054</v>
      </c>
      <c r="Q3610" t="s">
        <v>4742</v>
      </c>
      <c r="R3610" t="s">
        <v>26</v>
      </c>
      <c r="S3610" s="4" t="str">
        <f>IF(C3610="","",_xlfn.IFNA(_xlfn.XLOOKUP(C3610,'CADASTRO CLIENTE'!$B$2:$B$9815,'CADASTRO CLIENTE'!$C$2:$C$9815),"NÃO ENCONTRADO"))</f>
        <v>ALPHAVILLE CEARA</v>
      </c>
    </row>
    <row r="3611" spans="1:19" hidden="1" x14ac:dyDescent="0.3">
      <c r="A3611" t="s">
        <v>19</v>
      </c>
      <c r="B3611" t="s">
        <v>31</v>
      </c>
      <c r="C3611" t="s">
        <v>1355</v>
      </c>
      <c r="D3611" t="s">
        <v>1171</v>
      </c>
      <c r="F3611" s="1">
        <v>46230</v>
      </c>
      <c r="G3611" s="1">
        <v>46230</v>
      </c>
      <c r="H3611">
        <v>237</v>
      </c>
      <c r="I3611" s="1">
        <v>46249</v>
      </c>
      <c r="J3611" s="2">
        <v>46023</v>
      </c>
      <c r="K3611">
        <v>0</v>
      </c>
      <c r="L3611" s="1">
        <v>46252</v>
      </c>
      <c r="M3611">
        <v>0</v>
      </c>
      <c r="N3611">
        <v>286.05</v>
      </c>
      <c r="O3611" t="s">
        <v>3053</v>
      </c>
      <c r="P3611" t="s">
        <v>3054</v>
      </c>
      <c r="Q3611" t="s">
        <v>3982</v>
      </c>
      <c r="R3611" t="s">
        <v>26</v>
      </c>
      <c r="S3611" s="4" t="str">
        <f>IF(C3611="","",_xlfn.IFNA(_xlfn.XLOOKUP(C3611,'CADASTRO CLIENTE'!$B$2:$B$9815,'CADASTRO CLIENTE'!$C$2:$C$9815),"NÃO ENCONTRADO"))</f>
        <v>TUPAN FILIAL 02</v>
      </c>
    </row>
    <row r="3612" spans="1:19" hidden="1" x14ac:dyDescent="0.3">
      <c r="A3612" t="s">
        <v>19</v>
      </c>
      <c r="B3612" t="s">
        <v>20</v>
      </c>
      <c r="C3612" t="s">
        <v>3482</v>
      </c>
      <c r="D3612" t="s">
        <v>3483</v>
      </c>
      <c r="F3612" s="1">
        <v>46240</v>
      </c>
      <c r="G3612" s="1">
        <v>46240</v>
      </c>
      <c r="H3612">
        <v>49926</v>
      </c>
      <c r="I3612" s="1">
        <v>46249</v>
      </c>
      <c r="J3612" s="2">
        <v>46023</v>
      </c>
      <c r="K3612">
        <v>0</v>
      </c>
      <c r="L3612" s="1">
        <v>46252</v>
      </c>
      <c r="M3612">
        <v>0</v>
      </c>
      <c r="N3612" s="3">
        <v>1373.49</v>
      </c>
      <c r="O3612" t="s">
        <v>3053</v>
      </c>
      <c r="P3612" t="s">
        <v>3054</v>
      </c>
      <c r="Q3612" t="s">
        <v>4679</v>
      </c>
      <c r="R3612" t="s">
        <v>26</v>
      </c>
      <c r="S3612" s="4" t="str">
        <f>IF(C3612="","",_xlfn.IFNA(_xlfn.XLOOKUP(C3612,'CADASTRO CLIENTE'!$B$2:$B$9815,'CADASTRO CLIENTE'!$C$2:$C$9815),"NÃO ENCONTRADO"))</f>
        <v>ARAFLEX</v>
      </c>
    </row>
    <row r="3613" spans="1:19" hidden="1" x14ac:dyDescent="0.3">
      <c r="A3613" t="s">
        <v>19</v>
      </c>
      <c r="B3613" t="s">
        <v>20</v>
      </c>
      <c r="C3613" t="s">
        <v>3063</v>
      </c>
      <c r="D3613" t="s">
        <v>3064</v>
      </c>
      <c r="F3613" s="1">
        <v>46273</v>
      </c>
      <c r="G3613" s="1">
        <v>46273</v>
      </c>
      <c r="H3613">
        <v>50908</v>
      </c>
      <c r="I3613" s="1">
        <v>46280</v>
      </c>
      <c r="J3613" s="2">
        <v>46023</v>
      </c>
      <c r="K3613">
        <v>0</v>
      </c>
      <c r="L3613" s="1">
        <v>46281</v>
      </c>
      <c r="M3613">
        <v>0</v>
      </c>
      <c r="N3613" s="3">
        <v>1681.13</v>
      </c>
      <c r="O3613" t="s">
        <v>3053</v>
      </c>
      <c r="P3613" t="s">
        <v>3054</v>
      </c>
      <c r="Q3613" t="s">
        <v>5386</v>
      </c>
      <c r="R3613" t="s">
        <v>26</v>
      </c>
      <c r="S3613" s="4" t="str">
        <f>IF(C3613="","",_xlfn.IFNA(_xlfn.XLOOKUP(C3613,'CADASTRO CLIENTE'!$B$2:$B$9815,'CADASTRO CLIENTE'!$C$2:$C$9815),"NÃO ENCONTRADO"))</f>
        <v>JUBIABA VEICULOS</v>
      </c>
    </row>
    <row r="3614" spans="1:19" hidden="1" x14ac:dyDescent="0.3">
      <c r="A3614" t="s">
        <v>19</v>
      </c>
      <c r="B3614" t="s">
        <v>31</v>
      </c>
      <c r="C3614" t="s">
        <v>2738</v>
      </c>
      <c r="D3614" t="s">
        <v>2739</v>
      </c>
      <c r="F3614" s="1">
        <v>46248</v>
      </c>
      <c r="G3614" s="1">
        <v>46248</v>
      </c>
      <c r="H3614">
        <v>503</v>
      </c>
      <c r="I3614" s="1">
        <v>46264</v>
      </c>
      <c r="J3614" s="2">
        <v>46023</v>
      </c>
      <c r="K3614">
        <v>0</v>
      </c>
      <c r="L3614" s="1">
        <v>46266</v>
      </c>
      <c r="M3614">
        <v>0</v>
      </c>
      <c r="N3614">
        <v>643.22</v>
      </c>
      <c r="O3614" t="s">
        <v>3053</v>
      </c>
      <c r="P3614" t="s">
        <v>3054</v>
      </c>
      <c r="Q3614" t="s">
        <v>4279</v>
      </c>
      <c r="R3614" t="s">
        <v>26</v>
      </c>
      <c r="S3614" s="4" t="str">
        <f>IF(C3614="","",_xlfn.IFNA(_xlfn.XLOOKUP(C3614,'CADASTRO CLIENTE'!$B$2:$B$9815,'CADASTRO CLIENTE'!$C$2:$C$9815),"NÃO ENCONTRADO"))</f>
        <v>JS ALIMENTACOES</v>
      </c>
    </row>
    <row r="3615" spans="1:19" hidden="1" x14ac:dyDescent="0.3">
      <c r="A3615" t="s">
        <v>19</v>
      </c>
      <c r="B3615" t="s">
        <v>31</v>
      </c>
      <c r="C3615" t="s">
        <v>1382</v>
      </c>
      <c r="D3615" t="s">
        <v>1383</v>
      </c>
      <c r="F3615" s="1">
        <v>46230</v>
      </c>
      <c r="G3615" s="1">
        <v>46230</v>
      </c>
      <c r="H3615">
        <v>366</v>
      </c>
      <c r="I3615" s="1">
        <v>46244</v>
      </c>
      <c r="J3615" s="2">
        <v>46023</v>
      </c>
      <c r="K3615">
        <v>0</v>
      </c>
      <c r="L3615" s="1">
        <v>46245</v>
      </c>
      <c r="M3615">
        <v>0</v>
      </c>
      <c r="N3615" s="3">
        <v>1546.36</v>
      </c>
      <c r="O3615" t="s">
        <v>3053</v>
      </c>
      <c r="P3615" t="s">
        <v>3054</v>
      </c>
      <c r="Q3615" t="s">
        <v>4040</v>
      </c>
      <c r="R3615" t="s">
        <v>26</v>
      </c>
      <c r="S3615" s="4" t="str">
        <f>IF(C3615="","",_xlfn.IFNA(_xlfn.XLOOKUP(C3615,'CADASTRO CLIENTE'!$B$2:$B$9815,'CADASTRO CLIENTE'!$C$2:$C$9815),"NÃO ENCONTRADO"))</f>
        <v>JOSÉ FERREIRA DA SILVA PLASTICOS</v>
      </c>
    </row>
    <row r="3616" spans="1:19" hidden="1" x14ac:dyDescent="0.3">
      <c r="A3616" t="s">
        <v>19</v>
      </c>
      <c r="B3616" t="s">
        <v>20</v>
      </c>
      <c r="C3616" t="s">
        <v>2765</v>
      </c>
      <c r="D3616" t="s">
        <v>2766</v>
      </c>
      <c r="F3616" s="1">
        <v>46240</v>
      </c>
      <c r="G3616" s="1">
        <v>46240</v>
      </c>
      <c r="H3616">
        <v>50014</v>
      </c>
      <c r="I3616" s="1">
        <v>46249</v>
      </c>
      <c r="J3616" s="2">
        <v>46023</v>
      </c>
      <c r="K3616">
        <v>0</v>
      </c>
      <c r="L3616" s="1">
        <v>46252</v>
      </c>
      <c r="M3616">
        <v>0</v>
      </c>
      <c r="N3616" s="3">
        <v>1324.03</v>
      </c>
      <c r="O3616" t="s">
        <v>3053</v>
      </c>
      <c r="P3616" t="s">
        <v>3054</v>
      </c>
      <c r="Q3616" t="s">
        <v>4384</v>
      </c>
      <c r="R3616" t="s">
        <v>26</v>
      </c>
      <c r="S3616" s="4" t="str">
        <f>IF(C3616="","",_xlfn.IFNA(_xlfn.XLOOKUP(C3616,'CADASTRO CLIENTE'!$B$2:$B$9815,'CADASTRO CLIENTE'!$C$2:$C$9815),"NÃO ENCONTRADO"))</f>
        <v>COLEGIO N SRA DE LOURDES</v>
      </c>
    </row>
    <row r="3617" spans="1:19" hidden="1" x14ac:dyDescent="0.3">
      <c r="A3617" t="s">
        <v>19</v>
      </c>
      <c r="B3617" t="s">
        <v>20</v>
      </c>
      <c r="C3617" t="s">
        <v>3150</v>
      </c>
      <c r="D3617" t="s">
        <v>3151</v>
      </c>
      <c r="F3617" s="1">
        <v>46266</v>
      </c>
      <c r="G3617" s="1">
        <v>46266</v>
      </c>
      <c r="H3617">
        <v>50208</v>
      </c>
      <c r="I3617" s="1">
        <v>46285</v>
      </c>
      <c r="J3617" s="2">
        <v>46023</v>
      </c>
      <c r="K3617">
        <v>0</v>
      </c>
      <c r="L3617" s="1">
        <v>46287</v>
      </c>
      <c r="M3617">
        <v>0</v>
      </c>
      <c r="N3617" s="3">
        <v>12276.26</v>
      </c>
      <c r="O3617" t="s">
        <v>3053</v>
      </c>
      <c r="P3617" t="s">
        <v>3054</v>
      </c>
      <c r="Q3617" t="s">
        <v>5359</v>
      </c>
      <c r="R3617" t="s">
        <v>26</v>
      </c>
      <c r="S3617" s="4" t="str">
        <f>IF(C3617="","",_xlfn.IFNA(_xlfn.XLOOKUP(C3617,'CADASTRO CLIENTE'!$B$2:$B$9815,'CADASTRO CLIENTE'!$C$2:$C$9815),"NÃO ENCONTRADO"))</f>
        <v>MARQUISE SERVICOS AMBIENTAIS</v>
      </c>
    </row>
    <row r="3618" spans="1:19" hidden="1" x14ac:dyDescent="0.3">
      <c r="A3618" t="s">
        <v>19</v>
      </c>
      <c r="B3618" t="s">
        <v>20</v>
      </c>
      <c r="C3618" t="s">
        <v>3752</v>
      </c>
      <c r="D3618" t="s">
        <v>3753</v>
      </c>
      <c r="F3618" s="1">
        <v>46267</v>
      </c>
      <c r="G3618" s="1">
        <v>46267</v>
      </c>
      <c r="H3618">
        <v>50304</v>
      </c>
      <c r="I3618" s="1">
        <v>46280</v>
      </c>
      <c r="J3618" s="2">
        <v>46023</v>
      </c>
      <c r="K3618">
        <v>0</v>
      </c>
      <c r="L3618" s="1">
        <v>46281</v>
      </c>
      <c r="M3618">
        <v>0</v>
      </c>
      <c r="N3618" s="3">
        <v>5407.35</v>
      </c>
      <c r="O3618" t="s">
        <v>3053</v>
      </c>
      <c r="P3618" t="s">
        <v>3054</v>
      </c>
      <c r="Q3618" t="s">
        <v>5163</v>
      </c>
      <c r="R3618" t="s">
        <v>26</v>
      </c>
      <c r="S3618" s="4" t="str">
        <f>IF(C3618="","",_xlfn.IFNA(_xlfn.XLOOKUP(C3618,'CADASTRO CLIENTE'!$B$2:$B$9815,'CADASTRO CLIENTE'!$C$2:$C$9815),"NÃO ENCONTRADO"))</f>
        <v>GRETA CAFÉ</v>
      </c>
    </row>
    <row r="3619" spans="1:19" hidden="1" x14ac:dyDescent="0.3">
      <c r="A3619" t="s">
        <v>19</v>
      </c>
      <c r="B3619" t="s">
        <v>20</v>
      </c>
      <c r="C3619" t="s">
        <v>335</v>
      </c>
      <c r="D3619" t="s">
        <v>336</v>
      </c>
      <c r="F3619" s="1">
        <v>46240</v>
      </c>
      <c r="G3619" s="1">
        <v>46240</v>
      </c>
      <c r="H3619">
        <v>49992</v>
      </c>
      <c r="I3619" s="1">
        <v>46249</v>
      </c>
      <c r="J3619" s="2">
        <v>46023</v>
      </c>
      <c r="K3619">
        <v>0</v>
      </c>
      <c r="L3619" s="1">
        <v>46252</v>
      </c>
      <c r="M3619">
        <v>0</v>
      </c>
      <c r="N3619" s="3">
        <v>6354.39</v>
      </c>
      <c r="O3619" t="s">
        <v>3053</v>
      </c>
      <c r="P3619" t="s">
        <v>3054</v>
      </c>
      <c r="Q3619" t="s">
        <v>3938</v>
      </c>
      <c r="R3619" t="s">
        <v>26</v>
      </c>
      <c r="S3619" s="4" t="str">
        <f>IF(C3619="","",_xlfn.IFNA(_xlfn.XLOOKUP(C3619,'CADASTRO CLIENTE'!$B$2:$B$9815,'CADASTRO CLIENTE'!$C$2:$C$9815),"NÃO ENCONTRADO"))</f>
        <v>PLANETA CHARGER</v>
      </c>
    </row>
    <row r="3620" spans="1:19" hidden="1" x14ac:dyDescent="0.3">
      <c r="A3620" t="s">
        <v>19</v>
      </c>
      <c r="B3620" t="s">
        <v>20</v>
      </c>
      <c r="C3620" t="s">
        <v>1907</v>
      </c>
      <c r="D3620" t="s">
        <v>1908</v>
      </c>
      <c r="F3620" s="1">
        <v>46206</v>
      </c>
      <c r="G3620" s="1">
        <v>46206</v>
      </c>
      <c r="H3620">
        <v>48484</v>
      </c>
      <c r="I3620" s="1">
        <v>46218</v>
      </c>
      <c r="J3620" s="2">
        <v>46023</v>
      </c>
      <c r="K3620">
        <v>0</v>
      </c>
      <c r="L3620" s="1">
        <v>46218</v>
      </c>
      <c r="M3620">
        <v>0</v>
      </c>
      <c r="N3620" s="3">
        <v>2418.69</v>
      </c>
      <c r="O3620" t="s">
        <v>3053</v>
      </c>
      <c r="P3620" t="s">
        <v>3054</v>
      </c>
      <c r="Q3620" t="s">
        <v>3207</v>
      </c>
      <c r="R3620" t="s">
        <v>26</v>
      </c>
      <c r="S3620" s="4" t="str">
        <f>IF(C3620="","",_xlfn.IFNA(_xlfn.XLOOKUP(C3620,'CADASTRO CLIENTE'!$B$2:$B$9815,'CADASTRO CLIENTE'!$C$2:$C$9815),"NÃO ENCONTRADO"))</f>
        <v>CERAMICA SERRA GRANDE</v>
      </c>
    </row>
    <row r="3621" spans="1:19" hidden="1" x14ac:dyDescent="0.3">
      <c r="A3621" t="s">
        <v>19</v>
      </c>
      <c r="B3621" t="s">
        <v>20</v>
      </c>
      <c r="C3621" t="s">
        <v>2330</v>
      </c>
      <c r="D3621" t="s">
        <v>2331</v>
      </c>
      <c r="F3621" s="1">
        <v>46237</v>
      </c>
      <c r="G3621" s="1">
        <v>46237</v>
      </c>
      <c r="H3621">
        <v>49356</v>
      </c>
      <c r="I3621" s="1">
        <v>46249</v>
      </c>
      <c r="J3621" s="2">
        <v>46023</v>
      </c>
      <c r="K3621">
        <v>0</v>
      </c>
      <c r="L3621" s="1">
        <v>46252</v>
      </c>
      <c r="M3621">
        <v>0</v>
      </c>
      <c r="N3621" s="3">
        <v>9310.39</v>
      </c>
      <c r="O3621" t="s">
        <v>3053</v>
      </c>
      <c r="P3621" t="s">
        <v>3054</v>
      </c>
      <c r="Q3621" t="s">
        <v>4225</v>
      </c>
      <c r="R3621" t="s">
        <v>26</v>
      </c>
      <c r="S3621" s="4" t="str">
        <f>IF(C3621="","",_xlfn.IFNA(_xlfn.XLOOKUP(C3621,'CADASTRO CLIENTE'!$B$2:$B$9815,'CADASTRO CLIENTE'!$C$2:$C$9815),"NÃO ENCONTRADO"))</f>
        <v>GELOCERTO</v>
      </c>
    </row>
    <row r="3622" spans="1:19" hidden="1" x14ac:dyDescent="0.3">
      <c r="A3622" t="s">
        <v>19</v>
      </c>
      <c r="B3622" t="s">
        <v>31</v>
      </c>
      <c r="C3622" t="s">
        <v>3264</v>
      </c>
      <c r="D3622" t="s">
        <v>552</v>
      </c>
      <c r="F3622" s="1">
        <v>46267</v>
      </c>
      <c r="G3622" s="1">
        <v>46267</v>
      </c>
      <c r="H3622">
        <v>901</v>
      </c>
      <c r="I3622" s="1">
        <v>46295</v>
      </c>
      <c r="J3622" s="2">
        <v>46023</v>
      </c>
      <c r="K3622">
        <v>0</v>
      </c>
      <c r="L3622" s="1">
        <v>46296</v>
      </c>
      <c r="M3622">
        <v>0</v>
      </c>
      <c r="N3622">
        <v>750.8</v>
      </c>
      <c r="O3622" t="s">
        <v>3053</v>
      </c>
      <c r="P3622" t="s">
        <v>3054</v>
      </c>
      <c r="Q3622" t="s">
        <v>26962</v>
      </c>
      <c r="R3622" t="s">
        <v>26</v>
      </c>
      <c r="S3622" s="4" t="str">
        <f>IF(C3622="","",_xlfn.IFNA(_xlfn.XLOOKUP(C3622,'CADASTRO CLIENTE'!$B$2:$B$9815,'CADASTRO CLIENTE'!$C$2:$C$9815),"NÃO ENCONTRADO"))</f>
        <v>CASA DOS FRIOS - ROSA E SILVA</v>
      </c>
    </row>
    <row r="3623" spans="1:19" hidden="1" x14ac:dyDescent="0.3">
      <c r="A3623" t="s">
        <v>19</v>
      </c>
      <c r="B3623" t="s">
        <v>20</v>
      </c>
      <c r="C3623" t="s">
        <v>3305</v>
      </c>
      <c r="D3623" t="s">
        <v>3306</v>
      </c>
      <c r="F3623" s="1">
        <v>46269</v>
      </c>
      <c r="G3623" s="1">
        <v>46269</v>
      </c>
      <c r="H3623">
        <v>50819</v>
      </c>
      <c r="I3623" s="1">
        <v>46285</v>
      </c>
      <c r="J3623" s="2">
        <v>46023</v>
      </c>
      <c r="K3623">
        <v>0</v>
      </c>
      <c r="L3623" s="1">
        <v>46287</v>
      </c>
      <c r="M3623">
        <v>0</v>
      </c>
      <c r="N3623" s="3">
        <v>27757.1</v>
      </c>
      <c r="O3623" t="s">
        <v>3053</v>
      </c>
      <c r="P3623" t="s">
        <v>3054</v>
      </c>
      <c r="Q3623" t="s">
        <v>5240</v>
      </c>
      <c r="R3623" t="s">
        <v>26</v>
      </c>
      <c r="S3623" s="4" t="str">
        <f>IF(C3623="","",_xlfn.IFNA(_xlfn.XLOOKUP(C3623,'CADASTRO CLIENTE'!$B$2:$B$9815,'CADASTRO CLIENTE'!$C$2:$C$9815),"NÃO ENCONTRADO"))</f>
        <v>POLPA DE FRUTAS UNIÃO</v>
      </c>
    </row>
    <row r="3624" spans="1:19" hidden="1" x14ac:dyDescent="0.3">
      <c r="A3624" t="s">
        <v>19</v>
      </c>
      <c r="B3624" t="s">
        <v>31</v>
      </c>
      <c r="C3624" t="s">
        <v>2146</v>
      </c>
      <c r="D3624" t="s">
        <v>2147</v>
      </c>
      <c r="F3624" s="1">
        <v>46248</v>
      </c>
      <c r="G3624" s="1">
        <v>46248</v>
      </c>
      <c r="H3624">
        <v>696</v>
      </c>
      <c r="I3624" s="1">
        <v>46264</v>
      </c>
      <c r="J3624" s="2">
        <v>46023</v>
      </c>
      <c r="K3624">
        <v>0</v>
      </c>
      <c r="L3624" s="1">
        <v>46266</v>
      </c>
      <c r="M3624">
        <v>0</v>
      </c>
      <c r="N3624">
        <v>979.71</v>
      </c>
      <c r="O3624" t="s">
        <v>3053</v>
      </c>
      <c r="P3624" t="s">
        <v>3054</v>
      </c>
      <c r="Q3624" t="s">
        <v>3288</v>
      </c>
      <c r="R3624" t="s">
        <v>26</v>
      </c>
      <c r="S3624" s="4" t="str">
        <f>IF(C3624="","",_xlfn.IFNA(_xlfn.XLOOKUP(C3624,'CADASTRO CLIENTE'!$B$2:$B$9815,'CADASTRO CLIENTE'!$C$2:$C$9815),"NÃO ENCONTRADO"))</f>
        <v>ROTA PREMIUM</v>
      </c>
    </row>
    <row r="3625" spans="1:19" hidden="1" x14ac:dyDescent="0.3">
      <c r="A3625" t="s">
        <v>19</v>
      </c>
      <c r="B3625" t="s">
        <v>20</v>
      </c>
      <c r="C3625" t="s">
        <v>1852</v>
      </c>
      <c r="D3625" t="s">
        <v>1853</v>
      </c>
      <c r="F3625" s="1">
        <v>46267</v>
      </c>
      <c r="G3625" s="1">
        <v>46267</v>
      </c>
      <c r="H3625">
        <v>50282</v>
      </c>
      <c r="I3625" s="1">
        <v>46280</v>
      </c>
      <c r="J3625" s="2">
        <v>46023</v>
      </c>
      <c r="K3625">
        <v>0</v>
      </c>
      <c r="L3625" s="1">
        <v>46281</v>
      </c>
      <c r="M3625">
        <v>0</v>
      </c>
      <c r="N3625" s="3">
        <v>3809.32</v>
      </c>
      <c r="O3625" t="s">
        <v>3053</v>
      </c>
      <c r="P3625" t="s">
        <v>3054</v>
      </c>
      <c r="Q3625" t="s">
        <v>5330</v>
      </c>
      <c r="R3625" t="s">
        <v>26</v>
      </c>
      <c r="S3625" s="4" t="str">
        <f>IF(C3625="","",_xlfn.IFNA(_xlfn.XLOOKUP(C3625,'CADASTRO CLIENTE'!$B$2:$B$9815,'CADASTRO CLIENTE'!$C$2:$C$9815),"NÃO ENCONTRADO"))</f>
        <v>J F S CALCADOS</v>
      </c>
    </row>
    <row r="3626" spans="1:19" hidden="1" x14ac:dyDescent="0.3">
      <c r="A3626" t="s">
        <v>19</v>
      </c>
      <c r="B3626" t="s">
        <v>20</v>
      </c>
      <c r="C3626" t="s">
        <v>3208</v>
      </c>
      <c r="D3626" t="s">
        <v>3209</v>
      </c>
      <c r="F3626" s="1">
        <v>46268</v>
      </c>
      <c r="G3626" s="1">
        <v>46268</v>
      </c>
      <c r="H3626">
        <v>50462</v>
      </c>
      <c r="I3626" s="1">
        <v>46280</v>
      </c>
      <c r="J3626" s="2">
        <v>46023</v>
      </c>
      <c r="K3626">
        <v>0</v>
      </c>
      <c r="L3626" s="1">
        <v>46281</v>
      </c>
      <c r="M3626">
        <v>0</v>
      </c>
      <c r="N3626" s="3">
        <v>6482.87</v>
      </c>
      <c r="O3626" t="s">
        <v>3053</v>
      </c>
      <c r="P3626" t="s">
        <v>3054</v>
      </c>
      <c r="Q3626" t="s">
        <v>5274</v>
      </c>
      <c r="R3626" t="s">
        <v>26</v>
      </c>
      <c r="S3626" s="4" t="str">
        <f>IF(C3626="","",_xlfn.IFNA(_xlfn.XLOOKUP(C3626,'CADASTRO CLIENTE'!$B$2:$B$9815,'CADASTRO CLIENTE'!$C$2:$C$9815),"NÃO ENCONTRADO"))</f>
        <v>BRENNAND PLAZA</v>
      </c>
    </row>
    <row r="3627" spans="1:19" hidden="1" x14ac:dyDescent="0.3">
      <c r="A3627" t="s">
        <v>19</v>
      </c>
      <c r="B3627" t="s">
        <v>20</v>
      </c>
      <c r="C3627" t="s">
        <v>3718</v>
      </c>
      <c r="D3627" t="s">
        <v>3719</v>
      </c>
      <c r="F3627" s="1">
        <v>46266</v>
      </c>
      <c r="G3627" s="1">
        <v>46266</v>
      </c>
      <c r="H3627">
        <v>50217</v>
      </c>
      <c r="I3627" s="1">
        <v>46274</v>
      </c>
      <c r="J3627" s="2">
        <v>46023</v>
      </c>
      <c r="K3627">
        <v>0</v>
      </c>
      <c r="L3627" s="1">
        <v>46275</v>
      </c>
      <c r="M3627">
        <v>0</v>
      </c>
      <c r="N3627" s="3">
        <v>22061.38</v>
      </c>
      <c r="O3627" t="s">
        <v>3053</v>
      </c>
      <c r="P3627" t="s">
        <v>3054</v>
      </c>
      <c r="Q3627" t="s">
        <v>3720</v>
      </c>
      <c r="R3627" t="s">
        <v>26</v>
      </c>
      <c r="S3627" s="4" t="str">
        <f>IF(C3627="","",_xlfn.IFNA(_xlfn.XLOOKUP(C3627,'CADASTRO CLIENTE'!$B$2:$B$9815,'CADASTRO CLIENTE'!$C$2:$C$9815),"NÃO ENCONTRADO"))</f>
        <v>BUGAN HOTEL</v>
      </c>
    </row>
    <row r="3628" spans="1:19" hidden="1" x14ac:dyDescent="0.3">
      <c r="A3628" t="s">
        <v>19</v>
      </c>
      <c r="B3628" t="s">
        <v>31</v>
      </c>
      <c r="C3628" t="s">
        <v>2765</v>
      </c>
      <c r="D3628" t="s">
        <v>2766</v>
      </c>
      <c r="F3628" s="1">
        <v>46267</v>
      </c>
      <c r="G3628" s="1">
        <v>46267</v>
      </c>
      <c r="H3628">
        <v>911</v>
      </c>
      <c r="I3628" s="1">
        <v>46295</v>
      </c>
      <c r="J3628" s="2">
        <v>46023</v>
      </c>
      <c r="K3628">
        <v>0</v>
      </c>
      <c r="L3628" s="1">
        <v>46296</v>
      </c>
      <c r="M3628">
        <v>0</v>
      </c>
      <c r="N3628">
        <v>938.5</v>
      </c>
      <c r="O3628" t="s">
        <v>3053</v>
      </c>
      <c r="P3628" t="s">
        <v>3054</v>
      </c>
      <c r="Q3628" t="s">
        <v>26963</v>
      </c>
      <c r="R3628" t="s">
        <v>26</v>
      </c>
      <c r="S3628" s="4" t="str">
        <f>IF(C3628="","",_xlfn.IFNA(_xlfn.XLOOKUP(C3628,'CADASTRO CLIENTE'!$B$2:$B$9815,'CADASTRO CLIENTE'!$C$2:$C$9815),"NÃO ENCONTRADO"))</f>
        <v>COLEGIO N SRA DE LOURDES</v>
      </c>
    </row>
    <row r="3629" spans="1:19" hidden="1" x14ac:dyDescent="0.3">
      <c r="A3629" t="s">
        <v>19</v>
      </c>
      <c r="B3629" t="s">
        <v>20</v>
      </c>
      <c r="C3629" t="s">
        <v>862</v>
      </c>
      <c r="D3629" t="s">
        <v>863</v>
      </c>
      <c r="F3629" s="1">
        <v>46239</v>
      </c>
      <c r="G3629" s="1">
        <v>46239</v>
      </c>
      <c r="H3629">
        <v>49771</v>
      </c>
      <c r="I3629" s="1">
        <v>46244</v>
      </c>
      <c r="J3629" s="2">
        <v>46023</v>
      </c>
      <c r="K3629">
        <v>0</v>
      </c>
      <c r="L3629" s="1">
        <v>46245</v>
      </c>
      <c r="M3629">
        <v>0</v>
      </c>
      <c r="N3629" s="3">
        <v>9459.4</v>
      </c>
      <c r="O3629" t="s">
        <v>3053</v>
      </c>
      <c r="P3629" t="s">
        <v>3054</v>
      </c>
      <c r="Q3629" t="s">
        <v>3566</v>
      </c>
      <c r="R3629" t="s">
        <v>26</v>
      </c>
      <c r="S3629" s="4" t="str">
        <f>IF(C3629="","",_xlfn.IFNA(_xlfn.XLOOKUP(C3629,'CADASTRO CLIENTE'!$B$2:$B$9815,'CADASTRO CLIENTE'!$C$2:$C$9815),"NÃO ENCONTRADO"))</f>
        <v>DIPLOMATA PINA 2</v>
      </c>
    </row>
    <row r="3630" spans="1:19" hidden="1" x14ac:dyDescent="0.3">
      <c r="A3630" t="s">
        <v>19</v>
      </c>
      <c r="B3630" t="s">
        <v>20</v>
      </c>
      <c r="C3630" t="s">
        <v>1346</v>
      </c>
      <c r="D3630" t="s">
        <v>252</v>
      </c>
      <c r="F3630" s="1">
        <v>46274</v>
      </c>
      <c r="G3630" s="1">
        <v>46274</v>
      </c>
      <c r="H3630">
        <v>50960</v>
      </c>
      <c r="I3630" s="1">
        <v>46282</v>
      </c>
      <c r="J3630" s="2">
        <v>46023</v>
      </c>
      <c r="K3630">
        <v>0</v>
      </c>
      <c r="L3630" s="1">
        <v>46281</v>
      </c>
      <c r="M3630">
        <v>0</v>
      </c>
      <c r="N3630" s="3">
        <v>6562.1</v>
      </c>
      <c r="O3630" t="s">
        <v>3053</v>
      </c>
      <c r="P3630" t="s">
        <v>3054</v>
      </c>
      <c r="Q3630" t="s">
        <v>5239</v>
      </c>
      <c r="R3630" t="s">
        <v>26</v>
      </c>
      <c r="S3630" s="4" t="str">
        <f>IF(C3630="","",_xlfn.IFNA(_xlfn.XLOOKUP(C3630,'CADASTRO CLIENTE'!$B$2:$B$9815,'CADASTRO CLIENTE'!$C$2:$C$9815),"NÃO ENCONTRADO"))</f>
        <v>SER EDUCACIONAL S.A. NATAL</v>
      </c>
    </row>
    <row r="3631" spans="1:19" hidden="1" x14ac:dyDescent="0.3">
      <c r="A3631" t="s">
        <v>19</v>
      </c>
      <c r="B3631" t="s">
        <v>31</v>
      </c>
      <c r="C3631" t="s">
        <v>2588</v>
      </c>
      <c r="D3631" t="s">
        <v>2589</v>
      </c>
      <c r="F3631" s="1">
        <v>46283</v>
      </c>
      <c r="G3631" s="1">
        <v>46283</v>
      </c>
      <c r="H3631">
        <v>1181</v>
      </c>
      <c r="I3631" s="1">
        <v>46295</v>
      </c>
      <c r="J3631" s="2">
        <v>46023</v>
      </c>
      <c r="K3631">
        <v>0</v>
      </c>
      <c r="L3631" s="1">
        <v>46295</v>
      </c>
      <c r="M3631">
        <v>0</v>
      </c>
      <c r="N3631">
        <v>496.89</v>
      </c>
      <c r="O3631" t="s">
        <v>3053</v>
      </c>
      <c r="P3631" t="s">
        <v>3054</v>
      </c>
      <c r="Q3631" t="s">
        <v>26964</v>
      </c>
      <c r="R3631" t="s">
        <v>26</v>
      </c>
      <c r="S3631" s="4" t="str">
        <f>IF(C3631="","",_xlfn.IFNA(_xlfn.XLOOKUP(C3631,'CADASTRO CLIENTE'!$B$2:$B$9815,'CADASTRO CLIENTE'!$C$2:$C$9815),"NÃO ENCONTRADO"))</f>
        <v>EDIFICIO BARRETO COSTA</v>
      </c>
    </row>
    <row r="3632" spans="1:19" hidden="1" x14ac:dyDescent="0.3">
      <c r="A3632" t="s">
        <v>19</v>
      </c>
      <c r="B3632" t="s">
        <v>20</v>
      </c>
      <c r="C3632" t="s">
        <v>3532</v>
      </c>
      <c r="D3632" t="s">
        <v>3533</v>
      </c>
      <c r="F3632" s="1">
        <v>46209</v>
      </c>
      <c r="G3632" s="1">
        <v>46209</v>
      </c>
      <c r="H3632">
        <v>48945</v>
      </c>
      <c r="I3632" s="1">
        <v>46218</v>
      </c>
      <c r="J3632" s="2">
        <v>46023</v>
      </c>
      <c r="K3632">
        <v>0</v>
      </c>
      <c r="L3632" s="1">
        <v>46254</v>
      </c>
      <c r="M3632">
        <v>364.59</v>
      </c>
      <c r="N3632" s="3">
        <v>11509.98</v>
      </c>
      <c r="O3632" t="s">
        <v>3053</v>
      </c>
      <c r="P3632" t="s">
        <v>3054</v>
      </c>
      <c r="Q3632" t="s">
        <v>3534</v>
      </c>
      <c r="R3632" t="s">
        <v>26</v>
      </c>
      <c r="S3632" s="4" t="str">
        <f>IF(C3632="","",_xlfn.IFNA(_xlfn.XLOOKUP(C3632,'CADASTRO CLIENTE'!$B$2:$B$9815,'CADASTRO CLIENTE'!$C$2:$C$9815),"NÃO ENCONTRADO"))</f>
        <v>CERAMICA RIO TROMBETAS</v>
      </c>
    </row>
    <row r="3633" spans="1:19" hidden="1" x14ac:dyDescent="0.3">
      <c r="A3633" t="s">
        <v>19</v>
      </c>
      <c r="B3633" t="s">
        <v>31</v>
      </c>
      <c r="C3633" t="s">
        <v>956</v>
      </c>
      <c r="D3633" t="s">
        <v>957</v>
      </c>
      <c r="F3633" s="1">
        <v>46267</v>
      </c>
      <c r="G3633" s="1">
        <v>46267</v>
      </c>
      <c r="H3633">
        <v>867</v>
      </c>
      <c r="I3633" s="1">
        <v>46295</v>
      </c>
      <c r="J3633" s="2">
        <v>46023</v>
      </c>
      <c r="K3633">
        <v>0</v>
      </c>
      <c r="L3633" s="1">
        <v>46296</v>
      </c>
      <c r="M3633">
        <v>0</v>
      </c>
      <c r="N3633">
        <v>499.22</v>
      </c>
      <c r="O3633" t="s">
        <v>3053</v>
      </c>
      <c r="P3633" t="s">
        <v>3054</v>
      </c>
      <c r="Q3633" t="s">
        <v>26965</v>
      </c>
      <c r="R3633" t="s">
        <v>26</v>
      </c>
      <c r="S3633" s="4" t="str">
        <f>IF(C3633="","",_xlfn.IFNA(_xlfn.XLOOKUP(C3633,'CADASTRO CLIENTE'!$B$2:$B$9815,'CADASTRO CLIENTE'!$C$2:$C$9815),"NÃO ENCONTRADO"))</f>
        <v>POSTO IBIZA</v>
      </c>
    </row>
    <row r="3634" spans="1:19" hidden="1" x14ac:dyDescent="0.3">
      <c r="A3634" t="s">
        <v>19</v>
      </c>
      <c r="B3634" t="s">
        <v>31</v>
      </c>
      <c r="C3634" t="s">
        <v>2347</v>
      </c>
      <c r="D3634" t="s">
        <v>2348</v>
      </c>
      <c r="F3634" s="1">
        <v>46248</v>
      </c>
      <c r="G3634" s="1">
        <v>46248</v>
      </c>
      <c r="H3634">
        <v>633</v>
      </c>
      <c r="I3634" s="1">
        <v>46264</v>
      </c>
      <c r="J3634" s="2">
        <v>46023</v>
      </c>
      <c r="K3634">
        <v>0</v>
      </c>
      <c r="L3634" s="1">
        <v>46266</v>
      </c>
      <c r="M3634">
        <v>0</v>
      </c>
      <c r="N3634">
        <v>827.11</v>
      </c>
      <c r="O3634" t="s">
        <v>3053</v>
      </c>
      <c r="P3634" t="s">
        <v>3054</v>
      </c>
      <c r="Q3634" t="s">
        <v>3843</v>
      </c>
      <c r="R3634" t="s">
        <v>26</v>
      </c>
      <c r="S3634" s="4" t="str">
        <f>IF(C3634="","",_xlfn.IFNA(_xlfn.XLOOKUP(C3634,'CADASTRO CLIENTE'!$B$2:$B$9815,'CADASTRO CLIENTE'!$C$2:$C$9815),"NÃO ENCONTRADO"))</f>
        <v>OLEOS DE PALMA</v>
      </c>
    </row>
    <row r="3635" spans="1:19" hidden="1" x14ac:dyDescent="0.3">
      <c r="A3635" t="s">
        <v>19</v>
      </c>
      <c r="B3635" t="s">
        <v>20</v>
      </c>
      <c r="C3635" t="s">
        <v>3201</v>
      </c>
      <c r="D3635" t="s">
        <v>3202</v>
      </c>
      <c r="F3635" s="1">
        <v>46240</v>
      </c>
      <c r="G3635" s="1">
        <v>46240</v>
      </c>
      <c r="H3635">
        <v>49962</v>
      </c>
      <c r="I3635" s="1">
        <v>46249</v>
      </c>
      <c r="J3635" s="2">
        <v>46023</v>
      </c>
      <c r="K3635">
        <v>0</v>
      </c>
      <c r="L3635" s="1">
        <v>46252</v>
      </c>
      <c r="M3635">
        <v>0</v>
      </c>
      <c r="N3635" s="3">
        <v>5542.54</v>
      </c>
      <c r="O3635" t="s">
        <v>3053</v>
      </c>
      <c r="P3635" t="s">
        <v>3054</v>
      </c>
      <c r="Q3635" t="s">
        <v>3607</v>
      </c>
      <c r="R3635" t="s">
        <v>26</v>
      </c>
      <c r="S3635" s="4" t="str">
        <f>IF(C3635="","",_xlfn.IFNA(_xlfn.XLOOKUP(C3635,'CADASTRO CLIENTE'!$B$2:$B$9815,'CADASTRO CLIENTE'!$C$2:$C$9815),"NÃO ENCONTRADO"))</f>
        <v>PICCOLO</v>
      </c>
    </row>
    <row r="3636" spans="1:19" hidden="1" x14ac:dyDescent="0.3">
      <c r="A3636" t="s">
        <v>19</v>
      </c>
      <c r="B3636" t="s">
        <v>31</v>
      </c>
      <c r="C3636" t="s">
        <v>1456</v>
      </c>
      <c r="D3636" t="s">
        <v>567</v>
      </c>
      <c r="F3636" s="1">
        <v>46248</v>
      </c>
      <c r="G3636" s="1">
        <v>46248</v>
      </c>
      <c r="H3636">
        <v>559</v>
      </c>
      <c r="I3636" s="1">
        <v>46264</v>
      </c>
      <c r="J3636" s="2">
        <v>46023</v>
      </c>
      <c r="K3636">
        <v>0</v>
      </c>
      <c r="L3636" s="1">
        <v>46266</v>
      </c>
      <c r="M3636">
        <v>0</v>
      </c>
      <c r="N3636">
        <v>721.5</v>
      </c>
      <c r="O3636" t="s">
        <v>3053</v>
      </c>
      <c r="P3636" t="s">
        <v>3054</v>
      </c>
      <c r="Q3636" t="s">
        <v>4861</v>
      </c>
      <c r="R3636" t="s">
        <v>26</v>
      </c>
      <c r="S3636" s="4" t="str">
        <f>IF(C3636="","",_xlfn.IFNA(_xlfn.XLOOKUP(C3636,'CADASTRO CLIENTE'!$B$2:$B$9815,'CADASTRO CLIENTE'!$C$2:$C$9815),"NÃO ENCONTRADO"))</f>
        <v>SUP. IMPERIAL - MARIANA</v>
      </c>
    </row>
    <row r="3637" spans="1:19" hidden="1" x14ac:dyDescent="0.3">
      <c r="A3637" t="s">
        <v>19</v>
      </c>
      <c r="B3637" t="s">
        <v>20</v>
      </c>
      <c r="C3637" t="s">
        <v>2427</v>
      </c>
      <c r="D3637" t="s">
        <v>2428</v>
      </c>
      <c r="F3637" s="1">
        <v>46268</v>
      </c>
      <c r="G3637" s="1">
        <v>46268</v>
      </c>
      <c r="H3637">
        <v>50562</v>
      </c>
      <c r="I3637" s="1">
        <v>46280</v>
      </c>
      <c r="J3637" s="2">
        <v>46023</v>
      </c>
      <c r="K3637">
        <v>0</v>
      </c>
      <c r="L3637" s="1">
        <v>46280</v>
      </c>
      <c r="M3637">
        <v>0</v>
      </c>
      <c r="N3637" s="3">
        <v>2623.78</v>
      </c>
      <c r="O3637" t="s">
        <v>3053</v>
      </c>
      <c r="P3637" t="s">
        <v>3054</v>
      </c>
      <c r="Q3637" t="s">
        <v>3940</v>
      </c>
      <c r="R3637" t="s">
        <v>26</v>
      </c>
      <c r="S3637" s="4" t="str">
        <f>IF(C3637="","",_xlfn.IFNA(_xlfn.XLOOKUP(C3637,'CADASTRO CLIENTE'!$B$2:$B$9815,'CADASTRO CLIENTE'!$C$2:$C$9815),"NÃO ENCONTRADO"))</f>
        <v>LEANDRO OLIVEIRA  SERVICOS</v>
      </c>
    </row>
    <row r="3638" spans="1:19" hidden="1" x14ac:dyDescent="0.3">
      <c r="A3638" t="s">
        <v>19</v>
      </c>
      <c r="B3638" t="s">
        <v>20</v>
      </c>
      <c r="C3638" t="s">
        <v>82</v>
      </c>
      <c r="D3638" t="s">
        <v>83</v>
      </c>
      <c r="F3638" s="1">
        <v>46266</v>
      </c>
      <c r="G3638" s="1">
        <v>46266</v>
      </c>
      <c r="H3638">
        <v>50225</v>
      </c>
      <c r="I3638" s="1">
        <v>46280</v>
      </c>
      <c r="J3638" s="2">
        <v>46023</v>
      </c>
      <c r="K3638">
        <v>0</v>
      </c>
      <c r="L3638" s="1">
        <v>46294</v>
      </c>
      <c r="M3638">
        <v>345.89</v>
      </c>
      <c r="N3638" s="3">
        <v>14213.73</v>
      </c>
      <c r="O3638" t="s">
        <v>3053</v>
      </c>
      <c r="P3638" t="s">
        <v>3054</v>
      </c>
      <c r="Q3638" t="s">
        <v>26752</v>
      </c>
      <c r="R3638" t="s">
        <v>26</v>
      </c>
      <c r="S3638" s="4" t="str">
        <f>IF(C3638="","",_xlfn.IFNA(_xlfn.XLOOKUP(C3638,'CADASTRO CLIENTE'!$B$2:$B$9815,'CADASTRO CLIENTE'!$C$2:$C$9815),"NÃO ENCONTRADO"))</f>
        <v>RASCO BAR</v>
      </c>
    </row>
    <row r="3639" spans="1:19" hidden="1" x14ac:dyDescent="0.3">
      <c r="A3639" t="s">
        <v>19</v>
      </c>
      <c r="B3639" t="s">
        <v>31</v>
      </c>
      <c r="C3639" t="s">
        <v>3496</v>
      </c>
      <c r="D3639" t="s">
        <v>3497</v>
      </c>
      <c r="F3639" s="1">
        <v>46230</v>
      </c>
      <c r="G3639" s="1">
        <v>46230</v>
      </c>
      <c r="H3639">
        <v>173</v>
      </c>
      <c r="I3639" s="1">
        <v>46244</v>
      </c>
      <c r="J3639" s="2">
        <v>46023</v>
      </c>
      <c r="K3639">
        <v>0</v>
      </c>
      <c r="L3639" s="1">
        <v>46245</v>
      </c>
      <c r="M3639">
        <v>0</v>
      </c>
      <c r="N3639">
        <v>401.13</v>
      </c>
      <c r="O3639" t="s">
        <v>3053</v>
      </c>
      <c r="P3639" t="s">
        <v>3054</v>
      </c>
      <c r="Q3639" t="s">
        <v>3498</v>
      </c>
      <c r="R3639" t="s">
        <v>26</v>
      </c>
      <c r="S3639" s="4" t="str">
        <f>IF(C3639="","",_xlfn.IFNA(_xlfn.XLOOKUP(C3639,'CADASTRO CLIENTE'!$B$2:$B$9815,'CADASTRO CLIENTE'!$C$2:$C$9815),"NÃO ENCONTRADO"))</f>
        <v>CASA FORTE DELICATESSEN</v>
      </c>
    </row>
    <row r="3640" spans="1:19" hidden="1" x14ac:dyDescent="0.3">
      <c r="A3640" t="s">
        <v>47</v>
      </c>
      <c r="B3640" t="s">
        <v>31</v>
      </c>
      <c r="C3640" t="s">
        <v>3334</v>
      </c>
      <c r="D3640" t="s">
        <v>3335</v>
      </c>
      <c r="K3640">
        <v>0</v>
      </c>
      <c r="L3640" s="1">
        <v>46204</v>
      </c>
      <c r="M3640">
        <v>0</v>
      </c>
      <c r="N3640">
        <v>90.35</v>
      </c>
      <c r="O3640" t="s">
        <v>3053</v>
      </c>
      <c r="P3640" t="s">
        <v>34</v>
      </c>
      <c r="Q3640" t="s">
        <v>4114</v>
      </c>
      <c r="R3640" t="s">
        <v>26</v>
      </c>
      <c r="S3640" s="4" t="str">
        <f>IF(C3640="","",_xlfn.IFNA(_xlfn.XLOOKUP(C3640,'CADASTRO CLIENTE'!$B$2:$B$9815,'CADASTRO CLIENTE'!$C$2:$C$9815),"NÃO ENCONTRADO"))</f>
        <v>S N SINALIZADORA</v>
      </c>
    </row>
    <row r="3641" spans="1:19" hidden="1" x14ac:dyDescent="0.3">
      <c r="A3641" t="s">
        <v>19</v>
      </c>
      <c r="B3641" t="s">
        <v>31</v>
      </c>
      <c r="C3641" t="s">
        <v>347</v>
      </c>
      <c r="D3641" t="s">
        <v>348</v>
      </c>
      <c r="F3641" s="1">
        <v>46267</v>
      </c>
      <c r="G3641" s="1">
        <v>46267</v>
      </c>
      <c r="H3641">
        <v>860</v>
      </c>
      <c r="I3641" s="1">
        <v>46295</v>
      </c>
      <c r="J3641" s="2">
        <v>46023</v>
      </c>
      <c r="K3641">
        <v>0</v>
      </c>
      <c r="L3641" s="1">
        <v>46296</v>
      </c>
      <c r="M3641">
        <v>0</v>
      </c>
      <c r="N3641">
        <v>894.53</v>
      </c>
      <c r="O3641" t="s">
        <v>3053</v>
      </c>
      <c r="P3641" t="s">
        <v>3054</v>
      </c>
      <c r="Q3641" t="s">
        <v>26966</v>
      </c>
      <c r="R3641" t="s">
        <v>26</v>
      </c>
      <c r="S3641" s="4" t="str">
        <f>IF(C3641="","",_xlfn.IFNA(_xlfn.XLOOKUP(C3641,'CADASTRO CLIENTE'!$B$2:$B$9815,'CADASTRO CLIENTE'!$C$2:$C$9815),"NÃO ENCONTRADO"))</f>
        <v>MINERAÇÃO PAULISTA</v>
      </c>
    </row>
    <row r="3642" spans="1:19" hidden="1" x14ac:dyDescent="0.3">
      <c r="A3642" t="s">
        <v>19</v>
      </c>
      <c r="B3642" t="s">
        <v>31</v>
      </c>
      <c r="C3642" t="s">
        <v>1892</v>
      </c>
      <c r="D3642" t="s">
        <v>1893</v>
      </c>
      <c r="F3642" s="1">
        <v>46248</v>
      </c>
      <c r="G3642" s="1">
        <v>46248</v>
      </c>
      <c r="H3642">
        <v>569</v>
      </c>
      <c r="I3642" s="1">
        <v>46264</v>
      </c>
      <c r="J3642" s="2">
        <v>46023</v>
      </c>
      <c r="K3642">
        <v>0</v>
      </c>
      <c r="L3642" s="1">
        <v>46266</v>
      </c>
      <c r="M3642">
        <v>0</v>
      </c>
      <c r="N3642">
        <v>857.62</v>
      </c>
      <c r="O3642" t="s">
        <v>3053</v>
      </c>
      <c r="P3642" t="s">
        <v>3054</v>
      </c>
      <c r="Q3642" t="s">
        <v>3508</v>
      </c>
      <c r="R3642" t="s">
        <v>26</v>
      </c>
      <c r="S3642" s="4" t="str">
        <f>IF(C3642="","",_xlfn.IFNA(_xlfn.XLOOKUP(C3642,'CADASTRO CLIENTE'!$B$2:$B$9815,'CADASTRO CLIENTE'!$C$2:$C$9815),"NÃO ENCONTRADO"))</f>
        <v>CAMPOS DE MORAIS</v>
      </c>
    </row>
    <row r="3643" spans="1:19" hidden="1" x14ac:dyDescent="0.3">
      <c r="A3643" t="s">
        <v>19</v>
      </c>
      <c r="B3643" t="s">
        <v>20</v>
      </c>
      <c r="C3643" t="s">
        <v>1837</v>
      </c>
      <c r="D3643" t="s">
        <v>1838</v>
      </c>
      <c r="F3643" s="1">
        <v>46269</v>
      </c>
      <c r="G3643" s="1">
        <v>46269</v>
      </c>
      <c r="H3643">
        <v>50787</v>
      </c>
      <c r="I3643" s="1">
        <v>46280</v>
      </c>
      <c r="J3643" s="2">
        <v>46023</v>
      </c>
      <c r="K3643">
        <v>0</v>
      </c>
      <c r="L3643" s="1">
        <v>46281</v>
      </c>
      <c r="M3643">
        <v>0</v>
      </c>
      <c r="N3643" s="3">
        <v>5615.53</v>
      </c>
      <c r="O3643" t="s">
        <v>3053</v>
      </c>
      <c r="P3643" t="s">
        <v>3054</v>
      </c>
      <c r="Q3643" t="s">
        <v>5267</v>
      </c>
      <c r="R3643" t="s">
        <v>26</v>
      </c>
      <c r="S3643" s="4" t="str">
        <f>IF(C3643="","",_xlfn.IFNA(_xlfn.XLOOKUP(C3643,'CADASTRO CLIENTE'!$B$2:$B$9815,'CADASTRO CLIENTE'!$C$2:$C$9815),"NÃO ENCONTRADO"))</f>
        <v>G P INDUSTRIA DE AÇOS</v>
      </c>
    </row>
    <row r="3644" spans="1:19" hidden="1" x14ac:dyDescent="0.3">
      <c r="A3644" t="s">
        <v>19</v>
      </c>
      <c r="B3644" t="s">
        <v>31</v>
      </c>
      <c r="C3644" t="s">
        <v>1595</v>
      </c>
      <c r="D3644" t="s">
        <v>1596</v>
      </c>
      <c r="F3644" s="1">
        <v>46258</v>
      </c>
      <c r="G3644" s="1">
        <v>46258</v>
      </c>
      <c r="H3644">
        <v>779</v>
      </c>
      <c r="I3644" s="1">
        <v>46275</v>
      </c>
      <c r="J3644" s="2">
        <v>46023</v>
      </c>
      <c r="K3644">
        <v>0</v>
      </c>
      <c r="L3644" s="1">
        <v>46273</v>
      </c>
      <c r="M3644">
        <v>0</v>
      </c>
      <c r="N3644" s="3">
        <v>1031.4100000000001</v>
      </c>
      <c r="O3644" t="s">
        <v>3053</v>
      </c>
      <c r="P3644" t="s">
        <v>3054</v>
      </c>
      <c r="Q3644" t="s">
        <v>3554</v>
      </c>
      <c r="R3644" t="s">
        <v>26</v>
      </c>
      <c r="S3644" s="4" t="str">
        <f>IF(C3644="","",_xlfn.IFNA(_xlfn.XLOOKUP(C3644,'CADASTRO CLIENTE'!$B$2:$B$9815,'CADASTRO CLIENTE'!$C$2:$C$9815),"NÃO ENCONTRADO"))</f>
        <v>MARIA GENITA</v>
      </c>
    </row>
    <row r="3645" spans="1:19" hidden="1" x14ac:dyDescent="0.3">
      <c r="A3645" t="s">
        <v>19</v>
      </c>
      <c r="B3645" t="s">
        <v>31</v>
      </c>
      <c r="C3645" t="s">
        <v>1366</v>
      </c>
      <c r="D3645" t="s">
        <v>1367</v>
      </c>
      <c r="F3645" s="1">
        <v>46267</v>
      </c>
      <c r="G3645" s="1">
        <v>46267</v>
      </c>
      <c r="H3645">
        <v>1120</v>
      </c>
      <c r="I3645" s="1">
        <v>46295</v>
      </c>
      <c r="J3645" s="2">
        <v>46023</v>
      </c>
      <c r="K3645">
        <v>0</v>
      </c>
      <c r="L3645" s="1">
        <v>46296</v>
      </c>
      <c r="M3645">
        <v>0</v>
      </c>
      <c r="N3645" s="3">
        <v>2815.5</v>
      </c>
      <c r="O3645" t="s">
        <v>3053</v>
      </c>
      <c r="P3645" t="s">
        <v>3054</v>
      </c>
      <c r="Q3645" t="s">
        <v>26967</v>
      </c>
      <c r="R3645" t="s">
        <v>26</v>
      </c>
      <c r="S3645" s="4" t="str">
        <f>IF(C3645="","",_xlfn.IFNA(_xlfn.XLOOKUP(C3645,'CADASTRO CLIENTE'!$B$2:$B$9815,'CADASTRO CLIENTE'!$C$2:$C$9815),"NÃO ENCONTRADO"))</f>
        <v>ARPEL ARTEFATOS</v>
      </c>
    </row>
    <row r="3646" spans="1:19" hidden="1" x14ac:dyDescent="0.3">
      <c r="A3646" t="s">
        <v>19</v>
      </c>
      <c r="B3646" t="s">
        <v>31</v>
      </c>
      <c r="C3646" t="s">
        <v>3208</v>
      </c>
      <c r="D3646" t="s">
        <v>3209</v>
      </c>
      <c r="F3646" s="1">
        <v>46248</v>
      </c>
      <c r="G3646" s="1">
        <v>46248</v>
      </c>
      <c r="H3646">
        <v>717</v>
      </c>
      <c r="I3646" s="1">
        <v>46264</v>
      </c>
      <c r="J3646" s="2">
        <v>46023</v>
      </c>
      <c r="K3646">
        <v>0</v>
      </c>
      <c r="L3646" s="1">
        <v>46262</v>
      </c>
      <c r="M3646">
        <v>0</v>
      </c>
      <c r="N3646">
        <v>786.27</v>
      </c>
      <c r="O3646" t="s">
        <v>3053</v>
      </c>
      <c r="P3646" t="s">
        <v>3054</v>
      </c>
      <c r="Q3646" t="s">
        <v>3613</v>
      </c>
      <c r="R3646" t="s">
        <v>26</v>
      </c>
      <c r="S3646" s="4" t="str">
        <f>IF(C3646="","",_xlfn.IFNA(_xlfn.XLOOKUP(C3646,'CADASTRO CLIENTE'!$B$2:$B$9815,'CADASTRO CLIENTE'!$C$2:$C$9815),"NÃO ENCONTRADO"))</f>
        <v>BRENNAND PLAZA</v>
      </c>
    </row>
    <row r="3647" spans="1:19" hidden="1" x14ac:dyDescent="0.3">
      <c r="A3647" t="s">
        <v>19</v>
      </c>
      <c r="B3647" t="s">
        <v>20</v>
      </c>
      <c r="C3647" t="s">
        <v>1923</v>
      </c>
      <c r="D3647" t="s">
        <v>1924</v>
      </c>
      <c r="F3647" s="1">
        <v>46267</v>
      </c>
      <c r="G3647" s="1">
        <v>46267</v>
      </c>
      <c r="H3647">
        <v>50270</v>
      </c>
      <c r="I3647" s="1">
        <v>46280</v>
      </c>
      <c r="J3647" s="2">
        <v>46023</v>
      </c>
      <c r="K3647">
        <v>0</v>
      </c>
      <c r="L3647" s="1">
        <v>46281</v>
      </c>
      <c r="M3647">
        <v>0</v>
      </c>
      <c r="N3647" s="3">
        <v>31683.200000000001</v>
      </c>
      <c r="O3647" t="s">
        <v>3053</v>
      </c>
      <c r="P3647" t="s">
        <v>3054</v>
      </c>
      <c r="Q3647" t="s">
        <v>5145</v>
      </c>
      <c r="R3647" t="s">
        <v>26</v>
      </c>
      <c r="S3647" s="4" t="str">
        <f>IF(C3647="","",_xlfn.IFNA(_xlfn.XLOOKUP(C3647,'CADASTRO CLIENTE'!$B$2:$B$9815,'CADASTRO CLIENTE'!$C$2:$C$9815),"NÃO ENCONTRADO"))</f>
        <v>SPE MIRANTE</v>
      </c>
    </row>
    <row r="3648" spans="1:19" hidden="1" x14ac:dyDescent="0.3">
      <c r="A3648" t="s">
        <v>19</v>
      </c>
      <c r="B3648" t="s">
        <v>31</v>
      </c>
      <c r="C3648" t="s">
        <v>2232</v>
      </c>
      <c r="D3648" t="s">
        <v>1610</v>
      </c>
      <c r="F3648" s="1">
        <v>46230</v>
      </c>
      <c r="G3648" s="1">
        <v>46230</v>
      </c>
      <c r="H3648">
        <v>201</v>
      </c>
      <c r="I3648" s="1">
        <v>46244</v>
      </c>
      <c r="J3648" s="2">
        <v>46023</v>
      </c>
      <c r="K3648">
        <v>0</v>
      </c>
      <c r="L3648" s="1">
        <v>46245</v>
      </c>
      <c r="M3648">
        <v>0</v>
      </c>
      <c r="N3648" s="3">
        <v>3002.79</v>
      </c>
      <c r="O3648" t="s">
        <v>3053</v>
      </c>
      <c r="P3648" t="s">
        <v>3054</v>
      </c>
      <c r="Q3648" t="s">
        <v>4875</v>
      </c>
      <c r="R3648" t="s">
        <v>26</v>
      </c>
      <c r="S3648" s="4" t="str">
        <f>IF(C3648="","",_xlfn.IFNA(_xlfn.XLOOKUP(C3648,'CADASTRO CLIENTE'!$B$2:$B$9815,'CADASTRO CLIENTE'!$C$2:$C$9815),"NÃO ENCONTRADO"))</f>
        <v>PRIME SEAFOOD - PE</v>
      </c>
    </row>
    <row r="3649" spans="1:19" hidden="1" x14ac:dyDescent="0.3">
      <c r="A3649" t="s">
        <v>19</v>
      </c>
      <c r="B3649" t="s">
        <v>31</v>
      </c>
      <c r="C3649" t="s">
        <v>2125</v>
      </c>
      <c r="D3649" t="s">
        <v>405</v>
      </c>
      <c r="F3649" s="1">
        <v>46267</v>
      </c>
      <c r="G3649" s="1">
        <v>46267</v>
      </c>
      <c r="H3649">
        <v>881</v>
      </c>
      <c r="I3649" s="1">
        <v>46295</v>
      </c>
      <c r="J3649" s="2">
        <v>46023</v>
      </c>
      <c r="K3649">
        <v>0</v>
      </c>
      <c r="L3649" s="1">
        <v>46296</v>
      </c>
      <c r="M3649">
        <v>0</v>
      </c>
      <c r="N3649" s="3">
        <v>1501.4</v>
      </c>
      <c r="O3649" t="s">
        <v>3053</v>
      </c>
      <c r="P3649" t="s">
        <v>3054</v>
      </c>
      <c r="Q3649" t="s">
        <v>26968</v>
      </c>
      <c r="R3649" t="s">
        <v>26</v>
      </c>
      <c r="S3649" s="4" t="str">
        <f>IF(C3649="","",_xlfn.IFNA(_xlfn.XLOOKUP(C3649,'CADASTRO CLIENTE'!$B$2:$B$9815,'CADASTRO CLIENTE'!$C$2:$C$9815),"NÃO ENCONTRADO"))</f>
        <v>AGROFISH BRASIL</v>
      </c>
    </row>
    <row r="3650" spans="1:19" hidden="1" x14ac:dyDescent="0.3">
      <c r="A3650" t="s">
        <v>19</v>
      </c>
      <c r="B3650" t="s">
        <v>20</v>
      </c>
      <c r="C3650" t="s">
        <v>3267</v>
      </c>
      <c r="D3650" t="s">
        <v>3268</v>
      </c>
      <c r="F3650" s="1">
        <v>46268</v>
      </c>
      <c r="G3650" s="1">
        <v>46268</v>
      </c>
      <c r="H3650">
        <v>50585</v>
      </c>
      <c r="I3650" s="1">
        <v>46280</v>
      </c>
      <c r="J3650" s="2">
        <v>46023</v>
      </c>
      <c r="K3650">
        <v>0</v>
      </c>
      <c r="L3650" s="1">
        <v>46281</v>
      </c>
      <c r="M3650">
        <v>0</v>
      </c>
      <c r="N3650" s="3">
        <v>2459.33</v>
      </c>
      <c r="O3650" t="s">
        <v>3053</v>
      </c>
      <c r="P3650" t="s">
        <v>3054</v>
      </c>
      <c r="Q3650" t="s">
        <v>5321</v>
      </c>
      <c r="R3650" t="s">
        <v>26</v>
      </c>
      <c r="S3650" s="4" t="str">
        <f>IF(C3650="","",_xlfn.IFNA(_xlfn.XLOOKUP(C3650,'CADASTRO CLIENTE'!$B$2:$B$9815,'CADASTRO CLIENTE'!$C$2:$C$9815),"NÃO ENCONTRADO"))</f>
        <v>CABO CORPORATE</v>
      </c>
    </row>
    <row r="3651" spans="1:19" hidden="1" x14ac:dyDescent="0.3">
      <c r="A3651" t="s">
        <v>19</v>
      </c>
      <c r="B3651" t="s">
        <v>31</v>
      </c>
      <c r="C3651" t="s">
        <v>3267</v>
      </c>
      <c r="D3651" t="s">
        <v>3268</v>
      </c>
      <c r="F3651" s="1">
        <v>46248</v>
      </c>
      <c r="G3651" s="1">
        <v>46248</v>
      </c>
      <c r="H3651">
        <v>635</v>
      </c>
      <c r="I3651" s="1">
        <v>46264</v>
      </c>
      <c r="J3651" s="2">
        <v>46023</v>
      </c>
      <c r="K3651">
        <v>0</v>
      </c>
      <c r="L3651" s="1">
        <v>46265</v>
      </c>
      <c r="M3651">
        <v>0</v>
      </c>
      <c r="N3651">
        <v>367.64</v>
      </c>
      <c r="O3651" t="s">
        <v>3053</v>
      </c>
      <c r="P3651" t="s">
        <v>3054</v>
      </c>
      <c r="Q3651" t="s">
        <v>3580</v>
      </c>
      <c r="R3651" t="s">
        <v>26</v>
      </c>
      <c r="S3651" s="4" t="str">
        <f>IF(C3651="","",_xlfn.IFNA(_xlfn.XLOOKUP(C3651,'CADASTRO CLIENTE'!$B$2:$B$9815,'CADASTRO CLIENTE'!$C$2:$C$9815),"NÃO ENCONTRADO"))</f>
        <v>CABO CORPORATE</v>
      </c>
    </row>
    <row r="3652" spans="1:19" hidden="1" x14ac:dyDescent="0.3">
      <c r="A3652" t="s">
        <v>19</v>
      </c>
      <c r="B3652" t="s">
        <v>31</v>
      </c>
      <c r="C3652" t="s">
        <v>1907</v>
      </c>
      <c r="D3652" t="s">
        <v>1908</v>
      </c>
      <c r="F3652" s="1">
        <v>46267</v>
      </c>
      <c r="G3652" s="1">
        <v>46267</v>
      </c>
      <c r="H3652">
        <v>929</v>
      </c>
      <c r="I3652" s="1">
        <v>46295</v>
      </c>
      <c r="J3652" s="2">
        <v>46023</v>
      </c>
      <c r="K3652">
        <v>0</v>
      </c>
      <c r="L3652" s="1">
        <v>46296</v>
      </c>
      <c r="M3652">
        <v>0</v>
      </c>
      <c r="N3652" s="3">
        <v>1236.8499999999999</v>
      </c>
      <c r="O3652" t="s">
        <v>3053</v>
      </c>
      <c r="P3652" t="s">
        <v>3054</v>
      </c>
      <c r="Q3652" t="s">
        <v>26969</v>
      </c>
      <c r="R3652" t="s">
        <v>26</v>
      </c>
      <c r="S3652" s="4" t="str">
        <f>IF(C3652="","",_xlfn.IFNA(_xlfn.XLOOKUP(C3652,'CADASTRO CLIENTE'!$B$2:$B$9815,'CADASTRO CLIENTE'!$C$2:$C$9815),"NÃO ENCONTRADO"))</f>
        <v>CERAMICA SERRA GRANDE</v>
      </c>
    </row>
    <row r="3653" spans="1:19" hidden="1" x14ac:dyDescent="0.3">
      <c r="A3653" t="s">
        <v>19</v>
      </c>
      <c r="B3653" t="s">
        <v>31</v>
      </c>
      <c r="C3653" t="s">
        <v>1403</v>
      </c>
      <c r="D3653" t="s">
        <v>1404</v>
      </c>
      <c r="F3653" s="1">
        <v>46248</v>
      </c>
      <c r="G3653" s="1">
        <v>46248</v>
      </c>
      <c r="H3653">
        <v>521</v>
      </c>
      <c r="I3653" s="1">
        <v>46264</v>
      </c>
      <c r="J3653" s="2">
        <v>46023</v>
      </c>
      <c r="K3653">
        <v>0</v>
      </c>
      <c r="L3653" s="1">
        <v>46265</v>
      </c>
      <c r="M3653">
        <v>0</v>
      </c>
      <c r="N3653" s="3">
        <v>1287.51</v>
      </c>
      <c r="O3653" t="s">
        <v>3053</v>
      </c>
      <c r="P3653" t="s">
        <v>3054</v>
      </c>
      <c r="Q3653" t="s">
        <v>4172</v>
      </c>
      <c r="R3653" t="s">
        <v>26</v>
      </c>
      <c r="S3653" s="4" t="str">
        <f>IF(C3653="","",_xlfn.IFNA(_xlfn.XLOOKUP(C3653,'CADASTRO CLIENTE'!$B$2:$B$9815,'CADASTRO CLIENTE'!$C$2:$C$9815),"NÃO ENCONTRADO"))</f>
        <v>ITABIRA INDUSTRIAL</v>
      </c>
    </row>
    <row r="3654" spans="1:19" hidden="1" x14ac:dyDescent="0.3">
      <c r="A3654" t="s">
        <v>19</v>
      </c>
      <c r="B3654" t="s">
        <v>31</v>
      </c>
      <c r="C3654" t="s">
        <v>3752</v>
      </c>
      <c r="D3654" t="s">
        <v>3753</v>
      </c>
      <c r="F3654" s="1">
        <v>46248</v>
      </c>
      <c r="G3654" s="1">
        <v>46248</v>
      </c>
      <c r="H3654">
        <v>634</v>
      </c>
      <c r="I3654" s="1">
        <v>46264</v>
      </c>
      <c r="J3654" s="2">
        <v>46023</v>
      </c>
      <c r="K3654">
        <v>0</v>
      </c>
      <c r="L3654" s="1">
        <v>46266</v>
      </c>
      <c r="M3654">
        <v>0</v>
      </c>
      <c r="N3654">
        <v>625.32000000000005</v>
      </c>
      <c r="O3654" t="s">
        <v>3053</v>
      </c>
      <c r="P3654" t="s">
        <v>3054</v>
      </c>
      <c r="Q3654" t="s">
        <v>3754</v>
      </c>
      <c r="R3654" t="s">
        <v>26</v>
      </c>
      <c r="S3654" s="4" t="str">
        <f>IF(C3654="","",_xlfn.IFNA(_xlfn.XLOOKUP(C3654,'CADASTRO CLIENTE'!$B$2:$B$9815,'CADASTRO CLIENTE'!$C$2:$C$9815),"NÃO ENCONTRADO"))</f>
        <v>GRETA CAFÉ</v>
      </c>
    </row>
    <row r="3655" spans="1:19" hidden="1" x14ac:dyDescent="0.3">
      <c r="A3655" t="s">
        <v>47</v>
      </c>
      <c r="B3655" t="s">
        <v>31</v>
      </c>
      <c r="C3655" t="s">
        <v>3317</v>
      </c>
      <c r="D3655" t="s">
        <v>3318</v>
      </c>
      <c r="K3655">
        <v>0</v>
      </c>
      <c r="L3655" s="1">
        <v>46204</v>
      </c>
      <c r="M3655">
        <v>0</v>
      </c>
      <c r="N3655">
        <v>451.75</v>
      </c>
      <c r="O3655" t="s">
        <v>3053</v>
      </c>
      <c r="P3655" t="s">
        <v>34</v>
      </c>
      <c r="Q3655" t="s">
        <v>3641</v>
      </c>
      <c r="R3655" t="s">
        <v>26</v>
      </c>
      <c r="S3655" s="4" t="str">
        <f>IF(C3655="","",_xlfn.IFNA(_xlfn.XLOOKUP(C3655,'CADASTRO CLIENTE'!$B$2:$B$9815,'CADASTRO CLIENTE'!$C$2:$C$9815),"NÃO ENCONTRADO"))</f>
        <v>VIP FITNESS SETUBAL</v>
      </c>
    </row>
    <row r="3656" spans="1:19" hidden="1" x14ac:dyDescent="0.3">
      <c r="A3656" t="s">
        <v>19</v>
      </c>
      <c r="B3656" t="s">
        <v>31</v>
      </c>
      <c r="C3656" t="s">
        <v>1382</v>
      </c>
      <c r="D3656" t="s">
        <v>1383</v>
      </c>
      <c r="F3656" s="1">
        <v>46248</v>
      </c>
      <c r="G3656" s="1">
        <v>46248</v>
      </c>
      <c r="H3656">
        <v>729</v>
      </c>
      <c r="I3656" s="1">
        <v>46264</v>
      </c>
      <c r="J3656" s="2">
        <v>46023</v>
      </c>
      <c r="K3656">
        <v>0</v>
      </c>
      <c r="L3656" s="1">
        <v>46266</v>
      </c>
      <c r="M3656">
        <v>0</v>
      </c>
      <c r="N3656" s="3">
        <v>2815.5</v>
      </c>
      <c r="O3656" t="s">
        <v>3053</v>
      </c>
      <c r="P3656" t="s">
        <v>3054</v>
      </c>
      <c r="Q3656" t="s">
        <v>4381</v>
      </c>
      <c r="R3656" t="s">
        <v>26</v>
      </c>
      <c r="S3656" s="4" t="str">
        <f>IF(C3656="","",_xlfn.IFNA(_xlfn.XLOOKUP(C3656,'CADASTRO CLIENTE'!$B$2:$B$9815,'CADASTRO CLIENTE'!$C$2:$C$9815),"NÃO ENCONTRADO"))</f>
        <v>JOSÉ FERREIRA DA SILVA PLASTICOS</v>
      </c>
    </row>
    <row r="3657" spans="1:19" hidden="1" x14ac:dyDescent="0.3">
      <c r="A3657" t="s">
        <v>19</v>
      </c>
      <c r="B3657" t="s">
        <v>31</v>
      </c>
      <c r="C3657" t="s">
        <v>2259</v>
      </c>
      <c r="D3657" t="s">
        <v>1610</v>
      </c>
      <c r="F3657" s="1">
        <v>46230</v>
      </c>
      <c r="G3657" s="1">
        <v>46230</v>
      </c>
      <c r="H3657">
        <v>204</v>
      </c>
      <c r="I3657" s="1">
        <v>46244</v>
      </c>
      <c r="J3657" s="2">
        <v>46023</v>
      </c>
      <c r="K3657">
        <v>0</v>
      </c>
      <c r="L3657" s="1">
        <v>46251</v>
      </c>
      <c r="M3657">
        <v>0</v>
      </c>
      <c r="N3657" s="3">
        <v>3002.79</v>
      </c>
      <c r="O3657" t="s">
        <v>3053</v>
      </c>
      <c r="P3657" t="s">
        <v>3054</v>
      </c>
      <c r="Q3657" t="s">
        <v>3177</v>
      </c>
      <c r="R3657" t="s">
        <v>26</v>
      </c>
      <c r="S3657" s="4" t="str">
        <f>IF(C3657="","",_xlfn.IFNA(_xlfn.XLOOKUP(C3657,'CADASTRO CLIENTE'!$B$2:$B$9815,'CADASTRO CLIENTE'!$C$2:$C$9815),"NÃO ENCONTRADO"))</f>
        <v>PRIME SEAFOOD - PA</v>
      </c>
    </row>
    <row r="3658" spans="1:19" hidden="1" x14ac:dyDescent="0.3">
      <c r="A3658" t="s">
        <v>19</v>
      </c>
      <c r="B3658" t="s">
        <v>20</v>
      </c>
      <c r="C3658" t="s">
        <v>1261</v>
      </c>
      <c r="D3658" t="s">
        <v>1262</v>
      </c>
      <c r="F3658" s="1">
        <v>46212</v>
      </c>
      <c r="G3658" s="1">
        <v>46212</v>
      </c>
      <c r="H3658">
        <v>49186</v>
      </c>
      <c r="I3658" s="1">
        <v>46218</v>
      </c>
      <c r="J3658" s="2">
        <v>46023</v>
      </c>
      <c r="K3658">
        <v>0</v>
      </c>
      <c r="L3658" s="1">
        <v>46218</v>
      </c>
      <c r="M3658">
        <v>0</v>
      </c>
      <c r="N3658" s="3">
        <v>11537.63</v>
      </c>
      <c r="O3658" t="s">
        <v>3053</v>
      </c>
      <c r="P3658" t="s">
        <v>3054</v>
      </c>
      <c r="Q3658" t="s">
        <v>3507</v>
      </c>
      <c r="R3658" t="s">
        <v>26</v>
      </c>
      <c r="S3658" s="4" t="str">
        <f>IF(C3658="","",_xlfn.IFNA(_xlfn.XLOOKUP(C3658,'CADASTRO CLIENTE'!$B$2:$B$9815,'CADASTRO CLIENTE'!$C$2:$C$9815),"NÃO ENCONTRADO"))</f>
        <v>SAO LOURENCO SUPERMERCADO</v>
      </c>
    </row>
    <row r="3659" spans="1:19" hidden="1" x14ac:dyDescent="0.3">
      <c r="A3659" t="s">
        <v>19</v>
      </c>
      <c r="B3659" t="s">
        <v>31</v>
      </c>
      <c r="C3659" t="s">
        <v>4099</v>
      </c>
      <c r="D3659" t="s">
        <v>1033</v>
      </c>
      <c r="F3659" s="1">
        <v>46251</v>
      </c>
      <c r="G3659" s="1">
        <v>46251</v>
      </c>
      <c r="H3659">
        <v>747</v>
      </c>
      <c r="I3659" s="1">
        <v>46264</v>
      </c>
      <c r="J3659" s="2">
        <v>46023</v>
      </c>
      <c r="K3659">
        <v>0</v>
      </c>
      <c r="L3659" s="1">
        <v>46266</v>
      </c>
      <c r="M3659">
        <v>0</v>
      </c>
      <c r="N3659" s="3">
        <v>1025.8</v>
      </c>
      <c r="O3659" t="s">
        <v>3053</v>
      </c>
      <c r="P3659" t="s">
        <v>3054</v>
      </c>
      <c r="Q3659" t="s">
        <v>4100</v>
      </c>
      <c r="R3659" t="s">
        <v>26</v>
      </c>
      <c r="S3659" s="4" t="str">
        <f>IF(C3659="","",_xlfn.IFNA(_xlfn.XLOOKUP(C3659,'CADASTRO CLIENTE'!$B$2:$B$9815,'CADASTRO CLIENTE'!$C$2:$C$9815),"NÃO ENCONTRADO"))</f>
        <v>PETRONAC TO</v>
      </c>
    </row>
    <row r="3660" spans="1:19" hidden="1" x14ac:dyDescent="0.3">
      <c r="A3660" t="s">
        <v>19</v>
      </c>
      <c r="B3660" t="s">
        <v>20</v>
      </c>
      <c r="C3660" t="s">
        <v>1066</v>
      </c>
      <c r="D3660" t="s">
        <v>1067</v>
      </c>
      <c r="F3660" s="1">
        <v>46209</v>
      </c>
      <c r="G3660" s="1">
        <v>46209</v>
      </c>
      <c r="H3660">
        <v>48835</v>
      </c>
      <c r="I3660" s="1">
        <v>46218</v>
      </c>
      <c r="J3660" s="2">
        <v>46023</v>
      </c>
      <c r="K3660">
        <v>0</v>
      </c>
      <c r="L3660" s="1">
        <v>46233</v>
      </c>
      <c r="M3660">
        <v>148.82</v>
      </c>
      <c r="N3660" s="3">
        <v>6034.15</v>
      </c>
      <c r="O3660" t="s">
        <v>3053</v>
      </c>
      <c r="P3660" t="s">
        <v>3054</v>
      </c>
      <c r="Q3660" t="s">
        <v>4817</v>
      </c>
      <c r="R3660" t="s">
        <v>26</v>
      </c>
      <c r="S3660" s="4" t="str">
        <f>IF(C3660="","",_xlfn.IFNA(_xlfn.XLOOKUP(C3660,'CADASTRO CLIENTE'!$B$2:$B$9815,'CADASTRO CLIENTE'!$C$2:$C$9815),"NÃO ENCONTRADO"))</f>
        <v>TOP GRILL CARIRI</v>
      </c>
    </row>
    <row r="3661" spans="1:19" hidden="1" x14ac:dyDescent="0.3">
      <c r="A3661" t="s">
        <v>19</v>
      </c>
      <c r="B3661" t="s">
        <v>31</v>
      </c>
      <c r="C3661" t="s">
        <v>1670</v>
      </c>
      <c r="D3661" t="s">
        <v>1671</v>
      </c>
      <c r="F3661" s="1">
        <v>46267</v>
      </c>
      <c r="G3661" s="1">
        <v>46267</v>
      </c>
      <c r="H3661">
        <v>1010</v>
      </c>
      <c r="I3661" s="1">
        <v>46295</v>
      </c>
      <c r="J3661" s="2">
        <v>46023</v>
      </c>
      <c r="K3661">
        <v>0</v>
      </c>
      <c r="L3661" s="1">
        <v>46296</v>
      </c>
      <c r="M3661">
        <v>0</v>
      </c>
      <c r="N3661">
        <v>262.92</v>
      </c>
      <c r="O3661" t="s">
        <v>3053</v>
      </c>
      <c r="P3661" t="s">
        <v>3054</v>
      </c>
      <c r="Q3661" t="s">
        <v>26970</v>
      </c>
      <c r="R3661" t="s">
        <v>26</v>
      </c>
      <c r="S3661" s="4" t="str">
        <f>IF(C3661="","",_xlfn.IFNA(_xlfn.XLOOKUP(C3661,'CADASTRO CLIENTE'!$B$2:$B$9815,'CADASTRO CLIENTE'!$C$2:$C$9815),"NÃO ENCONTRADO"))</f>
        <v>REFRIGERACAO CAXIENSE</v>
      </c>
    </row>
    <row r="3662" spans="1:19" hidden="1" x14ac:dyDescent="0.3">
      <c r="A3662" t="s">
        <v>19</v>
      </c>
      <c r="B3662" t="s">
        <v>20</v>
      </c>
      <c r="C3662" t="s">
        <v>3104</v>
      </c>
      <c r="D3662" t="s">
        <v>3105</v>
      </c>
      <c r="F3662" s="1">
        <v>46206</v>
      </c>
      <c r="G3662" s="1">
        <v>46206</v>
      </c>
      <c r="H3662">
        <v>48668</v>
      </c>
      <c r="I3662" s="1">
        <v>46218</v>
      </c>
      <c r="J3662" s="2">
        <v>46023</v>
      </c>
      <c r="K3662">
        <v>0</v>
      </c>
      <c r="L3662" s="1">
        <v>46218</v>
      </c>
      <c r="M3662">
        <v>0</v>
      </c>
      <c r="N3662" s="3">
        <v>29350.54</v>
      </c>
      <c r="O3662" t="s">
        <v>3053</v>
      </c>
      <c r="P3662" t="s">
        <v>3054</v>
      </c>
      <c r="Q3662" t="s">
        <v>3887</v>
      </c>
      <c r="R3662" t="s">
        <v>26</v>
      </c>
      <c r="S3662" s="4" t="str">
        <f>IF(C3662="","",_xlfn.IFNA(_xlfn.XLOOKUP(C3662,'CADASTRO CLIENTE'!$B$2:$B$9815,'CADASTRO CLIENTE'!$C$2:$C$9815),"NÃO ENCONTRADO"))</f>
        <v>AGUA MINERAL VILLA</v>
      </c>
    </row>
    <row r="3663" spans="1:19" hidden="1" x14ac:dyDescent="0.3">
      <c r="A3663" t="s">
        <v>19</v>
      </c>
      <c r="B3663" t="s">
        <v>20</v>
      </c>
      <c r="C3663" t="s">
        <v>1180</v>
      </c>
      <c r="D3663" t="s">
        <v>1181</v>
      </c>
      <c r="F3663" s="1">
        <v>46206</v>
      </c>
      <c r="G3663" s="1">
        <v>46206</v>
      </c>
      <c r="H3663">
        <v>48568</v>
      </c>
      <c r="I3663" s="1">
        <v>46218</v>
      </c>
      <c r="J3663" s="2">
        <v>46023</v>
      </c>
      <c r="K3663">
        <v>0</v>
      </c>
      <c r="L3663" s="1">
        <v>46218</v>
      </c>
      <c r="M3663">
        <v>0</v>
      </c>
      <c r="N3663" s="3">
        <v>13822.58</v>
      </c>
      <c r="O3663" t="s">
        <v>3053</v>
      </c>
      <c r="P3663" t="s">
        <v>3054</v>
      </c>
      <c r="Q3663" t="s">
        <v>3432</v>
      </c>
      <c r="R3663" t="s">
        <v>26</v>
      </c>
      <c r="S3663" s="4" t="str">
        <f>IF(C3663="","",_xlfn.IFNA(_xlfn.XLOOKUP(C3663,'CADASTRO CLIENTE'!$B$2:$B$9815,'CADASTRO CLIENTE'!$C$2:$C$9815),"NÃO ENCONTRADO"))</f>
        <v>HOLANDA EMPREENDIMENTOS</v>
      </c>
    </row>
    <row r="3664" spans="1:19" hidden="1" x14ac:dyDescent="0.3">
      <c r="A3664" t="s">
        <v>19</v>
      </c>
      <c r="B3664" t="s">
        <v>31</v>
      </c>
      <c r="C3664" t="s">
        <v>3446</v>
      </c>
      <c r="D3664" t="s">
        <v>3447</v>
      </c>
      <c r="F3664" s="1">
        <v>46230</v>
      </c>
      <c r="G3664" s="1">
        <v>46230</v>
      </c>
      <c r="H3664">
        <v>227</v>
      </c>
      <c r="I3664" s="1">
        <v>46244</v>
      </c>
      <c r="J3664" s="2">
        <v>46023</v>
      </c>
      <c r="K3664">
        <v>0</v>
      </c>
      <c r="L3664" s="1">
        <v>46245</v>
      </c>
      <c r="M3664">
        <v>0</v>
      </c>
      <c r="N3664">
        <v>286.05</v>
      </c>
      <c r="O3664" t="s">
        <v>3053</v>
      </c>
      <c r="P3664" t="s">
        <v>3054</v>
      </c>
      <c r="Q3664" t="s">
        <v>4316</v>
      </c>
      <c r="R3664" t="s">
        <v>26</v>
      </c>
      <c r="S3664" s="4" t="str">
        <f>IF(C3664="","",_xlfn.IFNA(_xlfn.XLOOKUP(C3664,'CADASTRO CLIENTE'!$B$2:$B$9815,'CADASTRO CLIENTE'!$C$2:$C$9815),"NÃO ENCONTRADO"))</f>
        <v>LAMINOR UC2</v>
      </c>
    </row>
    <row r="3665" spans="1:19" hidden="1" x14ac:dyDescent="0.3">
      <c r="A3665" t="s">
        <v>19</v>
      </c>
      <c r="B3665" t="s">
        <v>20</v>
      </c>
      <c r="C3665" t="s">
        <v>3101</v>
      </c>
      <c r="D3665" t="s">
        <v>3102</v>
      </c>
      <c r="F3665" s="1">
        <v>46237</v>
      </c>
      <c r="G3665" s="1">
        <v>46237</v>
      </c>
      <c r="H3665">
        <v>49385</v>
      </c>
      <c r="I3665" s="1">
        <v>46254</v>
      </c>
      <c r="J3665" s="2">
        <v>46023</v>
      </c>
      <c r="K3665">
        <v>0</v>
      </c>
      <c r="L3665" s="1">
        <v>46245</v>
      </c>
      <c r="M3665">
        <v>0</v>
      </c>
      <c r="N3665" s="3">
        <v>7191.61</v>
      </c>
      <c r="O3665" t="s">
        <v>3053</v>
      </c>
      <c r="P3665" t="s">
        <v>3054</v>
      </c>
      <c r="Q3665" t="s">
        <v>4744</v>
      </c>
      <c r="R3665" t="s">
        <v>26</v>
      </c>
      <c r="S3665" s="4" t="str">
        <f>IF(C3665="","",_xlfn.IFNA(_xlfn.XLOOKUP(C3665,'CADASTRO CLIENTE'!$B$2:$B$9815,'CADASTRO CLIENTE'!$C$2:$C$9815),"NÃO ENCONTRADO"))</f>
        <v>MIRADOR FLAT PN</v>
      </c>
    </row>
    <row r="3666" spans="1:19" hidden="1" x14ac:dyDescent="0.3">
      <c r="A3666" t="s">
        <v>19</v>
      </c>
      <c r="B3666" t="s">
        <v>20</v>
      </c>
      <c r="C3666" t="s">
        <v>1023</v>
      </c>
      <c r="D3666" t="s">
        <v>187</v>
      </c>
      <c r="F3666" s="1">
        <v>46206</v>
      </c>
      <c r="G3666" s="1">
        <v>46206</v>
      </c>
      <c r="H3666">
        <v>48715</v>
      </c>
      <c r="I3666" s="1">
        <v>46215</v>
      </c>
      <c r="J3666" s="2">
        <v>46023</v>
      </c>
      <c r="K3666">
        <v>0</v>
      </c>
      <c r="L3666" s="1">
        <v>46216</v>
      </c>
      <c r="M3666">
        <v>0</v>
      </c>
      <c r="N3666" s="3">
        <v>13768.59</v>
      </c>
      <c r="O3666" t="s">
        <v>3053</v>
      </c>
      <c r="P3666" t="s">
        <v>3054</v>
      </c>
      <c r="Q3666" t="s">
        <v>4027</v>
      </c>
      <c r="R3666" t="s">
        <v>26</v>
      </c>
      <c r="S3666" s="4" t="str">
        <f>IF(C3666="","",_xlfn.IFNA(_xlfn.XLOOKUP(C3666,'CADASTRO CLIENTE'!$B$2:$B$9815,'CADASTRO CLIENTE'!$C$2:$C$9815),"NÃO ENCONTRADO"))</f>
        <v>BONANZA - LOJA 27</v>
      </c>
    </row>
    <row r="3667" spans="1:19" hidden="1" x14ac:dyDescent="0.3">
      <c r="A3667" t="s">
        <v>47</v>
      </c>
      <c r="B3667" t="s">
        <v>31</v>
      </c>
      <c r="C3667" t="s">
        <v>3872</v>
      </c>
      <c r="D3667" t="s">
        <v>3873</v>
      </c>
      <c r="K3667">
        <v>0</v>
      </c>
      <c r="L3667" s="1">
        <v>46204</v>
      </c>
      <c r="M3667">
        <v>0</v>
      </c>
      <c r="N3667">
        <v>397.67</v>
      </c>
      <c r="O3667" t="s">
        <v>3053</v>
      </c>
      <c r="P3667" t="s">
        <v>34</v>
      </c>
      <c r="Q3667" t="s">
        <v>4636</v>
      </c>
      <c r="R3667" t="s">
        <v>26</v>
      </c>
      <c r="S3667" s="4" t="str">
        <f>IF(C3667="","",_xlfn.IFNA(_xlfn.XLOOKUP(C3667,'CADASTRO CLIENTE'!$B$2:$B$9815,'CADASTRO CLIENTE'!$C$2:$C$9815),"NÃO ENCONTRADO"))</f>
        <v>ELIPET RECICLAGEM</v>
      </c>
    </row>
    <row r="3668" spans="1:19" hidden="1" x14ac:dyDescent="0.3">
      <c r="A3668" t="s">
        <v>19</v>
      </c>
      <c r="B3668" t="s">
        <v>20</v>
      </c>
      <c r="C3668" t="s">
        <v>65</v>
      </c>
      <c r="D3668" t="s">
        <v>66</v>
      </c>
      <c r="F3668" s="1">
        <v>46240</v>
      </c>
      <c r="G3668" s="1">
        <v>46240</v>
      </c>
      <c r="H3668">
        <v>50062</v>
      </c>
      <c r="I3668" s="1">
        <v>46245</v>
      </c>
      <c r="J3668" s="2">
        <v>46023</v>
      </c>
      <c r="K3668">
        <v>0</v>
      </c>
      <c r="L3668" s="1">
        <v>46246</v>
      </c>
      <c r="M3668">
        <v>0</v>
      </c>
      <c r="N3668" s="3">
        <v>53010.1</v>
      </c>
      <c r="O3668" t="s">
        <v>3053</v>
      </c>
      <c r="P3668" t="s">
        <v>3054</v>
      </c>
      <c r="Q3668" t="s">
        <v>4136</v>
      </c>
      <c r="R3668" t="s">
        <v>26</v>
      </c>
      <c r="S3668" s="4" t="str">
        <f>IF(C3668="","",_xlfn.IFNA(_xlfn.XLOOKUP(C3668,'CADASTRO CLIENTE'!$B$2:$B$9815,'CADASTRO CLIENTE'!$C$2:$C$9815),"NÃO ENCONTRADO"))</f>
        <v>INDPLAST - RECICLART</v>
      </c>
    </row>
    <row r="3669" spans="1:19" hidden="1" x14ac:dyDescent="0.3">
      <c r="A3669" t="s">
        <v>19</v>
      </c>
      <c r="B3669" t="s">
        <v>31</v>
      </c>
      <c r="C3669" t="s">
        <v>1673</v>
      </c>
      <c r="D3669" t="s">
        <v>1674</v>
      </c>
      <c r="F3669" s="1">
        <v>46248</v>
      </c>
      <c r="G3669" s="1">
        <v>46248</v>
      </c>
      <c r="H3669">
        <v>556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>
        <v>238.37</v>
      </c>
      <c r="O3669" t="s">
        <v>3053</v>
      </c>
      <c r="P3669" t="s">
        <v>3054</v>
      </c>
      <c r="Q3669" t="s">
        <v>4745</v>
      </c>
      <c r="R3669" t="s">
        <v>26</v>
      </c>
      <c r="S3669" s="4" t="str">
        <f>IF(C3669="","",_xlfn.IFNA(_xlfn.XLOOKUP(C3669,'CADASTRO CLIENTE'!$B$2:$B$9815,'CADASTRO CLIENTE'!$C$2:$C$9815),"NÃO ENCONTRADO"))</f>
        <v>ENTRE AMIGOS</v>
      </c>
    </row>
    <row r="3670" spans="1:19" hidden="1" x14ac:dyDescent="0.3">
      <c r="A3670" t="s">
        <v>19</v>
      </c>
      <c r="B3670" t="s">
        <v>31</v>
      </c>
      <c r="C3670" t="s">
        <v>1667</v>
      </c>
      <c r="D3670" t="s">
        <v>552</v>
      </c>
      <c r="F3670" s="1">
        <v>46248</v>
      </c>
      <c r="G3670" s="1">
        <v>46248</v>
      </c>
      <c r="H3670">
        <v>492</v>
      </c>
      <c r="I3670" s="1">
        <v>46264</v>
      </c>
      <c r="J3670" s="2">
        <v>46023</v>
      </c>
      <c r="K3670">
        <v>0</v>
      </c>
      <c r="L3670" s="1">
        <v>46266</v>
      </c>
      <c r="M3670">
        <v>0</v>
      </c>
      <c r="N3670" s="3">
        <v>1962.1</v>
      </c>
      <c r="O3670" t="s">
        <v>3053</v>
      </c>
      <c r="P3670" t="s">
        <v>3054</v>
      </c>
      <c r="Q3670" t="s">
        <v>3467</v>
      </c>
      <c r="R3670" t="s">
        <v>26</v>
      </c>
      <c r="S3670" s="4" t="str">
        <f>IF(C3670="","",_xlfn.IFNA(_xlfn.XLOOKUP(C3670,'CADASTRO CLIENTE'!$B$2:$B$9815,'CADASTRO CLIENTE'!$C$2:$C$9815),"NÃO ENCONTRADO"))</f>
        <v>CASA DOS FRIOS</v>
      </c>
    </row>
    <row r="3671" spans="1:19" hidden="1" x14ac:dyDescent="0.3">
      <c r="A3671" t="s">
        <v>19</v>
      </c>
      <c r="B3671" t="s">
        <v>20</v>
      </c>
      <c r="C3671" t="s">
        <v>2102</v>
      </c>
      <c r="D3671" t="s">
        <v>2103</v>
      </c>
      <c r="F3671" s="1">
        <v>46241</v>
      </c>
      <c r="G3671" s="1">
        <v>46241</v>
      </c>
      <c r="H3671">
        <v>50084</v>
      </c>
      <c r="I3671" s="1">
        <v>46252</v>
      </c>
      <c r="J3671" s="2">
        <v>46023</v>
      </c>
      <c r="K3671">
        <v>0</v>
      </c>
      <c r="L3671" s="1">
        <v>46248</v>
      </c>
      <c r="M3671">
        <v>0</v>
      </c>
      <c r="N3671" s="3">
        <v>68788.91</v>
      </c>
      <c r="O3671" t="s">
        <v>3053</v>
      </c>
      <c r="P3671" t="s">
        <v>3054</v>
      </c>
      <c r="Q3671" t="s">
        <v>4254</v>
      </c>
      <c r="R3671" t="s">
        <v>26</v>
      </c>
      <c r="S3671" s="4" t="str">
        <f>IF(C3671="","",_xlfn.IFNA(_xlfn.XLOOKUP(C3671,'CADASTRO CLIENTE'!$B$2:$B$9815,'CADASTRO CLIENTE'!$C$2:$C$9815),"NÃO ENCONTRADO"))</f>
        <v>GRANJA PALACETE</v>
      </c>
    </row>
    <row r="3672" spans="1:19" hidden="1" x14ac:dyDescent="0.3">
      <c r="A3672" t="s">
        <v>19</v>
      </c>
      <c r="B3672" t="s">
        <v>31</v>
      </c>
      <c r="C3672" t="s">
        <v>3218</v>
      </c>
      <c r="D3672" t="s">
        <v>3219</v>
      </c>
      <c r="F3672" s="1">
        <v>46230</v>
      </c>
      <c r="G3672" s="1">
        <v>46230</v>
      </c>
      <c r="H3672">
        <v>223</v>
      </c>
      <c r="I3672" s="1">
        <v>46244</v>
      </c>
      <c r="J3672" s="2">
        <v>46023</v>
      </c>
      <c r="K3672">
        <v>0</v>
      </c>
      <c r="L3672" s="1">
        <v>46245</v>
      </c>
      <c r="M3672">
        <v>0</v>
      </c>
      <c r="N3672">
        <v>238.37</v>
      </c>
      <c r="O3672" t="s">
        <v>3053</v>
      </c>
      <c r="P3672" t="s">
        <v>3054</v>
      </c>
      <c r="Q3672" t="s">
        <v>4883</v>
      </c>
      <c r="R3672" t="s">
        <v>26</v>
      </c>
      <c r="S3672" s="4" t="str">
        <f>IF(C3672="","",_xlfn.IFNA(_xlfn.XLOOKUP(C3672,'CADASTRO CLIENTE'!$B$2:$B$9815,'CADASTRO CLIENTE'!$C$2:$C$9815),"NÃO ENCONTRADO"))</f>
        <v>ENTRE AMIGOS PRAIA</v>
      </c>
    </row>
    <row r="3673" spans="1:19" hidden="1" x14ac:dyDescent="0.3">
      <c r="A3673" t="s">
        <v>19</v>
      </c>
      <c r="B3673" t="s">
        <v>20</v>
      </c>
      <c r="C3673" t="s">
        <v>2837</v>
      </c>
      <c r="D3673" t="s">
        <v>2838</v>
      </c>
      <c r="F3673" s="1">
        <v>46237</v>
      </c>
      <c r="G3673" s="1">
        <v>46237</v>
      </c>
      <c r="H3673">
        <v>49439</v>
      </c>
      <c r="I3673" s="1">
        <v>46249</v>
      </c>
      <c r="J3673" s="2">
        <v>46023</v>
      </c>
      <c r="K3673">
        <v>0</v>
      </c>
      <c r="L3673" s="1">
        <v>46248</v>
      </c>
      <c r="M3673">
        <v>0</v>
      </c>
      <c r="N3673" s="3">
        <v>6488.64</v>
      </c>
      <c r="O3673" t="s">
        <v>3053</v>
      </c>
      <c r="P3673" t="s">
        <v>3054</v>
      </c>
      <c r="Q3673" t="s">
        <v>4831</v>
      </c>
      <c r="R3673" t="s">
        <v>26</v>
      </c>
      <c r="S3673" s="4" t="str">
        <f>IF(C3673="","",_xlfn.IFNA(_xlfn.XLOOKUP(C3673,'CADASTRO CLIENTE'!$B$2:$B$9815,'CADASTRO CLIENTE'!$C$2:$C$9815),"NÃO ENCONTRADO"))</f>
        <v>DEMOCRITO</v>
      </c>
    </row>
    <row r="3674" spans="1:19" hidden="1" x14ac:dyDescent="0.3">
      <c r="A3674" t="s">
        <v>19</v>
      </c>
      <c r="B3674" t="s">
        <v>20</v>
      </c>
      <c r="C3674" t="s">
        <v>3354</v>
      </c>
      <c r="D3674" t="s">
        <v>3355</v>
      </c>
      <c r="F3674" s="1">
        <v>46269</v>
      </c>
      <c r="G3674" s="1">
        <v>46269</v>
      </c>
      <c r="H3674">
        <v>50744</v>
      </c>
      <c r="I3674" s="1">
        <v>46274</v>
      </c>
      <c r="J3674" s="2">
        <v>46023</v>
      </c>
      <c r="K3674">
        <v>0</v>
      </c>
      <c r="L3674" s="1">
        <v>46275</v>
      </c>
      <c r="M3674">
        <v>0</v>
      </c>
      <c r="N3674" s="3">
        <v>77623.66</v>
      </c>
      <c r="O3674" t="s">
        <v>3053</v>
      </c>
      <c r="P3674" t="s">
        <v>3054</v>
      </c>
      <c r="Q3674" t="s">
        <v>4334</v>
      </c>
      <c r="R3674" t="s">
        <v>26</v>
      </c>
      <c r="S3674" s="4" t="str">
        <f>IF(C3674="","",_xlfn.IFNA(_xlfn.XLOOKUP(C3674,'CADASTRO CLIENTE'!$B$2:$B$9815,'CADASTRO CLIENTE'!$C$2:$C$9815),"NÃO ENCONTRADO"))</f>
        <v>ALCOOLQUÍMICA</v>
      </c>
    </row>
    <row r="3675" spans="1:19" hidden="1" x14ac:dyDescent="0.3">
      <c r="A3675" t="s">
        <v>19</v>
      </c>
      <c r="B3675" t="s">
        <v>31</v>
      </c>
      <c r="C3675" t="s">
        <v>637</v>
      </c>
      <c r="D3675" t="s">
        <v>638</v>
      </c>
      <c r="F3675" s="1">
        <v>46248</v>
      </c>
      <c r="G3675" s="1">
        <v>46248</v>
      </c>
      <c r="H3675">
        <v>579</v>
      </c>
      <c r="I3675" s="1">
        <v>46264</v>
      </c>
      <c r="J3675" s="2">
        <v>46023</v>
      </c>
      <c r="K3675">
        <v>0</v>
      </c>
      <c r="L3675" s="1">
        <v>46266</v>
      </c>
      <c r="M3675">
        <v>0</v>
      </c>
      <c r="N3675">
        <v>823.34</v>
      </c>
      <c r="O3675" t="s">
        <v>3053</v>
      </c>
      <c r="P3675" t="s">
        <v>3054</v>
      </c>
      <c r="Q3675" t="s">
        <v>4498</v>
      </c>
      <c r="R3675" t="s">
        <v>26</v>
      </c>
      <c r="S3675" s="4" t="str">
        <f>IF(C3675="","",_xlfn.IFNA(_xlfn.XLOOKUP(C3675,'CADASTRO CLIENTE'!$B$2:$B$9815,'CADASTRO CLIENTE'!$C$2:$C$9815),"NÃO ENCONTRADO"))</f>
        <v>HACATA</v>
      </c>
    </row>
    <row r="3676" spans="1:19" hidden="1" x14ac:dyDescent="0.3">
      <c r="A3676" t="s">
        <v>19</v>
      </c>
      <c r="B3676" t="s">
        <v>20</v>
      </c>
      <c r="C3676" t="s">
        <v>2508</v>
      </c>
      <c r="D3676" t="s">
        <v>2509</v>
      </c>
      <c r="F3676" s="1">
        <v>46268</v>
      </c>
      <c r="G3676" s="1">
        <v>46268</v>
      </c>
      <c r="H3676">
        <v>50598</v>
      </c>
      <c r="I3676" s="1">
        <v>46280</v>
      </c>
      <c r="J3676" s="2">
        <v>46023</v>
      </c>
      <c r="K3676">
        <v>0</v>
      </c>
      <c r="L3676" s="1">
        <v>46281</v>
      </c>
      <c r="M3676">
        <v>0</v>
      </c>
      <c r="N3676">
        <v>112.9</v>
      </c>
      <c r="O3676" t="s">
        <v>3053</v>
      </c>
      <c r="P3676" t="s">
        <v>3054</v>
      </c>
      <c r="Q3676" t="s">
        <v>5367</v>
      </c>
      <c r="R3676" t="s">
        <v>26</v>
      </c>
      <c r="S3676" s="4" t="str">
        <f>IF(C3676="","",_xlfn.IFNA(_xlfn.XLOOKUP(C3676,'CADASTRO CLIENTE'!$B$2:$B$9815,'CADASTRO CLIENTE'!$C$2:$C$9815),"NÃO ENCONTRADO"))</f>
        <v>METROPOLITANA TRANSP</v>
      </c>
    </row>
    <row r="3677" spans="1:19" hidden="1" x14ac:dyDescent="0.3">
      <c r="A3677" t="s">
        <v>19</v>
      </c>
      <c r="B3677" t="s">
        <v>31</v>
      </c>
      <c r="C3677" t="s">
        <v>3718</v>
      </c>
      <c r="D3677" t="s">
        <v>3719</v>
      </c>
      <c r="F3677" s="1">
        <v>46230</v>
      </c>
      <c r="G3677" s="1">
        <v>46230</v>
      </c>
      <c r="H3677">
        <v>194</v>
      </c>
      <c r="I3677" s="1">
        <v>46244</v>
      </c>
      <c r="J3677" s="2">
        <v>46023</v>
      </c>
      <c r="K3677">
        <v>0</v>
      </c>
      <c r="L3677" s="1">
        <v>46245</v>
      </c>
      <c r="M3677">
        <v>0</v>
      </c>
      <c r="N3677" s="3">
        <v>2446.3000000000002</v>
      </c>
      <c r="O3677" t="s">
        <v>3053</v>
      </c>
      <c r="P3677" t="s">
        <v>3054</v>
      </c>
      <c r="Q3677" t="s">
        <v>4135</v>
      </c>
      <c r="R3677" t="s">
        <v>26</v>
      </c>
      <c r="S3677" s="4" t="str">
        <f>IF(C3677="","",_xlfn.IFNA(_xlfn.XLOOKUP(C3677,'CADASTRO CLIENTE'!$B$2:$B$9815,'CADASTRO CLIENTE'!$C$2:$C$9815),"NÃO ENCONTRADO"))</f>
        <v>BUGAN HOTEL</v>
      </c>
    </row>
    <row r="3678" spans="1:19" hidden="1" x14ac:dyDescent="0.3">
      <c r="A3678" t="s">
        <v>19</v>
      </c>
      <c r="B3678" t="s">
        <v>20</v>
      </c>
      <c r="C3678" t="s">
        <v>273</v>
      </c>
      <c r="D3678" t="s">
        <v>274</v>
      </c>
      <c r="F3678" s="1">
        <v>46268</v>
      </c>
      <c r="G3678" s="1">
        <v>46268</v>
      </c>
      <c r="H3678">
        <v>50692</v>
      </c>
      <c r="I3678" s="1">
        <v>46280</v>
      </c>
      <c r="J3678" s="2">
        <v>46023</v>
      </c>
      <c r="K3678">
        <v>0</v>
      </c>
      <c r="L3678" s="1">
        <v>46281</v>
      </c>
      <c r="M3678">
        <v>0</v>
      </c>
      <c r="N3678" s="3">
        <v>4092.83</v>
      </c>
      <c r="O3678" t="s">
        <v>3053</v>
      </c>
      <c r="P3678" t="s">
        <v>3054</v>
      </c>
      <c r="Q3678" t="s">
        <v>5252</v>
      </c>
      <c r="R3678" t="s">
        <v>26</v>
      </c>
      <c r="S3678" s="4" t="str">
        <f>IF(C3678="","",_xlfn.IFNA(_xlfn.XLOOKUP(C3678,'CADASTRO CLIENTE'!$B$2:$B$9815,'CADASTRO CLIENTE'!$C$2:$C$9815),"NÃO ENCONTRADO"))</f>
        <v>CONDOMÍNIO NARA</v>
      </c>
    </row>
    <row r="3679" spans="1:19" hidden="1" x14ac:dyDescent="0.3">
      <c r="A3679" t="s">
        <v>19</v>
      </c>
      <c r="B3679" t="s">
        <v>20</v>
      </c>
      <c r="C3679" t="s">
        <v>51</v>
      </c>
      <c r="D3679" t="s">
        <v>52</v>
      </c>
      <c r="F3679" s="1">
        <v>46267</v>
      </c>
      <c r="G3679" s="1">
        <v>46267</v>
      </c>
      <c r="H3679">
        <v>50347</v>
      </c>
      <c r="I3679" s="1">
        <v>46282</v>
      </c>
      <c r="J3679" s="2">
        <v>46023</v>
      </c>
      <c r="K3679">
        <v>0</v>
      </c>
      <c r="L3679" s="1">
        <v>46281</v>
      </c>
      <c r="M3679">
        <v>0</v>
      </c>
      <c r="N3679" s="3">
        <v>3984.06</v>
      </c>
      <c r="O3679" t="s">
        <v>3053</v>
      </c>
      <c r="P3679" t="s">
        <v>3054</v>
      </c>
      <c r="Q3679" t="s">
        <v>5244</v>
      </c>
      <c r="R3679" t="s">
        <v>26</v>
      </c>
      <c r="S3679" s="4" t="str">
        <f>IF(C3679="","",_xlfn.IFNA(_xlfn.XLOOKUP(C3679,'CADASTRO CLIENTE'!$B$2:$B$9815,'CADASTRO CLIENTE'!$C$2:$C$9815),"NÃO ENCONTRADO"))</f>
        <v>SER - ICES SANTAREM</v>
      </c>
    </row>
    <row r="3680" spans="1:19" hidden="1" x14ac:dyDescent="0.3">
      <c r="A3680" t="s">
        <v>19</v>
      </c>
      <c r="B3680" t="s">
        <v>31</v>
      </c>
      <c r="C3680" t="s">
        <v>2646</v>
      </c>
      <c r="D3680" t="s">
        <v>1067</v>
      </c>
      <c r="F3680" s="1">
        <v>46248</v>
      </c>
      <c r="G3680" s="1">
        <v>46248</v>
      </c>
      <c r="H3680">
        <v>573</v>
      </c>
      <c r="I3680" s="1">
        <v>46264</v>
      </c>
      <c r="J3680" s="2">
        <v>46023</v>
      </c>
      <c r="K3680">
        <v>0</v>
      </c>
      <c r="L3680" s="1">
        <v>46266</v>
      </c>
      <c r="M3680">
        <v>0</v>
      </c>
      <c r="N3680" s="3">
        <v>2142.7600000000002</v>
      </c>
      <c r="O3680" t="s">
        <v>3053</v>
      </c>
      <c r="P3680" t="s">
        <v>3054</v>
      </c>
      <c r="Q3680" t="s">
        <v>4290</v>
      </c>
      <c r="R3680" t="s">
        <v>26</v>
      </c>
      <c r="S3680" s="4" t="str">
        <f>IF(C3680="","",_xlfn.IFNA(_xlfn.XLOOKUP(C3680,'CADASTRO CLIENTE'!$B$2:$B$9815,'CADASTRO CLIENTE'!$C$2:$C$9815),"NÃO ENCONTRADO"))</f>
        <v>NATIVAS GRILL</v>
      </c>
    </row>
    <row r="3681" spans="1:19" hidden="1" x14ac:dyDescent="0.3">
      <c r="A3681" t="s">
        <v>19</v>
      </c>
      <c r="B3681" t="s">
        <v>31</v>
      </c>
      <c r="C3681" t="s">
        <v>3752</v>
      </c>
      <c r="D3681" t="s">
        <v>3753</v>
      </c>
      <c r="F3681" s="1">
        <v>46230</v>
      </c>
      <c r="G3681" s="1">
        <v>46230</v>
      </c>
      <c r="H3681">
        <v>269</v>
      </c>
      <c r="I3681" s="1">
        <v>46244</v>
      </c>
      <c r="J3681" s="2">
        <v>46023</v>
      </c>
      <c r="K3681">
        <v>0</v>
      </c>
      <c r="L3681" s="1">
        <v>46245</v>
      </c>
      <c r="M3681">
        <v>0</v>
      </c>
      <c r="N3681">
        <v>625.32000000000005</v>
      </c>
      <c r="O3681" t="s">
        <v>3053</v>
      </c>
      <c r="P3681" t="s">
        <v>3054</v>
      </c>
      <c r="Q3681" t="s">
        <v>4029</v>
      </c>
      <c r="R3681" t="s">
        <v>26</v>
      </c>
      <c r="S3681" s="4" t="str">
        <f>IF(C3681="","",_xlfn.IFNA(_xlfn.XLOOKUP(C3681,'CADASTRO CLIENTE'!$B$2:$B$9815,'CADASTRO CLIENTE'!$C$2:$C$9815),"NÃO ENCONTRADO"))</f>
        <v>GRETA CAFÉ</v>
      </c>
    </row>
    <row r="3682" spans="1:19" hidden="1" x14ac:dyDescent="0.3">
      <c r="A3682" t="s">
        <v>19</v>
      </c>
      <c r="B3682" t="s">
        <v>20</v>
      </c>
      <c r="C3682" t="s">
        <v>2623</v>
      </c>
      <c r="D3682" t="s">
        <v>2624</v>
      </c>
      <c r="F3682" s="1">
        <v>46276</v>
      </c>
      <c r="G3682" s="1">
        <v>46276</v>
      </c>
      <c r="H3682">
        <v>51014</v>
      </c>
      <c r="I3682" s="1">
        <v>46280</v>
      </c>
      <c r="J3682" s="2">
        <v>46023</v>
      </c>
      <c r="K3682">
        <v>0</v>
      </c>
      <c r="L3682" s="1">
        <v>46281</v>
      </c>
      <c r="M3682">
        <v>0</v>
      </c>
      <c r="N3682" s="3">
        <v>1185.8800000000001</v>
      </c>
      <c r="O3682" t="s">
        <v>3053</v>
      </c>
      <c r="P3682" t="s">
        <v>3054</v>
      </c>
      <c r="Q3682" t="s">
        <v>5332</v>
      </c>
      <c r="R3682" t="s">
        <v>26</v>
      </c>
      <c r="S3682" s="4" t="str">
        <f>IF(C3682="","",_xlfn.IFNA(_xlfn.XLOOKUP(C3682,'CADASTRO CLIENTE'!$B$2:$B$9815,'CADASTRO CLIENTE'!$C$2:$C$9815),"NÃO ENCONTRADO"))</f>
        <v>YPETRO</v>
      </c>
    </row>
    <row r="3683" spans="1:19" hidden="1" x14ac:dyDescent="0.3">
      <c r="A3683" t="s">
        <v>19</v>
      </c>
      <c r="B3683" t="s">
        <v>20</v>
      </c>
      <c r="C3683" t="s">
        <v>3129</v>
      </c>
      <c r="D3683" t="s">
        <v>3130</v>
      </c>
      <c r="F3683" s="1">
        <v>46241</v>
      </c>
      <c r="G3683" s="1">
        <v>46241</v>
      </c>
      <c r="H3683">
        <v>50088</v>
      </c>
      <c r="I3683" s="1">
        <v>46244</v>
      </c>
      <c r="J3683" s="2">
        <v>46023</v>
      </c>
      <c r="K3683">
        <v>0</v>
      </c>
      <c r="L3683" s="1">
        <v>46245</v>
      </c>
      <c r="M3683">
        <v>0</v>
      </c>
      <c r="N3683" s="3">
        <v>1080.5999999999999</v>
      </c>
      <c r="O3683" t="s">
        <v>3053</v>
      </c>
      <c r="P3683" t="s">
        <v>3054</v>
      </c>
      <c r="Q3683" t="s">
        <v>4666</v>
      </c>
      <c r="R3683" t="s">
        <v>26</v>
      </c>
      <c r="S3683" s="4" t="str">
        <f>IF(C3683="","",_xlfn.IFNA(_xlfn.XLOOKUP(C3683,'CADASTRO CLIENTE'!$B$2:$B$9815,'CADASTRO CLIENTE'!$C$2:$C$9815),"NÃO ENCONTRADO"))</f>
        <v>X3 RECICLAGEM</v>
      </c>
    </row>
    <row r="3684" spans="1:19" hidden="1" x14ac:dyDescent="0.3">
      <c r="A3684" t="s">
        <v>19</v>
      </c>
      <c r="B3684" t="s">
        <v>31</v>
      </c>
      <c r="C3684" t="s">
        <v>979</v>
      </c>
      <c r="D3684" t="s">
        <v>980</v>
      </c>
      <c r="F3684" s="1">
        <v>46230</v>
      </c>
      <c r="G3684" s="1">
        <v>46230</v>
      </c>
      <c r="H3684">
        <v>284</v>
      </c>
      <c r="I3684" s="1">
        <v>46244</v>
      </c>
      <c r="J3684" s="2">
        <v>46023</v>
      </c>
      <c r="K3684">
        <v>0</v>
      </c>
      <c r="L3684" s="1">
        <v>46245</v>
      </c>
      <c r="M3684">
        <v>0</v>
      </c>
      <c r="N3684">
        <v>643.22</v>
      </c>
      <c r="O3684" t="s">
        <v>3053</v>
      </c>
      <c r="P3684" t="s">
        <v>3054</v>
      </c>
      <c r="Q3684" t="s">
        <v>4596</v>
      </c>
      <c r="R3684" t="s">
        <v>26</v>
      </c>
      <c r="S3684" s="4" t="str">
        <f>IF(C3684="","",_xlfn.IFNA(_xlfn.XLOOKUP(C3684,'CADASTRO CLIENTE'!$B$2:$B$9815,'CADASTRO CLIENTE'!$C$2:$C$9815),"NÃO ENCONTRADO"))</f>
        <v>ILHA DOS NAVEGANTES</v>
      </c>
    </row>
    <row r="3685" spans="1:19" hidden="1" x14ac:dyDescent="0.3">
      <c r="A3685" t="s">
        <v>19</v>
      </c>
      <c r="B3685" t="s">
        <v>20</v>
      </c>
      <c r="C3685" t="s">
        <v>2399</v>
      </c>
      <c r="D3685" t="s">
        <v>2400</v>
      </c>
      <c r="F3685" s="1">
        <v>46210</v>
      </c>
      <c r="G3685" s="1">
        <v>46210</v>
      </c>
      <c r="H3685">
        <v>49065</v>
      </c>
      <c r="I3685" s="1">
        <v>46211</v>
      </c>
      <c r="J3685" s="2">
        <v>46023</v>
      </c>
      <c r="K3685">
        <v>0</v>
      </c>
      <c r="L3685" s="1">
        <v>46211</v>
      </c>
      <c r="M3685">
        <v>0</v>
      </c>
      <c r="N3685" s="3">
        <v>43935.95</v>
      </c>
      <c r="O3685" t="s">
        <v>3053</v>
      </c>
      <c r="P3685" t="s">
        <v>3054</v>
      </c>
      <c r="Q3685" t="s">
        <v>3213</v>
      </c>
      <c r="R3685" t="s">
        <v>26</v>
      </c>
      <c r="S3685" s="4" t="str">
        <f>IF(C3685="","",_xlfn.IFNA(_xlfn.XLOOKUP(C3685,'CADASTRO CLIENTE'!$B$2:$B$9815,'CADASTRO CLIENTE'!$C$2:$C$9815),"NÃO ENCONTRADO"))</f>
        <v>NORONHA PESCADOS</v>
      </c>
    </row>
    <row r="3686" spans="1:19" hidden="1" x14ac:dyDescent="0.3">
      <c r="A3686" t="s">
        <v>19</v>
      </c>
      <c r="B3686" t="s">
        <v>31</v>
      </c>
      <c r="C3686" t="s">
        <v>2727</v>
      </c>
      <c r="D3686" t="s">
        <v>2728</v>
      </c>
      <c r="F3686" s="1">
        <v>46267</v>
      </c>
      <c r="G3686" s="1">
        <v>46267</v>
      </c>
      <c r="H3686">
        <v>1054</v>
      </c>
      <c r="I3686" s="1">
        <v>46295</v>
      </c>
      <c r="J3686" s="2">
        <v>46023</v>
      </c>
      <c r="K3686">
        <v>0</v>
      </c>
      <c r="L3686" s="1">
        <v>46296</v>
      </c>
      <c r="M3686">
        <v>0</v>
      </c>
      <c r="N3686">
        <v>716.5</v>
      </c>
      <c r="O3686" t="s">
        <v>3053</v>
      </c>
      <c r="P3686" t="s">
        <v>3054</v>
      </c>
      <c r="Q3686" t="s">
        <v>26971</v>
      </c>
      <c r="R3686" t="s">
        <v>26</v>
      </c>
      <c r="S3686" s="4" t="str">
        <f>IF(C3686="","",_xlfn.IFNA(_xlfn.XLOOKUP(C3686,'CADASTRO CLIENTE'!$B$2:$B$9815,'CADASTRO CLIENTE'!$C$2:$C$9815),"NÃO ENCONTRADO"))</f>
        <v>PEDRA DO LAGARTO</v>
      </c>
    </row>
    <row r="3687" spans="1:19" hidden="1" x14ac:dyDescent="0.3">
      <c r="A3687" t="s">
        <v>19</v>
      </c>
      <c r="B3687" t="s">
        <v>31</v>
      </c>
      <c r="C3687" t="s">
        <v>2125</v>
      </c>
      <c r="D3687" t="s">
        <v>405</v>
      </c>
      <c r="F3687" s="1">
        <v>46248</v>
      </c>
      <c r="G3687" s="1">
        <v>46248</v>
      </c>
      <c r="H3687">
        <v>500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 s="3">
        <v>1501.4</v>
      </c>
      <c r="O3687" t="s">
        <v>3053</v>
      </c>
      <c r="P3687" t="s">
        <v>3054</v>
      </c>
      <c r="Q3687" t="s">
        <v>3858</v>
      </c>
      <c r="R3687" t="s">
        <v>26</v>
      </c>
      <c r="S3687" s="4" t="str">
        <f>IF(C3687="","",_xlfn.IFNA(_xlfn.XLOOKUP(C3687,'CADASTRO CLIENTE'!$B$2:$B$9815,'CADASTRO CLIENTE'!$C$2:$C$9815),"NÃO ENCONTRADO"))</f>
        <v>AGROFISH BRASIL</v>
      </c>
    </row>
    <row r="3688" spans="1:19" hidden="1" x14ac:dyDescent="0.3">
      <c r="A3688" t="s">
        <v>19</v>
      </c>
      <c r="B3688" t="s">
        <v>20</v>
      </c>
      <c r="C3688" t="s">
        <v>2134</v>
      </c>
      <c r="D3688" t="s">
        <v>2135</v>
      </c>
      <c r="F3688" s="1">
        <v>46239</v>
      </c>
      <c r="G3688" s="1">
        <v>46239</v>
      </c>
      <c r="H3688">
        <v>49782</v>
      </c>
      <c r="I3688" s="1">
        <v>46249</v>
      </c>
      <c r="J3688" s="2">
        <v>46023</v>
      </c>
      <c r="K3688">
        <v>0</v>
      </c>
      <c r="L3688" s="1">
        <v>46251</v>
      </c>
      <c r="M3688">
        <v>0</v>
      </c>
      <c r="N3688" s="3">
        <v>11679.26</v>
      </c>
      <c r="O3688" t="s">
        <v>3053</v>
      </c>
      <c r="P3688" t="s">
        <v>3054</v>
      </c>
      <c r="Q3688" t="s">
        <v>3852</v>
      </c>
      <c r="R3688" t="s">
        <v>26</v>
      </c>
      <c r="S3688" s="4" t="str">
        <f>IF(C3688="","",_xlfn.IFNA(_xlfn.XLOOKUP(C3688,'CADASTRO CLIENTE'!$B$2:$B$9815,'CADASTRO CLIENTE'!$C$2:$C$9815),"NÃO ENCONTRADO"))</f>
        <v>EMPRESARIAL ALFRED NOBEL</v>
      </c>
    </row>
    <row r="3689" spans="1:19" hidden="1" x14ac:dyDescent="0.3">
      <c r="A3689" t="s">
        <v>19</v>
      </c>
      <c r="B3689" t="s">
        <v>20</v>
      </c>
      <c r="C3689" t="s">
        <v>3194</v>
      </c>
      <c r="D3689" t="s">
        <v>3195</v>
      </c>
      <c r="F3689" s="1">
        <v>46239</v>
      </c>
      <c r="G3689" s="1">
        <v>46239</v>
      </c>
      <c r="H3689">
        <v>49723</v>
      </c>
      <c r="I3689" s="1">
        <v>46249</v>
      </c>
      <c r="J3689" s="2">
        <v>46023</v>
      </c>
      <c r="K3689">
        <v>0</v>
      </c>
      <c r="L3689" s="1">
        <v>46245</v>
      </c>
      <c r="M3689">
        <v>0</v>
      </c>
      <c r="N3689" s="3">
        <v>4220.1000000000004</v>
      </c>
      <c r="O3689" t="s">
        <v>3053</v>
      </c>
      <c r="P3689" t="s">
        <v>3054</v>
      </c>
      <c r="Q3689" t="s">
        <v>3535</v>
      </c>
      <c r="R3689" t="s">
        <v>26</v>
      </c>
      <c r="S3689" s="4" t="str">
        <f>IF(C3689="","",_xlfn.IFNA(_xlfn.XLOOKUP(C3689,'CADASTRO CLIENTE'!$B$2:$B$9815,'CADASTRO CLIENTE'!$C$2:$C$9815),"NÃO ENCONTRADO"))</f>
        <v>MOSTEIRO DE SÃO BENTO DA BAHIA</v>
      </c>
    </row>
    <row r="3690" spans="1:19" hidden="1" x14ac:dyDescent="0.3">
      <c r="A3690" t="s">
        <v>19</v>
      </c>
      <c r="B3690" t="s">
        <v>20</v>
      </c>
      <c r="C3690" t="s">
        <v>2079</v>
      </c>
      <c r="D3690" t="s">
        <v>2080</v>
      </c>
      <c r="F3690" s="1">
        <v>46237</v>
      </c>
      <c r="G3690" s="1">
        <v>46237</v>
      </c>
      <c r="H3690">
        <v>49343</v>
      </c>
      <c r="I3690" s="1">
        <v>46249</v>
      </c>
      <c r="J3690" s="2">
        <v>46023</v>
      </c>
      <c r="K3690">
        <v>0</v>
      </c>
      <c r="L3690" s="1">
        <v>46252</v>
      </c>
      <c r="M3690">
        <v>0</v>
      </c>
      <c r="N3690" s="3">
        <v>69871.86</v>
      </c>
      <c r="O3690" t="s">
        <v>3053</v>
      </c>
      <c r="P3690" t="s">
        <v>3054</v>
      </c>
      <c r="Q3690" t="s">
        <v>4054</v>
      </c>
      <c r="R3690" t="s">
        <v>26</v>
      </c>
      <c r="S3690" s="4" t="str">
        <f>IF(C3690="","",_xlfn.IFNA(_xlfn.XLOOKUP(C3690,'CADASTRO CLIENTE'!$B$2:$B$9815,'CADASTRO CLIENTE'!$C$2:$C$9815),"NÃO ENCONTRADO"))</f>
        <v>ECAF</v>
      </c>
    </row>
    <row r="3691" spans="1:19" hidden="1" x14ac:dyDescent="0.3">
      <c r="A3691" t="s">
        <v>19</v>
      </c>
      <c r="B3691" t="s">
        <v>31</v>
      </c>
      <c r="C3691" t="s">
        <v>3063</v>
      </c>
      <c r="D3691" t="s">
        <v>3064</v>
      </c>
      <c r="F3691" s="1">
        <v>46230</v>
      </c>
      <c r="G3691" s="1">
        <v>46230</v>
      </c>
      <c r="H3691">
        <v>272</v>
      </c>
      <c r="I3691" s="1">
        <v>46244</v>
      </c>
      <c r="J3691" s="2">
        <v>46023</v>
      </c>
      <c r="K3691">
        <v>0</v>
      </c>
      <c r="L3691" s="1">
        <v>46240</v>
      </c>
      <c r="M3691">
        <v>0</v>
      </c>
      <c r="N3691">
        <v>626.75</v>
      </c>
      <c r="O3691" t="s">
        <v>3053</v>
      </c>
      <c r="P3691" t="s">
        <v>3054</v>
      </c>
      <c r="Q3691" t="s">
        <v>4806</v>
      </c>
      <c r="R3691" t="s">
        <v>26</v>
      </c>
      <c r="S3691" s="4" t="str">
        <f>IF(C3691="","",_xlfn.IFNA(_xlfn.XLOOKUP(C3691,'CADASTRO CLIENTE'!$B$2:$B$9815,'CADASTRO CLIENTE'!$C$2:$C$9815),"NÃO ENCONTRADO"))</f>
        <v>JUBIABA VEICULOS</v>
      </c>
    </row>
    <row r="3692" spans="1:19" hidden="1" x14ac:dyDescent="0.3">
      <c r="A3692" t="s">
        <v>19</v>
      </c>
      <c r="B3692" t="s">
        <v>20</v>
      </c>
      <c r="C3692" t="s">
        <v>967</v>
      </c>
      <c r="D3692" t="s">
        <v>968</v>
      </c>
      <c r="F3692" s="1">
        <v>46269</v>
      </c>
      <c r="G3692" s="1">
        <v>46269</v>
      </c>
      <c r="H3692">
        <v>50776</v>
      </c>
      <c r="I3692" s="1">
        <v>46280</v>
      </c>
      <c r="J3692" s="2">
        <v>46023</v>
      </c>
      <c r="K3692">
        <v>0</v>
      </c>
      <c r="L3692" s="1">
        <v>46280</v>
      </c>
      <c r="M3692">
        <v>0</v>
      </c>
      <c r="N3692" s="3">
        <v>1621.47</v>
      </c>
      <c r="O3692" t="s">
        <v>3053</v>
      </c>
      <c r="P3692" t="s">
        <v>3054</v>
      </c>
      <c r="Q3692" t="s">
        <v>4569</v>
      </c>
      <c r="R3692" t="s">
        <v>26</v>
      </c>
      <c r="S3692" s="4" t="str">
        <f>IF(C3692="","",_xlfn.IFNA(_xlfn.XLOOKUP(C3692,'CADASTRO CLIENTE'!$B$2:$B$9815,'CADASTRO CLIENTE'!$C$2:$C$9815),"NÃO ENCONTRADO"))</f>
        <v>CAJUEIRO HOTELARIA</v>
      </c>
    </row>
    <row r="3693" spans="1:19" hidden="1" x14ac:dyDescent="0.3">
      <c r="A3693" t="s">
        <v>19</v>
      </c>
      <c r="B3693" t="s">
        <v>31</v>
      </c>
      <c r="C3693" t="s">
        <v>956</v>
      </c>
      <c r="D3693" t="s">
        <v>957</v>
      </c>
      <c r="F3693" s="1">
        <v>46248</v>
      </c>
      <c r="G3693" s="1">
        <v>46248</v>
      </c>
      <c r="H3693">
        <v>472</v>
      </c>
      <c r="I3693" s="1">
        <v>46264</v>
      </c>
      <c r="J3693" s="2">
        <v>46023</v>
      </c>
      <c r="K3693">
        <v>0</v>
      </c>
      <c r="L3693" s="1">
        <v>46266</v>
      </c>
      <c r="M3693">
        <v>0</v>
      </c>
      <c r="N3693">
        <v>476.75</v>
      </c>
      <c r="O3693" t="s">
        <v>3053</v>
      </c>
      <c r="P3693" t="s">
        <v>3054</v>
      </c>
      <c r="Q3693" t="s">
        <v>3650</v>
      </c>
      <c r="R3693" t="s">
        <v>26</v>
      </c>
      <c r="S3693" s="4" t="str">
        <f>IF(C3693="","",_xlfn.IFNA(_xlfn.XLOOKUP(C3693,'CADASTRO CLIENTE'!$B$2:$B$9815,'CADASTRO CLIENTE'!$C$2:$C$9815),"NÃO ENCONTRADO"))</f>
        <v>POSTO IBIZA</v>
      </c>
    </row>
    <row r="3694" spans="1:19" hidden="1" x14ac:dyDescent="0.3">
      <c r="A3694" t="s">
        <v>19</v>
      </c>
      <c r="B3694" t="s">
        <v>31</v>
      </c>
      <c r="C3694" t="s">
        <v>2735</v>
      </c>
      <c r="D3694" t="s">
        <v>2736</v>
      </c>
      <c r="F3694" s="1">
        <v>46248</v>
      </c>
      <c r="G3694" s="1">
        <v>46248</v>
      </c>
      <c r="H3694">
        <v>545</v>
      </c>
      <c r="I3694" s="1">
        <v>46264</v>
      </c>
      <c r="J3694" s="2">
        <v>46023</v>
      </c>
      <c r="K3694">
        <v>0</v>
      </c>
      <c r="L3694" s="1">
        <v>46266</v>
      </c>
      <c r="M3694">
        <v>0</v>
      </c>
      <c r="N3694">
        <v>635.19000000000005</v>
      </c>
      <c r="O3694" t="s">
        <v>3053</v>
      </c>
      <c r="P3694" t="s">
        <v>3054</v>
      </c>
      <c r="Q3694" t="s">
        <v>4754</v>
      </c>
      <c r="R3694" t="s">
        <v>26</v>
      </c>
      <c r="S3694" s="4" t="str">
        <f>IF(C3694="","",_xlfn.IFNA(_xlfn.XLOOKUP(C3694,'CADASTRO CLIENTE'!$B$2:$B$9815,'CADASTRO CLIENTE'!$C$2:$C$9815),"NÃO ENCONTRADO"))</f>
        <v>CATITA AUTO SERVIÇOS</v>
      </c>
    </row>
    <row r="3695" spans="1:19" hidden="1" x14ac:dyDescent="0.3">
      <c r="A3695" t="s">
        <v>19</v>
      </c>
      <c r="B3695" t="s">
        <v>20</v>
      </c>
      <c r="C3695" t="s">
        <v>335</v>
      </c>
      <c r="D3695" t="s">
        <v>336</v>
      </c>
      <c r="F3695" s="1">
        <v>46268</v>
      </c>
      <c r="G3695" s="1">
        <v>46268</v>
      </c>
      <c r="H3695">
        <v>50701</v>
      </c>
      <c r="I3695" s="1">
        <v>46280</v>
      </c>
      <c r="J3695" s="2">
        <v>46023</v>
      </c>
      <c r="K3695">
        <v>0</v>
      </c>
      <c r="L3695" s="1">
        <v>46281</v>
      </c>
      <c r="M3695">
        <v>0</v>
      </c>
      <c r="N3695" s="3">
        <v>6314.63</v>
      </c>
      <c r="O3695" t="s">
        <v>3053</v>
      </c>
      <c r="P3695" t="s">
        <v>3054</v>
      </c>
      <c r="Q3695" t="s">
        <v>5323</v>
      </c>
      <c r="R3695" t="s">
        <v>26</v>
      </c>
      <c r="S3695" s="4" t="str">
        <f>IF(C3695="","",_xlfn.IFNA(_xlfn.XLOOKUP(C3695,'CADASTRO CLIENTE'!$B$2:$B$9815,'CADASTRO CLIENTE'!$C$2:$C$9815),"NÃO ENCONTRADO"))</f>
        <v>PLANETA CHARGER</v>
      </c>
    </row>
    <row r="3696" spans="1:19" hidden="1" x14ac:dyDescent="0.3">
      <c r="A3696" t="s">
        <v>19</v>
      </c>
      <c r="B3696" t="s">
        <v>20</v>
      </c>
      <c r="C3696" t="s">
        <v>3234</v>
      </c>
      <c r="D3696" t="s">
        <v>3235</v>
      </c>
      <c r="F3696" s="1">
        <v>46238</v>
      </c>
      <c r="G3696" s="1">
        <v>46238</v>
      </c>
      <c r="H3696">
        <v>49527</v>
      </c>
      <c r="I3696" s="1">
        <v>46249</v>
      </c>
      <c r="J3696" s="2">
        <v>46023</v>
      </c>
      <c r="K3696">
        <v>0</v>
      </c>
      <c r="L3696" s="1">
        <v>46252</v>
      </c>
      <c r="M3696">
        <v>0</v>
      </c>
      <c r="N3696" s="3">
        <v>9855.16</v>
      </c>
      <c r="O3696" t="s">
        <v>3053</v>
      </c>
      <c r="P3696" t="s">
        <v>3054</v>
      </c>
      <c r="Q3696" t="s">
        <v>4505</v>
      </c>
      <c r="R3696" t="s">
        <v>26</v>
      </c>
      <c r="S3696" s="4" t="str">
        <f>IF(C3696="","",_xlfn.IFNA(_xlfn.XLOOKUP(C3696,'CADASTRO CLIENTE'!$B$2:$B$9815,'CADASTRO CLIENTE'!$C$2:$C$9815),"NÃO ENCONTRADO"))</f>
        <v>TOURS MB</v>
      </c>
    </row>
    <row r="3697" spans="1:19" hidden="1" x14ac:dyDescent="0.3">
      <c r="A3697" t="s">
        <v>19</v>
      </c>
      <c r="B3697" t="s">
        <v>31</v>
      </c>
      <c r="C3697" t="s">
        <v>2448</v>
      </c>
      <c r="D3697" t="s">
        <v>2449</v>
      </c>
      <c r="F3697" s="1">
        <v>46267</v>
      </c>
      <c r="G3697" s="1">
        <v>46267</v>
      </c>
      <c r="H3697">
        <v>1119</v>
      </c>
      <c r="I3697" s="1">
        <v>46295</v>
      </c>
      <c r="J3697" s="2">
        <v>46023</v>
      </c>
      <c r="K3697">
        <v>0</v>
      </c>
      <c r="L3697" s="1">
        <v>46293</v>
      </c>
      <c r="M3697">
        <v>0</v>
      </c>
      <c r="N3697" s="3">
        <v>1501.6</v>
      </c>
      <c r="O3697" t="s">
        <v>3053</v>
      </c>
      <c r="P3697" t="s">
        <v>3054</v>
      </c>
      <c r="Q3697" t="s">
        <v>26718</v>
      </c>
      <c r="R3697" t="s">
        <v>26</v>
      </c>
      <c r="S3697" s="4" t="str">
        <f>IF(C3697="","",_xlfn.IFNA(_xlfn.XLOOKUP(C3697,'CADASTRO CLIENTE'!$B$2:$B$9815,'CADASTRO CLIENTE'!$C$2:$C$9815),"NÃO ENCONTRADO"))</f>
        <v>AQUACULTURA CAMPO NOVO</v>
      </c>
    </row>
    <row r="3698" spans="1:19" hidden="1" x14ac:dyDescent="0.3">
      <c r="A3698" t="s">
        <v>19</v>
      </c>
      <c r="B3698" t="s">
        <v>20</v>
      </c>
      <c r="C3698" t="s">
        <v>4157</v>
      </c>
      <c r="D3698" t="s">
        <v>4158</v>
      </c>
      <c r="F3698" s="1">
        <v>46210</v>
      </c>
      <c r="G3698" s="1">
        <v>46210</v>
      </c>
      <c r="H3698">
        <v>48987</v>
      </c>
      <c r="I3698" s="1">
        <v>46210</v>
      </c>
      <c r="J3698" s="2">
        <v>46023</v>
      </c>
      <c r="K3698">
        <v>0</v>
      </c>
      <c r="L3698" s="1">
        <v>46210</v>
      </c>
      <c r="M3698">
        <v>0</v>
      </c>
      <c r="N3698" s="3">
        <v>63692.75</v>
      </c>
      <c r="O3698" t="s">
        <v>3053</v>
      </c>
      <c r="P3698" t="s">
        <v>3054</v>
      </c>
      <c r="Q3698" t="s">
        <v>4809</v>
      </c>
      <c r="R3698" t="s">
        <v>26</v>
      </c>
      <c r="S3698" s="4" t="str">
        <f>IF(C3698="","",_xlfn.IFNA(_xlfn.XLOOKUP(C3698,'CADASTRO CLIENTE'!$B$2:$B$9815,'CADASTRO CLIENTE'!$C$2:$C$9815),"NÃO ENCONTRADO"))</f>
        <v>PLASTEX</v>
      </c>
    </row>
    <row r="3699" spans="1:19" hidden="1" x14ac:dyDescent="0.3">
      <c r="A3699" t="s">
        <v>19</v>
      </c>
      <c r="B3699" t="s">
        <v>31</v>
      </c>
      <c r="C3699" t="s">
        <v>2460</v>
      </c>
      <c r="D3699" t="s">
        <v>2461</v>
      </c>
      <c r="F3699" s="1">
        <v>46230</v>
      </c>
      <c r="G3699" s="1">
        <v>46230</v>
      </c>
      <c r="H3699">
        <v>139</v>
      </c>
      <c r="I3699" s="1">
        <v>46244</v>
      </c>
      <c r="J3699" s="2">
        <v>46023</v>
      </c>
      <c r="K3699">
        <v>0</v>
      </c>
      <c r="L3699" s="1">
        <v>46245</v>
      </c>
      <c r="M3699">
        <v>0</v>
      </c>
      <c r="N3699" s="3">
        <v>1072.03</v>
      </c>
      <c r="O3699" t="s">
        <v>3053</v>
      </c>
      <c r="P3699" t="s">
        <v>3054</v>
      </c>
      <c r="Q3699" t="s">
        <v>3624</v>
      </c>
      <c r="R3699" t="s">
        <v>26</v>
      </c>
      <c r="S3699" s="4" t="str">
        <f>IF(C3699="","",_xlfn.IFNA(_xlfn.XLOOKUP(C3699,'CADASTRO CLIENTE'!$B$2:$B$9815,'CADASTRO CLIENTE'!$C$2:$C$9815),"NÃO ENCONTRADO"))</f>
        <v>AJJ ALIMENTOS</v>
      </c>
    </row>
    <row r="3700" spans="1:19" hidden="1" x14ac:dyDescent="0.3">
      <c r="A3700" t="s">
        <v>19</v>
      </c>
      <c r="B3700" t="s">
        <v>31</v>
      </c>
      <c r="C3700" t="s">
        <v>1159</v>
      </c>
      <c r="D3700" t="s">
        <v>1160</v>
      </c>
      <c r="F3700" s="1">
        <v>46248</v>
      </c>
      <c r="G3700" s="1">
        <v>46248</v>
      </c>
      <c r="H3700">
        <v>458</v>
      </c>
      <c r="I3700" s="1">
        <v>46268</v>
      </c>
      <c r="J3700" s="2">
        <v>46023</v>
      </c>
      <c r="K3700">
        <v>0</v>
      </c>
      <c r="L3700" s="1">
        <v>46281</v>
      </c>
      <c r="M3700">
        <v>0</v>
      </c>
      <c r="N3700" s="3">
        <v>4136.2299999999996</v>
      </c>
      <c r="O3700" t="s">
        <v>3053</v>
      </c>
      <c r="P3700" t="s">
        <v>3054</v>
      </c>
      <c r="Q3700" t="s">
        <v>5320</v>
      </c>
      <c r="R3700" t="s">
        <v>26</v>
      </c>
      <c r="S3700" s="4" t="str">
        <f>IF(C3700="","",_xlfn.IFNA(_xlfn.XLOOKUP(C3700,'CADASTRO CLIENTE'!$B$2:$B$9815,'CADASTRO CLIENTE'!$C$2:$C$9815),"NÃO ENCONTRADO"))</f>
        <v>CESAR</v>
      </c>
    </row>
    <row r="3701" spans="1:19" hidden="1" x14ac:dyDescent="0.3">
      <c r="A3701" t="s">
        <v>19</v>
      </c>
      <c r="B3701" t="s">
        <v>31</v>
      </c>
      <c r="C3701" t="s">
        <v>3859</v>
      </c>
      <c r="D3701" t="s">
        <v>3860</v>
      </c>
      <c r="F3701" s="1">
        <v>46267</v>
      </c>
      <c r="G3701" s="1">
        <v>46267</v>
      </c>
      <c r="H3701">
        <v>958</v>
      </c>
      <c r="I3701" s="1">
        <v>46295</v>
      </c>
      <c r="J3701" s="2">
        <v>46023</v>
      </c>
      <c r="K3701">
        <v>0</v>
      </c>
      <c r="L3701" s="1">
        <v>46282</v>
      </c>
      <c r="M3701">
        <v>0</v>
      </c>
      <c r="N3701" s="3">
        <v>1235.01</v>
      </c>
      <c r="O3701" t="s">
        <v>3053</v>
      </c>
      <c r="P3701" t="s">
        <v>3054</v>
      </c>
      <c r="Q3701" t="s">
        <v>5193</v>
      </c>
      <c r="R3701" t="s">
        <v>26</v>
      </c>
      <c r="S3701" s="4" t="str">
        <f>IF(C3701="","",_xlfn.IFNA(_xlfn.XLOOKUP(C3701,'CADASTRO CLIENTE'!$B$2:$B$9815,'CADASTRO CLIENTE'!$C$2:$C$9815),"NÃO ENCONTRADO"))</f>
        <v>DIARIO DE PERNAMBUCO</v>
      </c>
    </row>
    <row r="3702" spans="1:19" hidden="1" x14ac:dyDescent="0.3">
      <c r="A3702" t="s">
        <v>19</v>
      </c>
      <c r="B3702" t="s">
        <v>20</v>
      </c>
      <c r="C3702" t="s">
        <v>1222</v>
      </c>
      <c r="D3702" t="s">
        <v>991</v>
      </c>
      <c r="F3702" s="1">
        <v>46238</v>
      </c>
      <c r="G3702" s="1">
        <v>46238</v>
      </c>
      <c r="H3702">
        <v>49644</v>
      </c>
      <c r="I3702" s="1">
        <v>46249</v>
      </c>
      <c r="J3702" s="2">
        <v>46023</v>
      </c>
      <c r="K3702">
        <v>0</v>
      </c>
      <c r="L3702" s="1">
        <v>46252</v>
      </c>
      <c r="M3702">
        <v>0</v>
      </c>
      <c r="N3702" s="3">
        <v>7589.43</v>
      </c>
      <c r="O3702" t="s">
        <v>3053</v>
      </c>
      <c r="P3702" t="s">
        <v>3054</v>
      </c>
      <c r="Q3702" t="s">
        <v>4712</v>
      </c>
      <c r="R3702" t="s">
        <v>26</v>
      </c>
      <c r="S3702" s="4" t="str">
        <f>IF(C3702="","",_xlfn.IFNA(_xlfn.XLOOKUP(C3702,'CADASTRO CLIENTE'!$B$2:$B$9815,'CADASTRO CLIENTE'!$C$2:$C$9815),"NÃO ENCONTRADO"))</f>
        <v>TBFORTE - SSA</v>
      </c>
    </row>
    <row r="3703" spans="1:19" hidden="1" x14ac:dyDescent="0.3">
      <c r="A3703" t="s">
        <v>19</v>
      </c>
      <c r="B3703" t="s">
        <v>31</v>
      </c>
      <c r="C3703" t="s">
        <v>1357</v>
      </c>
      <c r="D3703" t="s">
        <v>1358</v>
      </c>
      <c r="F3703" s="1">
        <v>46248</v>
      </c>
      <c r="G3703" s="1">
        <v>46248</v>
      </c>
      <c r="H3703">
        <v>578</v>
      </c>
      <c r="I3703" s="1">
        <v>46264</v>
      </c>
      <c r="J3703" s="2">
        <v>46023</v>
      </c>
      <c r="K3703">
        <v>0</v>
      </c>
      <c r="L3703" s="1">
        <v>46266</v>
      </c>
      <c r="M3703">
        <v>0</v>
      </c>
      <c r="N3703">
        <v>597.63</v>
      </c>
      <c r="O3703" t="s">
        <v>3053</v>
      </c>
      <c r="P3703" t="s">
        <v>3054</v>
      </c>
      <c r="Q3703" t="s">
        <v>3328</v>
      </c>
      <c r="R3703" t="s">
        <v>26</v>
      </c>
      <c r="S3703" s="4" t="str">
        <f>IF(C3703="","",_xlfn.IFNA(_xlfn.XLOOKUP(C3703,'CADASTRO CLIENTE'!$B$2:$B$9815,'CADASTRO CLIENTE'!$C$2:$C$9815),"NÃO ENCONTRADO"))</f>
        <v>GELOS IDUNA LTDA</v>
      </c>
    </row>
    <row r="3704" spans="1:19" hidden="1" x14ac:dyDescent="0.3">
      <c r="A3704" t="s">
        <v>19</v>
      </c>
      <c r="B3704" t="s">
        <v>20</v>
      </c>
      <c r="C3704" t="s">
        <v>2330</v>
      </c>
      <c r="D3704" t="s">
        <v>2331</v>
      </c>
      <c r="F3704" s="1">
        <v>46267</v>
      </c>
      <c r="G3704" s="1">
        <v>46267</v>
      </c>
      <c r="H3704">
        <v>50323</v>
      </c>
      <c r="I3704" s="1">
        <v>46280</v>
      </c>
      <c r="J3704" s="2">
        <v>46023</v>
      </c>
      <c r="K3704">
        <v>0</v>
      </c>
      <c r="L3704" s="1">
        <v>46281</v>
      </c>
      <c r="M3704">
        <v>0</v>
      </c>
      <c r="N3704" s="3">
        <v>10750.56</v>
      </c>
      <c r="O3704" t="s">
        <v>3053</v>
      </c>
      <c r="P3704" t="s">
        <v>3054</v>
      </c>
      <c r="Q3704" t="s">
        <v>5257</v>
      </c>
      <c r="R3704" t="s">
        <v>26</v>
      </c>
      <c r="S3704" s="4" t="str">
        <f>IF(C3704="","",_xlfn.IFNA(_xlfn.XLOOKUP(C3704,'CADASTRO CLIENTE'!$B$2:$B$9815,'CADASTRO CLIENTE'!$C$2:$C$9815),"NÃO ENCONTRADO"))</f>
        <v>GELOCERTO</v>
      </c>
    </row>
    <row r="3705" spans="1:19" hidden="1" x14ac:dyDescent="0.3">
      <c r="A3705" t="s">
        <v>19</v>
      </c>
      <c r="B3705" t="s">
        <v>20</v>
      </c>
      <c r="C3705" t="s">
        <v>1316</v>
      </c>
      <c r="D3705" t="s">
        <v>1317</v>
      </c>
      <c r="F3705" s="1">
        <v>46267</v>
      </c>
      <c r="G3705" s="1">
        <v>46267</v>
      </c>
      <c r="H3705">
        <v>50411</v>
      </c>
      <c r="I3705" s="1">
        <v>46285</v>
      </c>
      <c r="J3705" s="2">
        <v>46023</v>
      </c>
      <c r="K3705">
        <v>0</v>
      </c>
      <c r="L3705" s="1">
        <v>46287</v>
      </c>
      <c r="M3705">
        <v>0</v>
      </c>
      <c r="N3705" s="3">
        <v>32719.01</v>
      </c>
      <c r="O3705" t="s">
        <v>3053</v>
      </c>
      <c r="P3705" t="s">
        <v>3054</v>
      </c>
      <c r="Q3705" t="s">
        <v>5215</v>
      </c>
      <c r="R3705" t="s">
        <v>26</v>
      </c>
      <c r="S3705" s="4" t="str">
        <f>IF(C3705="","",_xlfn.IFNA(_xlfn.XLOOKUP(C3705,'CADASTRO CLIENTE'!$B$2:$B$9815,'CADASTRO CLIENTE'!$C$2:$C$9815),"NÃO ENCONTRADO"))</f>
        <v>BRASECO</v>
      </c>
    </row>
    <row r="3706" spans="1:19" hidden="1" x14ac:dyDescent="0.3">
      <c r="A3706" t="s">
        <v>47</v>
      </c>
      <c r="B3706" t="s">
        <v>31</v>
      </c>
      <c r="C3706" t="s">
        <v>1670</v>
      </c>
      <c r="D3706" t="s">
        <v>1671</v>
      </c>
      <c r="K3706">
        <v>0</v>
      </c>
      <c r="L3706" s="1">
        <v>46204</v>
      </c>
      <c r="M3706">
        <v>0</v>
      </c>
      <c r="N3706">
        <v>275.74</v>
      </c>
      <c r="O3706" t="s">
        <v>3053</v>
      </c>
      <c r="P3706" t="s">
        <v>34</v>
      </c>
      <c r="Q3706" t="s">
        <v>4496</v>
      </c>
      <c r="R3706" t="s">
        <v>26</v>
      </c>
      <c r="S3706" s="4" t="str">
        <f>IF(C3706="","",_xlfn.IFNA(_xlfn.XLOOKUP(C3706,'CADASTRO CLIENTE'!$B$2:$B$9815,'CADASTRO CLIENTE'!$C$2:$C$9815),"NÃO ENCONTRADO"))</f>
        <v>REFRIGERACAO CAXIENSE</v>
      </c>
    </row>
    <row r="3707" spans="1:19" hidden="1" x14ac:dyDescent="0.3">
      <c r="A3707" t="s">
        <v>19</v>
      </c>
      <c r="B3707" t="s">
        <v>20</v>
      </c>
      <c r="C3707" t="s">
        <v>3604</v>
      </c>
      <c r="D3707" t="s">
        <v>3605</v>
      </c>
      <c r="F3707" s="1">
        <v>46206</v>
      </c>
      <c r="G3707" s="1">
        <v>46206</v>
      </c>
      <c r="H3707">
        <v>48530</v>
      </c>
      <c r="I3707" s="1">
        <v>46218</v>
      </c>
      <c r="J3707" s="2">
        <v>46023</v>
      </c>
      <c r="K3707">
        <v>0</v>
      </c>
      <c r="L3707" s="1">
        <v>46218</v>
      </c>
      <c r="M3707">
        <v>0</v>
      </c>
      <c r="N3707" s="3">
        <v>2390.67</v>
      </c>
      <c r="O3707" t="s">
        <v>3053</v>
      </c>
      <c r="P3707" t="s">
        <v>3054</v>
      </c>
      <c r="Q3707" t="s">
        <v>3606</v>
      </c>
      <c r="R3707" t="s">
        <v>26</v>
      </c>
      <c r="S3707" s="4" t="str">
        <f>IF(C3707="","",_xlfn.IFNA(_xlfn.XLOOKUP(C3707,'CADASTRO CLIENTE'!$B$2:$B$9815,'CADASTRO CLIENTE'!$C$2:$C$9815),"NÃO ENCONTRADO"))</f>
        <v>WECON EMPRESARIAL</v>
      </c>
    </row>
    <row r="3708" spans="1:19" hidden="1" x14ac:dyDescent="0.3">
      <c r="A3708" t="s">
        <v>19</v>
      </c>
      <c r="B3708" t="s">
        <v>31</v>
      </c>
      <c r="C3708" t="s">
        <v>2545</v>
      </c>
      <c r="D3708" t="s">
        <v>2546</v>
      </c>
      <c r="F3708" s="1">
        <v>46248</v>
      </c>
      <c r="G3708" s="1">
        <v>46248</v>
      </c>
      <c r="H3708">
        <v>491</v>
      </c>
      <c r="I3708" s="1">
        <v>46264</v>
      </c>
      <c r="J3708" s="2">
        <v>46023</v>
      </c>
      <c r="K3708">
        <v>0</v>
      </c>
      <c r="L3708" s="1">
        <v>46266</v>
      </c>
      <c r="M3708">
        <v>0</v>
      </c>
      <c r="N3708" s="3">
        <v>1563</v>
      </c>
      <c r="O3708" t="s">
        <v>3053</v>
      </c>
      <c r="P3708" t="s">
        <v>3054</v>
      </c>
      <c r="Q3708" t="s">
        <v>3742</v>
      </c>
      <c r="R3708" t="s">
        <v>26</v>
      </c>
      <c r="S3708" s="4" t="str">
        <f>IF(C3708="","",_xlfn.IFNA(_xlfn.XLOOKUP(C3708,'CADASTRO CLIENTE'!$B$2:$B$9815,'CADASTRO CLIENTE'!$C$2:$C$9815),"NÃO ENCONTRADO"))</f>
        <v>USINA PETRIBU - CARGA</v>
      </c>
    </row>
    <row r="3709" spans="1:19" hidden="1" x14ac:dyDescent="0.3">
      <c r="A3709" t="s">
        <v>19</v>
      </c>
      <c r="B3709" t="s">
        <v>20</v>
      </c>
      <c r="C3709" t="s">
        <v>3855</v>
      </c>
      <c r="D3709" t="s">
        <v>3856</v>
      </c>
      <c r="F3709" s="1">
        <v>46206</v>
      </c>
      <c r="G3709" s="1">
        <v>46206</v>
      </c>
      <c r="H3709">
        <v>48518</v>
      </c>
      <c r="I3709" s="1">
        <v>46218</v>
      </c>
      <c r="J3709" s="2">
        <v>46023</v>
      </c>
      <c r="K3709">
        <v>0</v>
      </c>
      <c r="L3709" s="1">
        <v>46218</v>
      </c>
      <c r="M3709">
        <v>0</v>
      </c>
      <c r="N3709" s="3">
        <v>5772.15</v>
      </c>
      <c r="O3709" t="s">
        <v>3053</v>
      </c>
      <c r="P3709" t="s">
        <v>3054</v>
      </c>
      <c r="Q3709" t="s">
        <v>4398</v>
      </c>
      <c r="R3709" t="s">
        <v>26</v>
      </c>
      <c r="S3709" s="4" t="str">
        <f>IF(C3709="","",_xlfn.IFNA(_xlfn.XLOOKUP(C3709,'CADASTRO CLIENTE'!$B$2:$B$9815,'CADASTRO CLIENTE'!$C$2:$C$9815),"NÃO ENCONTRADO"))</f>
        <v>RICA EMPREENDIMENTOS</v>
      </c>
    </row>
    <row r="3710" spans="1:19" hidden="1" x14ac:dyDescent="0.3">
      <c r="A3710" t="s">
        <v>19</v>
      </c>
      <c r="B3710" t="s">
        <v>20</v>
      </c>
      <c r="C3710" t="s">
        <v>1436</v>
      </c>
      <c r="D3710" t="s">
        <v>1437</v>
      </c>
      <c r="F3710" s="1">
        <v>46268</v>
      </c>
      <c r="G3710" s="1">
        <v>46268</v>
      </c>
      <c r="H3710">
        <v>50552</v>
      </c>
      <c r="I3710" s="1">
        <v>46280</v>
      </c>
      <c r="J3710" s="2">
        <v>46023</v>
      </c>
      <c r="K3710">
        <v>0</v>
      </c>
      <c r="L3710" s="1">
        <v>46280</v>
      </c>
      <c r="M3710">
        <v>0</v>
      </c>
      <c r="N3710" s="3">
        <v>4603.21</v>
      </c>
      <c r="O3710" t="s">
        <v>3053</v>
      </c>
      <c r="P3710" t="s">
        <v>3054</v>
      </c>
      <c r="Q3710" t="s">
        <v>3237</v>
      </c>
      <c r="R3710" t="s">
        <v>26</v>
      </c>
      <c r="S3710" s="4" t="str">
        <f>IF(C3710="","",_xlfn.IFNA(_xlfn.XLOOKUP(C3710,'CADASTRO CLIENTE'!$B$2:$B$9815,'CADASTRO CLIENTE'!$C$2:$C$9815),"NÃO ENCONTRADO"))</f>
        <v>EDIFICIO GRAN PARC PREMIUM</v>
      </c>
    </row>
    <row r="3711" spans="1:19" hidden="1" x14ac:dyDescent="0.3">
      <c r="A3711" t="s">
        <v>19</v>
      </c>
      <c r="B3711" t="s">
        <v>31</v>
      </c>
      <c r="C3711" t="s">
        <v>3125</v>
      </c>
      <c r="D3711" t="s">
        <v>3126</v>
      </c>
      <c r="F3711" s="1">
        <v>46230</v>
      </c>
      <c r="G3711" s="1">
        <v>46230</v>
      </c>
      <c r="H3711">
        <v>220</v>
      </c>
      <c r="I3711" s="1">
        <v>46244</v>
      </c>
      <c r="J3711" s="2">
        <v>46023</v>
      </c>
      <c r="K3711">
        <v>0</v>
      </c>
      <c r="L3711" s="1">
        <v>46245</v>
      </c>
      <c r="M3711">
        <v>0</v>
      </c>
      <c r="N3711">
        <v>200.67</v>
      </c>
      <c r="O3711" t="s">
        <v>3053</v>
      </c>
      <c r="P3711" t="s">
        <v>3054</v>
      </c>
      <c r="Q3711" t="s">
        <v>3127</v>
      </c>
      <c r="R3711" t="s">
        <v>26</v>
      </c>
      <c r="S3711" s="4" t="str">
        <f>IF(C3711="","",_xlfn.IFNA(_xlfn.XLOOKUP(C3711,'CADASTRO CLIENTE'!$B$2:$B$9815,'CADASTRO CLIENTE'!$C$2:$C$9815),"NÃO ENCONTRADO"))</f>
        <v>CAXIAS VEICULOS E PECAS</v>
      </c>
    </row>
    <row r="3712" spans="1:19" hidden="1" x14ac:dyDescent="0.3">
      <c r="A3712" t="s">
        <v>19</v>
      </c>
      <c r="B3712" t="s">
        <v>20</v>
      </c>
      <c r="C3712" t="s">
        <v>404</v>
      </c>
      <c r="D3712" t="s">
        <v>405</v>
      </c>
      <c r="F3712" s="1">
        <v>46206</v>
      </c>
      <c r="G3712" s="1">
        <v>46206</v>
      </c>
      <c r="H3712">
        <v>48556</v>
      </c>
      <c r="I3712" s="1">
        <v>46211</v>
      </c>
      <c r="J3712" s="2">
        <v>46023</v>
      </c>
      <c r="K3712">
        <v>0</v>
      </c>
      <c r="L3712" s="1">
        <v>46211</v>
      </c>
      <c r="M3712">
        <v>0</v>
      </c>
      <c r="N3712" s="3">
        <v>37472</v>
      </c>
      <c r="O3712" t="s">
        <v>3053</v>
      </c>
      <c r="P3712" t="s">
        <v>3054</v>
      </c>
      <c r="Q3712" t="s">
        <v>4740</v>
      </c>
      <c r="R3712" t="s">
        <v>26</v>
      </c>
      <c r="S3712" s="4" t="str">
        <f>IF(C3712="","",_xlfn.IFNA(_xlfn.XLOOKUP(C3712,'CADASTRO CLIENTE'!$B$2:$B$9815,'CADASTRO CLIENTE'!$C$2:$C$9815),"NÃO ENCONTRADO"))</f>
        <v>AGROFISH UNID 4</v>
      </c>
    </row>
    <row r="3713" spans="1:19" hidden="1" x14ac:dyDescent="0.3">
      <c r="A3713" t="s">
        <v>19</v>
      </c>
      <c r="B3713" t="s">
        <v>20</v>
      </c>
      <c r="C3713" t="s">
        <v>68</v>
      </c>
      <c r="D3713" t="s">
        <v>69</v>
      </c>
      <c r="F3713" s="1">
        <v>46206</v>
      </c>
      <c r="G3713" s="1">
        <v>46206</v>
      </c>
      <c r="H3713">
        <v>48477</v>
      </c>
      <c r="I3713" s="1">
        <v>46218</v>
      </c>
      <c r="J3713" s="2">
        <v>46023</v>
      </c>
      <c r="K3713">
        <v>0</v>
      </c>
      <c r="L3713" s="1">
        <v>46218</v>
      </c>
      <c r="M3713">
        <v>0</v>
      </c>
      <c r="N3713" s="3">
        <v>14526.02</v>
      </c>
      <c r="O3713" t="s">
        <v>3053</v>
      </c>
      <c r="P3713" t="s">
        <v>3054</v>
      </c>
      <c r="Q3713" t="s">
        <v>4176</v>
      </c>
      <c r="R3713" t="s">
        <v>26</v>
      </c>
      <c r="S3713" s="4" t="str">
        <f>IF(C3713="","",_xlfn.IFNA(_xlfn.XLOOKUP(C3713,'CADASTRO CLIENTE'!$B$2:$B$9815,'CADASTRO CLIENTE'!$C$2:$C$9815),"NÃO ENCONTRADO"))</f>
        <v>PANIFICADORA NOVA ARMADA</v>
      </c>
    </row>
    <row r="3714" spans="1:19" hidden="1" x14ac:dyDescent="0.3">
      <c r="A3714" t="s">
        <v>19</v>
      </c>
      <c r="B3714" t="s">
        <v>20</v>
      </c>
      <c r="C3714" t="s">
        <v>1423</v>
      </c>
      <c r="D3714" t="s">
        <v>1424</v>
      </c>
      <c r="F3714" s="1">
        <v>46269</v>
      </c>
      <c r="G3714" s="1">
        <v>46269</v>
      </c>
      <c r="H3714">
        <v>50788</v>
      </c>
      <c r="I3714" s="1">
        <v>46274</v>
      </c>
      <c r="J3714" s="2">
        <v>46023</v>
      </c>
      <c r="K3714">
        <v>0</v>
      </c>
      <c r="L3714" s="1">
        <v>46275</v>
      </c>
      <c r="M3714">
        <v>0</v>
      </c>
      <c r="N3714" s="3">
        <v>17737.86</v>
      </c>
      <c r="O3714" t="s">
        <v>3053</v>
      </c>
      <c r="P3714" t="s">
        <v>3054</v>
      </c>
      <c r="Q3714" t="s">
        <v>4420</v>
      </c>
      <c r="R3714" t="s">
        <v>26</v>
      </c>
      <c r="S3714" s="4" t="str">
        <f>IF(C3714="","",_xlfn.IFNA(_xlfn.XLOOKUP(C3714,'CADASTRO CLIENTE'!$B$2:$B$9815,'CADASTRO CLIENTE'!$C$2:$C$9815),"NÃO ENCONTRADO"))</f>
        <v>SUPERMERCADO FENIX</v>
      </c>
    </row>
    <row r="3715" spans="1:19" hidden="1" x14ac:dyDescent="0.3">
      <c r="A3715" t="s">
        <v>19</v>
      </c>
      <c r="B3715" t="s">
        <v>31</v>
      </c>
      <c r="C3715" t="s">
        <v>2403</v>
      </c>
      <c r="D3715" t="s">
        <v>2404</v>
      </c>
      <c r="F3715" s="1">
        <v>46230</v>
      </c>
      <c r="G3715" s="1">
        <v>46230</v>
      </c>
      <c r="H3715">
        <v>281</v>
      </c>
      <c r="I3715" s="1">
        <v>46244</v>
      </c>
      <c r="J3715" s="2">
        <v>46023</v>
      </c>
      <c r="K3715">
        <v>0</v>
      </c>
      <c r="L3715" s="1">
        <v>46253</v>
      </c>
      <c r="M3715">
        <v>0</v>
      </c>
      <c r="N3715">
        <v>631.01</v>
      </c>
      <c r="O3715" t="s">
        <v>3053</v>
      </c>
      <c r="P3715" t="s">
        <v>3054</v>
      </c>
      <c r="Q3715" t="s">
        <v>4622</v>
      </c>
      <c r="R3715" t="s">
        <v>26</v>
      </c>
      <c r="S3715" s="4" t="str">
        <f>IF(C3715="","",_xlfn.IFNA(_xlfn.XLOOKUP(C3715,'CADASTRO CLIENTE'!$B$2:$B$9815,'CADASTRO CLIENTE'!$C$2:$C$9815),"NÃO ENCONTRADO"))</f>
        <v>ATLANTIC PESCADOS</v>
      </c>
    </row>
    <row r="3716" spans="1:19" hidden="1" x14ac:dyDescent="0.3">
      <c r="A3716" t="s">
        <v>19</v>
      </c>
      <c r="B3716" t="s">
        <v>31</v>
      </c>
      <c r="C3716" t="s">
        <v>3859</v>
      </c>
      <c r="D3716" t="s">
        <v>3860</v>
      </c>
      <c r="F3716" s="1">
        <v>46230</v>
      </c>
      <c r="G3716" s="1">
        <v>46230</v>
      </c>
      <c r="H3716">
        <v>356</v>
      </c>
      <c r="I3716" s="1">
        <v>46244</v>
      </c>
      <c r="J3716" s="2">
        <v>46023</v>
      </c>
      <c r="K3716">
        <v>0</v>
      </c>
      <c r="L3716" s="1">
        <v>46234</v>
      </c>
      <c r="M3716">
        <v>0</v>
      </c>
      <c r="N3716" s="3">
        <v>1235.01</v>
      </c>
      <c r="O3716" t="s">
        <v>3053</v>
      </c>
      <c r="P3716" t="s">
        <v>3054</v>
      </c>
      <c r="Q3716" t="s">
        <v>3861</v>
      </c>
      <c r="R3716" t="s">
        <v>26</v>
      </c>
      <c r="S3716" s="4" t="str">
        <f>IF(C3716="","",_xlfn.IFNA(_xlfn.XLOOKUP(C3716,'CADASTRO CLIENTE'!$B$2:$B$9815,'CADASTRO CLIENTE'!$C$2:$C$9815),"NÃO ENCONTRADO"))</f>
        <v>DIARIO DE PERNAMBUCO</v>
      </c>
    </row>
    <row r="3717" spans="1:19" hidden="1" x14ac:dyDescent="0.3">
      <c r="A3717" t="s">
        <v>19</v>
      </c>
      <c r="B3717" t="s">
        <v>20</v>
      </c>
      <c r="C3717" t="s">
        <v>990</v>
      </c>
      <c r="D3717" t="s">
        <v>991</v>
      </c>
      <c r="F3717" s="1">
        <v>46273</v>
      </c>
      <c r="G3717" s="1">
        <v>46273</v>
      </c>
      <c r="H3717">
        <v>50903</v>
      </c>
      <c r="I3717" s="1">
        <v>46280</v>
      </c>
      <c r="J3717" s="2">
        <v>46023</v>
      </c>
      <c r="K3717">
        <v>0</v>
      </c>
      <c r="L3717" s="1">
        <v>46281</v>
      </c>
      <c r="M3717">
        <v>0</v>
      </c>
      <c r="N3717" s="3">
        <v>1376.15</v>
      </c>
      <c r="O3717" t="s">
        <v>3053</v>
      </c>
      <c r="P3717" t="s">
        <v>3054</v>
      </c>
      <c r="Q3717" t="s">
        <v>5169</v>
      </c>
      <c r="R3717" t="s">
        <v>26</v>
      </c>
      <c r="S3717" s="4" t="str">
        <f>IF(C3717="","",_xlfn.IFNA(_xlfn.XLOOKUP(C3717,'CADASTRO CLIENTE'!$B$2:$B$9815,'CADASTRO CLIENTE'!$C$2:$C$9815),"NÃO ENCONTRADO"))</f>
        <v>TBFORTE - SP</v>
      </c>
    </row>
    <row r="3718" spans="1:19" hidden="1" x14ac:dyDescent="0.3">
      <c r="A3718" t="s">
        <v>19</v>
      </c>
      <c r="B3718" t="s">
        <v>20</v>
      </c>
      <c r="C3718" t="s">
        <v>1660</v>
      </c>
      <c r="D3718" t="s">
        <v>1661</v>
      </c>
      <c r="F3718" s="1">
        <v>46206</v>
      </c>
      <c r="G3718" s="1">
        <v>46206</v>
      </c>
      <c r="H3718">
        <v>48500</v>
      </c>
      <c r="I3718" s="1">
        <v>46218</v>
      </c>
      <c r="J3718" s="2">
        <v>46023</v>
      </c>
      <c r="K3718">
        <v>0</v>
      </c>
      <c r="L3718" s="1">
        <v>46218</v>
      </c>
      <c r="M3718">
        <v>0</v>
      </c>
      <c r="N3718" s="3">
        <v>24487.31</v>
      </c>
      <c r="O3718" t="s">
        <v>3053</v>
      </c>
      <c r="P3718" t="s">
        <v>3054</v>
      </c>
      <c r="Q3718" t="s">
        <v>4041</v>
      </c>
      <c r="R3718" t="s">
        <v>26</v>
      </c>
      <c r="S3718" s="4" t="str">
        <f>IF(C3718="","",_xlfn.IFNA(_xlfn.XLOOKUP(C3718,'CADASTRO CLIENTE'!$B$2:$B$9815,'CADASTRO CLIENTE'!$C$2:$C$9815),"NÃO ENCONTRADO"))</f>
        <v>HOTEIS DAS FONTES II</v>
      </c>
    </row>
    <row r="3719" spans="1:19" hidden="1" x14ac:dyDescent="0.3">
      <c r="A3719" t="s">
        <v>19</v>
      </c>
      <c r="B3719" t="s">
        <v>20</v>
      </c>
      <c r="C3719" t="s">
        <v>3260</v>
      </c>
      <c r="D3719" t="s">
        <v>3261</v>
      </c>
      <c r="F3719" s="1">
        <v>46238</v>
      </c>
      <c r="G3719" s="1">
        <v>46238</v>
      </c>
      <c r="H3719">
        <v>49545</v>
      </c>
      <c r="I3719" s="1">
        <v>46249</v>
      </c>
      <c r="J3719" s="2">
        <v>46023</v>
      </c>
      <c r="K3719">
        <v>0</v>
      </c>
      <c r="L3719" s="1">
        <v>46248</v>
      </c>
      <c r="M3719">
        <v>0</v>
      </c>
      <c r="N3719" s="3">
        <v>1882.42</v>
      </c>
      <c r="O3719" t="s">
        <v>3053</v>
      </c>
      <c r="P3719" t="s">
        <v>3054</v>
      </c>
      <c r="Q3719" t="s">
        <v>3616</v>
      </c>
      <c r="R3719" t="s">
        <v>26</v>
      </c>
      <c r="S3719" s="4" t="str">
        <f>IF(C3719="","",_xlfn.IFNA(_xlfn.XLOOKUP(C3719,'CADASTRO CLIENTE'!$B$2:$B$9815,'CADASTRO CLIENTE'!$C$2:$C$9815),"NÃO ENCONTRADO"))</f>
        <v>R.T. REPRESENTAÇÕES</v>
      </c>
    </row>
    <row r="3720" spans="1:19" hidden="1" x14ac:dyDescent="0.3">
      <c r="A3720" t="s">
        <v>19</v>
      </c>
      <c r="B3720" t="s">
        <v>31</v>
      </c>
      <c r="C3720" t="s">
        <v>2079</v>
      </c>
      <c r="D3720" t="s">
        <v>2080</v>
      </c>
      <c r="F3720" s="1">
        <v>46230</v>
      </c>
      <c r="G3720" s="1">
        <v>46230</v>
      </c>
      <c r="H3720">
        <v>142</v>
      </c>
      <c r="I3720" s="1">
        <v>46244</v>
      </c>
      <c r="J3720" s="2">
        <v>46023</v>
      </c>
      <c r="K3720">
        <v>0</v>
      </c>
      <c r="L3720" s="1">
        <v>46245</v>
      </c>
      <c r="M3720">
        <v>0</v>
      </c>
      <c r="N3720" s="3">
        <v>1073.2</v>
      </c>
      <c r="O3720" t="s">
        <v>3053</v>
      </c>
      <c r="P3720" t="s">
        <v>3054</v>
      </c>
      <c r="Q3720" t="s">
        <v>3495</v>
      </c>
      <c r="R3720" t="s">
        <v>26</v>
      </c>
      <c r="S3720" s="4" t="str">
        <f>IF(C3720="","",_xlfn.IFNA(_xlfn.XLOOKUP(C3720,'CADASTRO CLIENTE'!$B$2:$B$9815,'CADASTRO CLIENTE'!$C$2:$C$9815),"NÃO ENCONTRADO"))</f>
        <v>ECAF</v>
      </c>
    </row>
    <row r="3721" spans="1:19" hidden="1" x14ac:dyDescent="0.3">
      <c r="A3721" t="s">
        <v>19</v>
      </c>
      <c r="B3721" t="s">
        <v>20</v>
      </c>
      <c r="C3721" t="s">
        <v>3991</v>
      </c>
      <c r="D3721" t="s">
        <v>1424</v>
      </c>
      <c r="F3721" s="1">
        <v>46240</v>
      </c>
      <c r="G3721" s="1">
        <v>46240</v>
      </c>
      <c r="H3721">
        <v>49959</v>
      </c>
      <c r="I3721" s="1">
        <v>46244</v>
      </c>
      <c r="J3721" s="2">
        <v>46023</v>
      </c>
      <c r="K3721">
        <v>0</v>
      </c>
      <c r="L3721" s="1">
        <v>46245</v>
      </c>
      <c r="M3721">
        <v>0</v>
      </c>
      <c r="N3721" s="3">
        <v>5520.68</v>
      </c>
      <c r="O3721" t="s">
        <v>3053</v>
      </c>
      <c r="P3721" t="s">
        <v>3054</v>
      </c>
      <c r="Q3721" t="s">
        <v>4358</v>
      </c>
      <c r="R3721" t="s">
        <v>26</v>
      </c>
      <c r="S3721" s="4" t="str">
        <f>IF(C3721="","",_xlfn.IFNA(_xlfn.XLOOKUP(C3721,'CADASTRO CLIENTE'!$B$2:$B$9815,'CADASTRO CLIENTE'!$C$2:$C$9815),"NÃO ENCONTRADO"))</f>
        <v>FENIX RIO FORMOSO</v>
      </c>
    </row>
    <row r="3722" spans="1:19" hidden="1" x14ac:dyDescent="0.3">
      <c r="A3722" t="s">
        <v>19</v>
      </c>
      <c r="B3722" t="s">
        <v>20</v>
      </c>
      <c r="C3722" t="s">
        <v>839</v>
      </c>
      <c r="D3722" t="s">
        <v>840</v>
      </c>
      <c r="F3722" s="1">
        <v>46268</v>
      </c>
      <c r="G3722" s="1">
        <v>46268</v>
      </c>
      <c r="H3722">
        <v>50634</v>
      </c>
      <c r="I3722" s="1">
        <v>46280</v>
      </c>
      <c r="J3722" s="2">
        <v>46023</v>
      </c>
      <c r="K3722">
        <v>0</v>
      </c>
      <c r="L3722" s="1">
        <v>46280</v>
      </c>
      <c r="M3722">
        <v>0</v>
      </c>
      <c r="N3722" s="3">
        <v>5743.51</v>
      </c>
      <c r="O3722" t="s">
        <v>3053</v>
      </c>
      <c r="P3722" t="s">
        <v>3054</v>
      </c>
      <c r="Q3722" t="s">
        <v>3380</v>
      </c>
      <c r="R3722" t="s">
        <v>26</v>
      </c>
      <c r="S3722" s="4" t="str">
        <f>IF(C3722="","",_xlfn.IFNA(_xlfn.XLOOKUP(C3722,'CADASTRO CLIENTE'!$B$2:$B$9815,'CADASTRO CLIENTE'!$C$2:$C$9815),"NÃO ENCONTRADO"))</f>
        <v>BAHIANO DE TENIS</v>
      </c>
    </row>
    <row r="3723" spans="1:19" hidden="1" x14ac:dyDescent="0.3">
      <c r="A3723" t="s">
        <v>19</v>
      </c>
      <c r="B3723" t="s">
        <v>20</v>
      </c>
      <c r="C3723" t="s">
        <v>4351</v>
      </c>
      <c r="D3723" t="s">
        <v>4352</v>
      </c>
      <c r="F3723" s="1">
        <v>46206</v>
      </c>
      <c r="G3723" s="1">
        <v>46206</v>
      </c>
      <c r="H3723">
        <v>48448</v>
      </c>
      <c r="I3723" s="1">
        <v>46211</v>
      </c>
      <c r="J3723" s="2">
        <v>46023</v>
      </c>
      <c r="K3723">
        <v>0</v>
      </c>
      <c r="L3723" s="1">
        <v>46210</v>
      </c>
      <c r="M3723">
        <v>0</v>
      </c>
      <c r="N3723" s="3">
        <v>25303.66</v>
      </c>
      <c r="O3723" t="s">
        <v>3053</v>
      </c>
      <c r="P3723" t="s">
        <v>3054</v>
      </c>
      <c r="Q3723" t="s">
        <v>4885</v>
      </c>
      <c r="R3723" t="s">
        <v>26</v>
      </c>
      <c r="S3723" s="4" t="str">
        <f>IF(C3723="","",_xlfn.IFNA(_xlfn.XLOOKUP(C3723,'CADASTRO CLIENTE'!$B$2:$B$9815,'CADASTRO CLIENTE'!$C$2:$C$9815),"NÃO ENCONTRADO"))</f>
        <v>COAF - UNIDADE CRUANGI</v>
      </c>
    </row>
    <row r="3724" spans="1:19" hidden="1" x14ac:dyDescent="0.3">
      <c r="A3724" t="s">
        <v>19</v>
      </c>
      <c r="B3724" t="s">
        <v>20</v>
      </c>
      <c r="C3724" t="s">
        <v>3539</v>
      </c>
      <c r="D3724" t="s">
        <v>3540</v>
      </c>
      <c r="F3724" s="1">
        <v>46212</v>
      </c>
      <c r="G3724" s="1">
        <v>46212</v>
      </c>
      <c r="H3724">
        <v>49185</v>
      </c>
      <c r="I3724" s="1">
        <v>46218</v>
      </c>
      <c r="J3724" s="2">
        <v>46023</v>
      </c>
      <c r="K3724">
        <v>0</v>
      </c>
      <c r="L3724" s="1">
        <v>46218</v>
      </c>
      <c r="M3724">
        <v>0</v>
      </c>
      <c r="N3724" s="3">
        <v>10349.16</v>
      </c>
      <c r="O3724" t="s">
        <v>3053</v>
      </c>
      <c r="P3724" t="s">
        <v>3054</v>
      </c>
      <c r="Q3724" t="s">
        <v>3541</v>
      </c>
      <c r="R3724" t="s">
        <v>26</v>
      </c>
      <c r="S3724" s="4" t="str">
        <f>IF(C3724="","",_xlfn.IFNA(_xlfn.XLOOKUP(C3724,'CADASTRO CLIENTE'!$B$2:$B$9815,'CADASTRO CLIENTE'!$C$2:$C$9815),"NÃO ENCONTRADO"))</f>
        <v>CONDOMINIO VERANO</v>
      </c>
    </row>
    <row r="3725" spans="1:19" hidden="1" x14ac:dyDescent="0.3">
      <c r="A3725" t="s">
        <v>19</v>
      </c>
      <c r="B3725" t="s">
        <v>20</v>
      </c>
      <c r="C3725" t="s">
        <v>703</v>
      </c>
      <c r="D3725" t="s">
        <v>704</v>
      </c>
      <c r="F3725" s="1">
        <v>46238</v>
      </c>
      <c r="G3725" s="1">
        <v>46238</v>
      </c>
      <c r="H3725">
        <v>49549</v>
      </c>
      <c r="I3725" s="1">
        <v>46249</v>
      </c>
      <c r="J3725" s="2">
        <v>46023</v>
      </c>
      <c r="K3725">
        <v>0</v>
      </c>
      <c r="L3725" s="1">
        <v>46252</v>
      </c>
      <c r="M3725">
        <v>0</v>
      </c>
      <c r="N3725" s="3">
        <v>7243</v>
      </c>
      <c r="O3725" t="s">
        <v>3053</v>
      </c>
      <c r="P3725" t="s">
        <v>3054</v>
      </c>
      <c r="Q3725" t="s">
        <v>4676</v>
      </c>
      <c r="R3725" t="s">
        <v>26</v>
      </c>
      <c r="S3725" s="4" t="str">
        <f>IF(C3725="","",_xlfn.IFNA(_xlfn.XLOOKUP(C3725,'CADASTRO CLIENTE'!$B$2:$B$9815,'CADASTRO CLIENTE'!$C$2:$C$9815),"NÃO ENCONTRADO"))</f>
        <v>UP - VILA VELHA</v>
      </c>
    </row>
    <row r="3726" spans="1:19" hidden="1" x14ac:dyDescent="0.3">
      <c r="A3726" t="s">
        <v>19</v>
      </c>
      <c r="B3726" t="s">
        <v>20</v>
      </c>
      <c r="C3726" t="s">
        <v>1538</v>
      </c>
      <c r="D3726" t="s">
        <v>1539</v>
      </c>
      <c r="F3726" s="1">
        <v>46210</v>
      </c>
      <c r="G3726" s="1">
        <v>46210</v>
      </c>
      <c r="H3726">
        <v>49012</v>
      </c>
      <c r="I3726" s="1">
        <v>46218</v>
      </c>
      <c r="J3726" s="2">
        <v>46023</v>
      </c>
      <c r="K3726">
        <v>0</v>
      </c>
      <c r="L3726" s="1">
        <v>46218</v>
      </c>
      <c r="M3726">
        <v>0</v>
      </c>
      <c r="N3726" s="3">
        <v>19590.849999999999</v>
      </c>
      <c r="O3726" t="s">
        <v>3053</v>
      </c>
      <c r="P3726" t="s">
        <v>3054</v>
      </c>
      <c r="Q3726" t="s">
        <v>4480</v>
      </c>
      <c r="R3726" t="s">
        <v>26</v>
      </c>
      <c r="S3726" s="4" t="str">
        <f>IF(C3726="","",_xlfn.IFNA(_xlfn.XLOOKUP(C3726,'CADASTRO CLIENTE'!$B$2:$B$9815,'CADASTRO CLIENTE'!$C$2:$C$9815),"NÃO ENCONTRADO"))</f>
        <v>J I ADM</v>
      </c>
    </row>
    <row r="3727" spans="1:19" hidden="1" x14ac:dyDescent="0.3">
      <c r="A3727" t="s">
        <v>19</v>
      </c>
      <c r="B3727" t="s">
        <v>31</v>
      </c>
      <c r="C3727" t="s">
        <v>1029</v>
      </c>
      <c r="D3727" t="s">
        <v>1030</v>
      </c>
      <c r="F3727" s="1">
        <v>46267</v>
      </c>
      <c r="G3727" s="1">
        <v>46267</v>
      </c>
      <c r="H3727">
        <v>1055</v>
      </c>
      <c r="I3727" s="1">
        <v>46295</v>
      </c>
      <c r="J3727" s="2">
        <v>46023</v>
      </c>
      <c r="K3727">
        <v>0</v>
      </c>
      <c r="L3727" s="1">
        <v>46296</v>
      </c>
      <c r="M3727">
        <v>0</v>
      </c>
      <c r="N3727">
        <v>982.44</v>
      </c>
      <c r="O3727" t="s">
        <v>3053</v>
      </c>
      <c r="P3727" t="s">
        <v>3054</v>
      </c>
      <c r="Q3727" t="s">
        <v>26972</v>
      </c>
      <c r="R3727" t="s">
        <v>26</v>
      </c>
      <c r="S3727" s="4" t="str">
        <f>IF(C3727="","",_xlfn.IFNA(_xlfn.XLOOKUP(C3727,'CADASTRO CLIENTE'!$B$2:$B$9815,'CADASTRO CLIENTE'!$C$2:$C$9815),"NÃO ENCONTRADO"))</f>
        <v>ROSARINHO PANIFICACAO</v>
      </c>
    </row>
    <row r="3728" spans="1:19" hidden="1" x14ac:dyDescent="0.3">
      <c r="A3728" t="s">
        <v>19</v>
      </c>
      <c r="B3728" t="s">
        <v>31</v>
      </c>
      <c r="C3728" t="s">
        <v>230</v>
      </c>
      <c r="D3728" t="s">
        <v>231</v>
      </c>
      <c r="F3728" s="1">
        <v>46230</v>
      </c>
      <c r="G3728" s="1">
        <v>46230</v>
      </c>
      <c r="H3728">
        <v>140</v>
      </c>
      <c r="I3728" s="1">
        <v>46244</v>
      </c>
      <c r="J3728" s="2">
        <v>46023</v>
      </c>
      <c r="K3728">
        <v>0</v>
      </c>
      <c r="L3728" s="1">
        <v>46245</v>
      </c>
      <c r="M3728">
        <v>0</v>
      </c>
      <c r="N3728" s="3">
        <v>1072.03</v>
      </c>
      <c r="O3728" t="s">
        <v>3053</v>
      </c>
      <c r="P3728" t="s">
        <v>3054</v>
      </c>
      <c r="Q3728" t="s">
        <v>4084</v>
      </c>
      <c r="R3728" t="s">
        <v>26</v>
      </c>
      <c r="S3728" s="4" t="str">
        <f>IF(C3728="","",_xlfn.IFNA(_xlfn.XLOOKUP(C3728,'CADASTRO CLIENTE'!$B$2:$B$9815,'CADASTRO CLIENTE'!$C$2:$C$9815),"NÃO ENCONTRADO"))</f>
        <v>AUTOBRAND</v>
      </c>
    </row>
    <row r="3729" spans="1:19" hidden="1" x14ac:dyDescent="0.3">
      <c r="A3729" t="s">
        <v>19</v>
      </c>
      <c r="B3729" t="s">
        <v>20</v>
      </c>
      <c r="C3729" t="s">
        <v>2549</v>
      </c>
      <c r="D3729" t="s">
        <v>2550</v>
      </c>
      <c r="F3729" s="1">
        <v>46209</v>
      </c>
      <c r="G3729" s="1">
        <v>46209</v>
      </c>
      <c r="H3729">
        <v>48850</v>
      </c>
      <c r="I3729" s="1">
        <v>46218</v>
      </c>
      <c r="J3729" s="2">
        <v>46023</v>
      </c>
      <c r="K3729">
        <v>0</v>
      </c>
      <c r="L3729" s="1">
        <v>46218</v>
      </c>
      <c r="M3729">
        <v>0</v>
      </c>
      <c r="N3729" s="3">
        <v>7967.16</v>
      </c>
      <c r="O3729" t="s">
        <v>3053</v>
      </c>
      <c r="P3729" t="s">
        <v>3054</v>
      </c>
      <c r="Q3729" t="s">
        <v>3630</v>
      </c>
      <c r="R3729" t="s">
        <v>26</v>
      </c>
      <c r="S3729" s="4" t="str">
        <f>IF(C3729="","",_xlfn.IFNA(_xlfn.XLOOKUP(C3729,'CADASTRO CLIENTE'!$B$2:$B$9815,'CADASTRO CLIENTE'!$C$2:$C$9815),"NÃO ENCONTRADO"))</f>
        <v>NATIVAS GRILL CUIABA</v>
      </c>
    </row>
    <row r="3730" spans="1:19" hidden="1" x14ac:dyDescent="0.3">
      <c r="A3730" t="s">
        <v>19</v>
      </c>
      <c r="B3730" t="s">
        <v>31</v>
      </c>
      <c r="C3730" t="s">
        <v>3264</v>
      </c>
      <c r="D3730" t="s">
        <v>552</v>
      </c>
      <c r="F3730" s="1">
        <v>46231</v>
      </c>
      <c r="G3730" s="1">
        <v>46231</v>
      </c>
      <c r="H3730">
        <v>400</v>
      </c>
      <c r="I3730" s="1">
        <v>46244</v>
      </c>
      <c r="J3730" s="2">
        <v>46023</v>
      </c>
      <c r="K3730">
        <v>0</v>
      </c>
      <c r="L3730" s="1">
        <v>46245</v>
      </c>
      <c r="M3730">
        <v>0</v>
      </c>
      <c r="N3730">
        <v>750.8</v>
      </c>
      <c r="O3730" t="s">
        <v>3053</v>
      </c>
      <c r="P3730" t="s">
        <v>3054</v>
      </c>
      <c r="Q3730" t="s">
        <v>4663</v>
      </c>
      <c r="R3730" t="s">
        <v>26</v>
      </c>
      <c r="S3730" s="4" t="str">
        <f>IF(C3730="","",_xlfn.IFNA(_xlfn.XLOOKUP(C3730,'CADASTRO CLIENTE'!$B$2:$B$9815,'CADASTRO CLIENTE'!$C$2:$C$9815),"NÃO ENCONTRADO"))</f>
        <v>CASA DOS FRIOS - ROSA E SILVA</v>
      </c>
    </row>
    <row r="3731" spans="1:19" hidden="1" x14ac:dyDescent="0.3">
      <c r="A3731" t="s">
        <v>19</v>
      </c>
      <c r="B3731" t="s">
        <v>31</v>
      </c>
      <c r="C3731" t="s">
        <v>230</v>
      </c>
      <c r="D3731" t="s">
        <v>231</v>
      </c>
      <c r="F3731" s="1">
        <v>46248</v>
      </c>
      <c r="G3731" s="1">
        <v>46248</v>
      </c>
      <c r="H3731">
        <v>544</v>
      </c>
      <c r="I3731" s="1">
        <v>46264</v>
      </c>
      <c r="J3731" s="2">
        <v>46023</v>
      </c>
      <c r="K3731">
        <v>0</v>
      </c>
      <c r="L3731" s="1">
        <v>46266</v>
      </c>
      <c r="M3731">
        <v>0</v>
      </c>
      <c r="N3731" s="3">
        <v>1072.03</v>
      </c>
      <c r="O3731" t="s">
        <v>3053</v>
      </c>
      <c r="P3731" t="s">
        <v>3054</v>
      </c>
      <c r="Q3731" t="s">
        <v>3812</v>
      </c>
      <c r="R3731" t="s">
        <v>26</v>
      </c>
      <c r="S3731" s="4" t="str">
        <f>IF(C3731="","",_xlfn.IFNA(_xlfn.XLOOKUP(C3731,'CADASTRO CLIENTE'!$B$2:$B$9815,'CADASTRO CLIENTE'!$C$2:$C$9815),"NÃO ENCONTRADO"))</f>
        <v>AUTOBRAND</v>
      </c>
    </row>
    <row r="3732" spans="1:19" hidden="1" x14ac:dyDescent="0.3">
      <c r="A3732" t="s">
        <v>19</v>
      </c>
      <c r="B3732" t="s">
        <v>20</v>
      </c>
      <c r="C3732" t="s">
        <v>1826</v>
      </c>
      <c r="D3732" t="s">
        <v>1827</v>
      </c>
      <c r="F3732" s="1">
        <v>46237</v>
      </c>
      <c r="G3732" s="1">
        <v>46237</v>
      </c>
      <c r="H3732">
        <v>49355</v>
      </c>
      <c r="I3732" s="1">
        <v>46249</v>
      </c>
      <c r="J3732" s="2">
        <v>46023</v>
      </c>
      <c r="K3732">
        <v>0</v>
      </c>
      <c r="L3732" s="1">
        <v>46287</v>
      </c>
      <c r="M3732">
        <v>296.81</v>
      </c>
      <c r="N3732" s="3">
        <v>9179.56</v>
      </c>
      <c r="O3732" t="s">
        <v>3053</v>
      </c>
      <c r="P3732" t="s">
        <v>3054</v>
      </c>
      <c r="Q3732" t="s">
        <v>5214</v>
      </c>
      <c r="R3732" t="s">
        <v>26</v>
      </c>
      <c r="S3732" s="4" t="str">
        <f>IF(C3732="","",_xlfn.IFNA(_xlfn.XLOOKUP(C3732,'CADASTRO CLIENTE'!$B$2:$B$9815,'CADASTRO CLIENTE'!$C$2:$C$9815),"NÃO ENCONTRADO"))</f>
        <v>MAQUINAS PIRATININGA</v>
      </c>
    </row>
    <row r="3733" spans="1:19" hidden="1" x14ac:dyDescent="0.3">
      <c r="A3733" t="s">
        <v>19</v>
      </c>
      <c r="B3733" t="s">
        <v>31</v>
      </c>
      <c r="C3733" t="s">
        <v>1516</v>
      </c>
      <c r="D3733" t="s">
        <v>1517</v>
      </c>
      <c r="F3733" s="1">
        <v>46248</v>
      </c>
      <c r="G3733" s="1">
        <v>46248</v>
      </c>
      <c r="H3733">
        <v>442</v>
      </c>
      <c r="I3733" s="1">
        <v>46264</v>
      </c>
      <c r="J3733" s="2">
        <v>46023</v>
      </c>
      <c r="K3733">
        <v>0</v>
      </c>
      <c r="L3733" s="1">
        <v>46266</v>
      </c>
      <c r="M3733">
        <v>0</v>
      </c>
      <c r="N3733" s="3">
        <v>1072.03</v>
      </c>
      <c r="O3733" t="s">
        <v>3053</v>
      </c>
      <c r="P3733" t="s">
        <v>3054</v>
      </c>
      <c r="Q3733" t="s">
        <v>4128</v>
      </c>
      <c r="R3733" t="s">
        <v>26</v>
      </c>
      <c r="S3733" s="4" t="str">
        <f>IF(C3733="","",_xlfn.IFNA(_xlfn.XLOOKUP(C3733,'CADASTRO CLIENTE'!$B$2:$B$9815,'CADASTRO CLIENTE'!$C$2:$C$9815),"NÃO ENCONTRADO"))</f>
        <v>BCI</v>
      </c>
    </row>
    <row r="3734" spans="1:19" hidden="1" x14ac:dyDescent="0.3">
      <c r="A3734" t="s">
        <v>19</v>
      </c>
      <c r="B3734" t="s">
        <v>20</v>
      </c>
      <c r="C3734" t="s">
        <v>3234</v>
      </c>
      <c r="D3734" t="s">
        <v>3235</v>
      </c>
      <c r="F3734" s="1">
        <v>46206</v>
      </c>
      <c r="G3734" s="1">
        <v>46206</v>
      </c>
      <c r="H3734">
        <v>48513</v>
      </c>
      <c r="I3734" s="1">
        <v>46218</v>
      </c>
      <c r="J3734" s="2">
        <v>46023</v>
      </c>
      <c r="K3734">
        <v>0</v>
      </c>
      <c r="L3734" s="1">
        <v>46218</v>
      </c>
      <c r="M3734">
        <v>0</v>
      </c>
      <c r="N3734" s="3">
        <v>9898.69</v>
      </c>
      <c r="O3734" t="s">
        <v>3053</v>
      </c>
      <c r="P3734" t="s">
        <v>3054</v>
      </c>
      <c r="Q3734" t="s">
        <v>4854</v>
      </c>
      <c r="R3734" t="s">
        <v>26</v>
      </c>
      <c r="S3734" s="4" t="str">
        <f>IF(C3734="","",_xlfn.IFNA(_xlfn.XLOOKUP(C3734,'CADASTRO CLIENTE'!$B$2:$B$9815,'CADASTRO CLIENTE'!$C$2:$C$9815),"NÃO ENCONTRADO"))</f>
        <v>TOURS MB</v>
      </c>
    </row>
    <row r="3735" spans="1:19" hidden="1" x14ac:dyDescent="0.3">
      <c r="A3735" t="s">
        <v>19</v>
      </c>
      <c r="B3735" t="s">
        <v>31</v>
      </c>
      <c r="C3735" t="s">
        <v>136</v>
      </c>
      <c r="D3735" t="s">
        <v>137</v>
      </c>
      <c r="F3735" s="1">
        <v>46267</v>
      </c>
      <c r="G3735" s="1">
        <v>46267</v>
      </c>
      <c r="H3735">
        <v>859</v>
      </c>
      <c r="I3735" s="1">
        <v>46295</v>
      </c>
      <c r="J3735" s="2">
        <v>46023</v>
      </c>
      <c r="K3735">
        <v>0</v>
      </c>
      <c r="L3735" s="1">
        <v>46296</v>
      </c>
      <c r="M3735">
        <v>0</v>
      </c>
      <c r="N3735" s="3">
        <v>2259.12</v>
      </c>
      <c r="O3735" t="s">
        <v>3053</v>
      </c>
      <c r="P3735" t="s">
        <v>3054</v>
      </c>
      <c r="Q3735" t="s">
        <v>26973</v>
      </c>
      <c r="R3735" t="s">
        <v>26</v>
      </c>
      <c r="S3735" s="4" t="str">
        <f>IF(C3735="","",_xlfn.IFNA(_xlfn.XLOOKUP(C3735,'CADASTRO CLIENTE'!$B$2:$B$9815,'CADASTRO CLIENTE'!$C$2:$C$9815),"NÃO ENCONTRADO"))</f>
        <v>MATA NORTE - CAMUTANGA</v>
      </c>
    </row>
    <row r="3736" spans="1:19" hidden="1" x14ac:dyDescent="0.3">
      <c r="A3736" t="s">
        <v>19</v>
      </c>
      <c r="B3736" t="s">
        <v>31</v>
      </c>
      <c r="C3736" t="s">
        <v>1357</v>
      </c>
      <c r="D3736" t="s">
        <v>1358</v>
      </c>
      <c r="F3736" s="1">
        <v>46267</v>
      </c>
      <c r="G3736" s="1">
        <v>46267</v>
      </c>
      <c r="H3736">
        <v>959</v>
      </c>
      <c r="I3736" s="1">
        <v>46295</v>
      </c>
      <c r="J3736" s="2">
        <v>46023</v>
      </c>
      <c r="K3736">
        <v>0</v>
      </c>
      <c r="L3736" s="1">
        <v>46296</v>
      </c>
      <c r="M3736">
        <v>0</v>
      </c>
      <c r="N3736">
        <v>597.63</v>
      </c>
      <c r="O3736" t="s">
        <v>3053</v>
      </c>
      <c r="P3736" t="s">
        <v>3054</v>
      </c>
      <c r="Q3736" t="s">
        <v>26974</v>
      </c>
      <c r="R3736" t="s">
        <v>26</v>
      </c>
      <c r="S3736" s="4" t="str">
        <f>IF(C3736="","",_xlfn.IFNA(_xlfn.XLOOKUP(C3736,'CADASTRO CLIENTE'!$B$2:$B$9815,'CADASTRO CLIENTE'!$C$2:$C$9815),"NÃO ENCONTRADO"))</f>
        <v>GELOS IDUNA LTDA</v>
      </c>
    </row>
    <row r="3737" spans="1:19" hidden="1" x14ac:dyDescent="0.3">
      <c r="A3737" t="s">
        <v>19</v>
      </c>
      <c r="B3737" t="s">
        <v>20</v>
      </c>
      <c r="C3737" t="s">
        <v>1346</v>
      </c>
      <c r="D3737" t="s">
        <v>252</v>
      </c>
      <c r="F3737" s="1">
        <v>46274</v>
      </c>
      <c r="G3737" s="1">
        <v>46274</v>
      </c>
      <c r="H3737">
        <v>50961</v>
      </c>
      <c r="I3737" s="1">
        <v>46282</v>
      </c>
      <c r="J3737" s="2">
        <v>46023</v>
      </c>
      <c r="K3737">
        <v>0</v>
      </c>
      <c r="L3737" s="1">
        <v>46281</v>
      </c>
      <c r="M3737">
        <v>0</v>
      </c>
      <c r="N3737" s="3">
        <v>13697.94</v>
      </c>
      <c r="O3737" t="s">
        <v>3053</v>
      </c>
      <c r="P3737" t="s">
        <v>3054</v>
      </c>
      <c r="Q3737" t="s">
        <v>5283</v>
      </c>
      <c r="R3737" t="s">
        <v>26</v>
      </c>
      <c r="S3737" s="4" t="str">
        <f>IF(C3737="","",_xlfn.IFNA(_xlfn.XLOOKUP(C3737,'CADASTRO CLIENTE'!$B$2:$B$9815,'CADASTRO CLIENTE'!$C$2:$C$9815),"NÃO ENCONTRADO"))</f>
        <v>SER EDUCACIONAL S.A. NATAL</v>
      </c>
    </row>
    <row r="3738" spans="1:19" hidden="1" x14ac:dyDescent="0.3">
      <c r="A3738" t="s">
        <v>19</v>
      </c>
      <c r="B3738" t="s">
        <v>20</v>
      </c>
      <c r="C3738" t="s">
        <v>3479</v>
      </c>
      <c r="D3738" t="s">
        <v>3480</v>
      </c>
      <c r="F3738" s="1">
        <v>46269</v>
      </c>
      <c r="G3738" s="1">
        <v>46269</v>
      </c>
      <c r="H3738">
        <v>50748</v>
      </c>
      <c r="I3738" s="1">
        <v>46275</v>
      </c>
      <c r="J3738" s="2">
        <v>46023</v>
      </c>
      <c r="K3738">
        <v>0</v>
      </c>
      <c r="L3738" s="1">
        <v>46276</v>
      </c>
      <c r="M3738">
        <v>0</v>
      </c>
      <c r="N3738" s="3">
        <v>3343.11</v>
      </c>
      <c r="O3738" t="s">
        <v>3053</v>
      </c>
      <c r="P3738" t="s">
        <v>3054</v>
      </c>
      <c r="Q3738" t="s">
        <v>3932</v>
      </c>
      <c r="R3738" t="s">
        <v>26</v>
      </c>
      <c r="S3738" s="4" t="str">
        <f>IF(C3738="","",_xlfn.IFNA(_xlfn.XLOOKUP(C3738,'CADASTRO CLIENTE'!$B$2:$B$9815,'CADASTRO CLIENTE'!$C$2:$C$9815),"NÃO ENCONTRADO"))</f>
        <v>ARTESANAL TEXTIL</v>
      </c>
    </row>
    <row r="3739" spans="1:19" hidden="1" x14ac:dyDescent="0.3">
      <c r="A3739" t="s">
        <v>19</v>
      </c>
      <c r="B3739" t="s">
        <v>31</v>
      </c>
      <c r="C3739" t="s">
        <v>1248</v>
      </c>
      <c r="D3739" t="s">
        <v>1249</v>
      </c>
      <c r="F3739" s="1">
        <v>46267</v>
      </c>
      <c r="G3739" s="1">
        <v>46267</v>
      </c>
      <c r="H3739">
        <v>1029</v>
      </c>
      <c r="I3739" s="1">
        <v>46295</v>
      </c>
      <c r="J3739" s="2">
        <v>46023</v>
      </c>
      <c r="K3739">
        <v>0</v>
      </c>
      <c r="L3739" s="1">
        <v>46296</v>
      </c>
      <c r="M3739">
        <v>0</v>
      </c>
      <c r="N3739">
        <v>419.15</v>
      </c>
      <c r="O3739" t="s">
        <v>3053</v>
      </c>
      <c r="P3739" t="s">
        <v>3054</v>
      </c>
      <c r="Q3739" t="s">
        <v>26975</v>
      </c>
      <c r="R3739" t="s">
        <v>26</v>
      </c>
      <c r="S3739" s="4" t="str">
        <f>IF(C3739="","",_xlfn.IFNA(_xlfn.XLOOKUP(C3739,'CADASTRO CLIENTE'!$B$2:$B$9815,'CADASTRO CLIENTE'!$C$2:$C$9815),"NÃO ENCONTRADO"))</f>
        <v>CONDOMÍNIO EDILÍCIO</v>
      </c>
    </row>
    <row r="3740" spans="1:19" hidden="1" x14ac:dyDescent="0.3">
      <c r="A3740" t="s">
        <v>19</v>
      </c>
      <c r="B3740" t="s">
        <v>31</v>
      </c>
      <c r="C3740" t="s">
        <v>2096</v>
      </c>
      <c r="D3740" t="s">
        <v>2097</v>
      </c>
      <c r="F3740" s="1">
        <v>46267</v>
      </c>
      <c r="G3740" s="1">
        <v>46267</v>
      </c>
      <c r="H3740">
        <v>1098</v>
      </c>
      <c r="I3740" s="1">
        <v>46295</v>
      </c>
      <c r="J3740" s="2">
        <v>46023</v>
      </c>
      <c r="K3740">
        <v>0</v>
      </c>
      <c r="L3740" s="1">
        <v>46295</v>
      </c>
      <c r="M3740">
        <v>0</v>
      </c>
      <c r="N3740" s="3">
        <v>1473.09</v>
      </c>
      <c r="O3740" t="s">
        <v>3053</v>
      </c>
      <c r="P3740" t="s">
        <v>3054</v>
      </c>
      <c r="Q3740" t="s">
        <v>26976</v>
      </c>
      <c r="R3740" t="s">
        <v>26</v>
      </c>
      <c r="S3740" s="4" t="str">
        <f>IF(C3740="","",_xlfn.IFNA(_xlfn.XLOOKUP(C3740,'CADASTRO CLIENTE'!$B$2:$B$9815,'CADASTRO CLIENTE'!$C$2:$C$9815),"NÃO ENCONTRADO"))</f>
        <v>HECAPLAST</v>
      </c>
    </row>
    <row r="3741" spans="1:19" hidden="1" x14ac:dyDescent="0.3">
      <c r="A3741" t="s">
        <v>19</v>
      </c>
      <c r="B3741" t="s">
        <v>31</v>
      </c>
      <c r="C3741" t="s">
        <v>1009</v>
      </c>
      <c r="D3741" t="s">
        <v>1010</v>
      </c>
      <c r="F3741" s="1">
        <v>46225</v>
      </c>
      <c r="G3741" s="1">
        <v>46225</v>
      </c>
      <c r="H3741">
        <v>60</v>
      </c>
      <c r="I3741" s="1">
        <v>46233</v>
      </c>
      <c r="J3741" s="2">
        <v>46023</v>
      </c>
      <c r="K3741">
        <v>0</v>
      </c>
      <c r="L3741" s="1">
        <v>46234</v>
      </c>
      <c r="M3741">
        <v>0</v>
      </c>
      <c r="N3741" s="3">
        <v>1042</v>
      </c>
      <c r="O3741" t="s">
        <v>3053</v>
      </c>
      <c r="P3741" t="s">
        <v>3054</v>
      </c>
      <c r="Q3741" t="s">
        <v>4322</v>
      </c>
      <c r="R3741" t="s">
        <v>26</v>
      </c>
      <c r="S3741" s="4" t="str">
        <f>IF(C3741="","",_xlfn.IFNA(_xlfn.XLOOKUP(C3741,'CADASTRO CLIENTE'!$B$2:$B$9815,'CADASTRO CLIENTE'!$C$2:$C$9815),"NÃO ENCONTRADO"))</f>
        <v>ACOMAIS LTDA</v>
      </c>
    </row>
    <row r="3742" spans="1:19" hidden="1" x14ac:dyDescent="0.3">
      <c r="A3742" t="s">
        <v>19</v>
      </c>
      <c r="B3742" t="s">
        <v>20</v>
      </c>
      <c r="C3742" t="s">
        <v>3035</v>
      </c>
      <c r="D3742" t="s">
        <v>3036</v>
      </c>
      <c r="F3742" s="1">
        <v>46210</v>
      </c>
      <c r="G3742" s="1">
        <v>46210</v>
      </c>
      <c r="H3742">
        <v>49010</v>
      </c>
      <c r="I3742" s="1">
        <v>46218</v>
      </c>
      <c r="J3742" s="2">
        <v>46023</v>
      </c>
      <c r="K3742">
        <v>0</v>
      </c>
      <c r="L3742" s="1">
        <v>46218</v>
      </c>
      <c r="M3742">
        <v>0</v>
      </c>
      <c r="N3742" s="3">
        <v>8326.76</v>
      </c>
      <c r="O3742" t="s">
        <v>3053</v>
      </c>
      <c r="P3742" t="s">
        <v>3054</v>
      </c>
      <c r="Q3742" t="s">
        <v>3962</v>
      </c>
      <c r="R3742" t="s">
        <v>26</v>
      </c>
      <c r="S3742" s="4" t="str">
        <f>IF(C3742="","",_xlfn.IFNA(_xlfn.XLOOKUP(C3742,'CADASTRO CLIENTE'!$B$2:$B$9815,'CADASTRO CLIENTE'!$C$2:$C$9815),"NÃO ENCONTRADO"))</f>
        <v>RIO AVE</v>
      </c>
    </row>
    <row r="3743" spans="1:19" hidden="1" x14ac:dyDescent="0.3">
      <c r="A3743" t="s">
        <v>19</v>
      </c>
      <c r="B3743" t="s">
        <v>20</v>
      </c>
      <c r="C3743" t="s">
        <v>4295</v>
      </c>
      <c r="D3743" t="s">
        <v>4296</v>
      </c>
      <c r="F3743" s="1">
        <v>46209</v>
      </c>
      <c r="G3743" s="1">
        <v>46209</v>
      </c>
      <c r="H3743">
        <v>48852</v>
      </c>
      <c r="I3743" s="1">
        <v>46218</v>
      </c>
      <c r="J3743" s="2">
        <v>46023</v>
      </c>
      <c r="K3743">
        <v>0</v>
      </c>
      <c r="L3743" s="1">
        <v>46218</v>
      </c>
      <c r="M3743">
        <v>0</v>
      </c>
      <c r="N3743" s="3">
        <v>2107.63</v>
      </c>
      <c r="O3743" t="s">
        <v>3053</v>
      </c>
      <c r="P3743" t="s">
        <v>3054</v>
      </c>
      <c r="Q3743" t="s">
        <v>4435</v>
      </c>
      <c r="R3743" t="s">
        <v>26</v>
      </c>
      <c r="S3743" s="4" t="str">
        <f>IF(C3743="","",_xlfn.IFNA(_xlfn.XLOOKUP(C3743,'CADASTRO CLIENTE'!$B$2:$B$9815,'CADASTRO CLIENTE'!$C$2:$C$9815),"NÃO ENCONTRADO"))</f>
        <v>FALAGUASTA PIZZA</v>
      </c>
    </row>
    <row r="3744" spans="1:19" hidden="1" x14ac:dyDescent="0.3">
      <c r="A3744" t="s">
        <v>19</v>
      </c>
      <c r="B3744" t="s">
        <v>20</v>
      </c>
      <c r="C3744" t="s">
        <v>3678</v>
      </c>
      <c r="D3744" t="s">
        <v>3679</v>
      </c>
      <c r="F3744" s="1">
        <v>46269</v>
      </c>
      <c r="G3744" s="1">
        <v>46269</v>
      </c>
      <c r="H3744">
        <v>50827</v>
      </c>
      <c r="I3744" s="1">
        <v>46274</v>
      </c>
      <c r="J3744" s="2">
        <v>46023</v>
      </c>
      <c r="K3744">
        <v>0</v>
      </c>
      <c r="L3744" s="1">
        <v>46274</v>
      </c>
      <c r="M3744">
        <v>0</v>
      </c>
      <c r="N3744" s="3">
        <v>101178.74</v>
      </c>
      <c r="O3744" t="s">
        <v>3053</v>
      </c>
      <c r="P3744" t="s">
        <v>3054</v>
      </c>
      <c r="Q3744" t="s">
        <v>4074</v>
      </c>
      <c r="R3744" t="s">
        <v>26</v>
      </c>
      <c r="S3744" s="4" t="str">
        <f>IF(C3744="","",_xlfn.IFNA(_xlfn.XLOOKUP(C3744,'CADASTRO CLIENTE'!$B$2:$B$9815,'CADASTRO CLIENTE'!$C$2:$C$9815),"NÃO ENCONTRADO"))</f>
        <v>M. A. DE LIMA LOIOLA</v>
      </c>
    </row>
    <row r="3745" spans="1:19" hidden="1" x14ac:dyDescent="0.3">
      <c r="A3745" t="s">
        <v>19</v>
      </c>
      <c r="B3745" t="s">
        <v>31</v>
      </c>
      <c r="C3745" t="s">
        <v>1538</v>
      </c>
      <c r="D3745" t="s">
        <v>1539</v>
      </c>
      <c r="F3745" s="1">
        <v>46230</v>
      </c>
      <c r="G3745" s="1">
        <v>46230</v>
      </c>
      <c r="H3745">
        <v>338</v>
      </c>
      <c r="I3745" s="1">
        <v>46244</v>
      </c>
      <c r="J3745" s="2">
        <v>46023</v>
      </c>
      <c r="K3745">
        <v>0</v>
      </c>
      <c r="L3745" s="1">
        <v>46245</v>
      </c>
      <c r="M3745">
        <v>0</v>
      </c>
      <c r="N3745" s="3">
        <v>1028.1300000000001</v>
      </c>
      <c r="O3745" t="s">
        <v>3053</v>
      </c>
      <c r="P3745" t="s">
        <v>3054</v>
      </c>
      <c r="Q3745" t="s">
        <v>4615</v>
      </c>
      <c r="R3745" t="s">
        <v>26</v>
      </c>
      <c r="S3745" s="4" t="str">
        <f>IF(C3745="","",_xlfn.IFNA(_xlfn.XLOOKUP(C3745,'CADASTRO CLIENTE'!$B$2:$B$9815,'CADASTRO CLIENTE'!$C$2:$C$9815),"NÃO ENCONTRADO"))</f>
        <v>J I ADM</v>
      </c>
    </row>
    <row r="3746" spans="1:19" hidden="1" x14ac:dyDescent="0.3">
      <c r="A3746" t="s">
        <v>19</v>
      </c>
      <c r="B3746" t="s">
        <v>31</v>
      </c>
      <c r="C3746" t="s">
        <v>3104</v>
      </c>
      <c r="D3746" t="s">
        <v>3105</v>
      </c>
      <c r="F3746" s="1">
        <v>46267</v>
      </c>
      <c r="G3746" s="1">
        <v>46267</v>
      </c>
      <c r="H3746">
        <v>814</v>
      </c>
      <c r="I3746" s="1">
        <v>46295</v>
      </c>
      <c r="J3746" s="2">
        <v>46023</v>
      </c>
      <c r="K3746">
        <v>0</v>
      </c>
      <c r="L3746" s="1">
        <v>46296</v>
      </c>
      <c r="M3746">
        <v>0</v>
      </c>
      <c r="N3746" s="3">
        <v>3530.41</v>
      </c>
      <c r="O3746" t="s">
        <v>3053</v>
      </c>
      <c r="P3746" t="s">
        <v>3054</v>
      </c>
      <c r="Q3746" t="s">
        <v>26977</v>
      </c>
      <c r="R3746" t="s">
        <v>26</v>
      </c>
      <c r="S3746" s="4" t="str">
        <f>IF(C3746="","",_xlfn.IFNA(_xlfn.XLOOKUP(C3746,'CADASTRO CLIENTE'!$B$2:$B$9815,'CADASTRO CLIENTE'!$C$2:$C$9815),"NÃO ENCONTRADO"))</f>
        <v>AGUA MINERAL VILLA</v>
      </c>
    </row>
    <row r="3747" spans="1:19" hidden="1" x14ac:dyDescent="0.3">
      <c r="A3747" t="s">
        <v>19</v>
      </c>
      <c r="B3747" t="s">
        <v>20</v>
      </c>
      <c r="C3747" t="s">
        <v>1733</v>
      </c>
      <c r="D3747" t="s">
        <v>1734</v>
      </c>
      <c r="F3747" s="1">
        <v>46240</v>
      </c>
      <c r="G3747" s="1">
        <v>46240</v>
      </c>
      <c r="H3747">
        <v>50020</v>
      </c>
      <c r="I3747" s="1">
        <v>46255</v>
      </c>
      <c r="J3747" s="2">
        <v>46023</v>
      </c>
      <c r="K3747">
        <v>0</v>
      </c>
      <c r="L3747" s="1">
        <v>46261</v>
      </c>
      <c r="M3747">
        <v>104.4</v>
      </c>
      <c r="N3747" s="3">
        <v>4817.5600000000004</v>
      </c>
      <c r="O3747" t="s">
        <v>3053</v>
      </c>
      <c r="P3747" t="s">
        <v>3054</v>
      </c>
      <c r="Q3747" t="s">
        <v>4149</v>
      </c>
      <c r="R3747" t="s">
        <v>26</v>
      </c>
      <c r="S3747" s="4" t="str">
        <f>IF(C3747="","",_xlfn.IFNA(_xlfn.XLOOKUP(C3747,'CADASTRO CLIENTE'!$B$2:$B$9815,'CADASTRO CLIENTE'!$C$2:$C$9815),"NÃO ENCONTRADO"))</f>
        <v>EUROFINS DO BRASIL</v>
      </c>
    </row>
    <row r="3748" spans="1:19" hidden="1" x14ac:dyDescent="0.3">
      <c r="A3748" t="s">
        <v>19</v>
      </c>
      <c r="B3748" t="s">
        <v>20</v>
      </c>
      <c r="C3748" t="s">
        <v>2508</v>
      </c>
      <c r="D3748" t="s">
        <v>2509</v>
      </c>
      <c r="F3748" s="1">
        <v>46240</v>
      </c>
      <c r="G3748" s="1">
        <v>46240</v>
      </c>
      <c r="H3748">
        <v>50008</v>
      </c>
      <c r="I3748" s="1">
        <v>46249</v>
      </c>
      <c r="J3748" s="2">
        <v>46023</v>
      </c>
      <c r="K3748">
        <v>0</v>
      </c>
      <c r="L3748" s="1">
        <v>46251</v>
      </c>
      <c r="M3748">
        <v>0</v>
      </c>
      <c r="N3748" s="3">
        <v>13245.37</v>
      </c>
      <c r="O3748" t="s">
        <v>3053</v>
      </c>
      <c r="P3748" t="s">
        <v>3054</v>
      </c>
      <c r="Q3748" t="s">
        <v>3790</v>
      </c>
      <c r="R3748" t="s">
        <v>26</v>
      </c>
      <c r="S3748" s="4" t="str">
        <f>IF(C3748="","",_xlfn.IFNA(_xlfn.XLOOKUP(C3748,'CADASTRO CLIENTE'!$B$2:$B$9815,'CADASTRO CLIENTE'!$C$2:$C$9815),"NÃO ENCONTRADO"))</f>
        <v>METROPOLITANA TRANSP</v>
      </c>
    </row>
    <row r="3749" spans="1:19" hidden="1" x14ac:dyDescent="0.3">
      <c r="A3749" t="s">
        <v>19</v>
      </c>
      <c r="B3749" t="s">
        <v>31</v>
      </c>
      <c r="C3749" t="s">
        <v>967</v>
      </c>
      <c r="D3749" t="s">
        <v>968</v>
      </c>
      <c r="F3749" s="1">
        <v>46230</v>
      </c>
      <c r="G3749" s="1">
        <v>46230</v>
      </c>
      <c r="H3749">
        <v>249</v>
      </c>
      <c r="I3749" s="1">
        <v>46244</v>
      </c>
      <c r="J3749" s="2">
        <v>46023</v>
      </c>
      <c r="K3749">
        <v>0</v>
      </c>
      <c r="L3749" s="1">
        <v>46245</v>
      </c>
      <c r="M3749">
        <v>0</v>
      </c>
      <c r="N3749">
        <v>501.67</v>
      </c>
      <c r="O3749" t="s">
        <v>3053</v>
      </c>
      <c r="P3749" t="s">
        <v>3054</v>
      </c>
      <c r="Q3749" t="s">
        <v>3602</v>
      </c>
      <c r="R3749" t="s">
        <v>26</v>
      </c>
      <c r="S3749" s="4" t="str">
        <f>IF(C3749="","",_xlfn.IFNA(_xlfn.XLOOKUP(C3749,'CADASTRO CLIENTE'!$B$2:$B$9815,'CADASTRO CLIENTE'!$C$2:$C$9815),"NÃO ENCONTRADO"))</f>
        <v>CAJUEIRO HOTELARIA</v>
      </c>
    </row>
    <row r="3750" spans="1:19" hidden="1" x14ac:dyDescent="0.3">
      <c r="A3750" t="s">
        <v>19</v>
      </c>
      <c r="B3750" t="s">
        <v>20</v>
      </c>
      <c r="C3750" t="s">
        <v>205</v>
      </c>
      <c r="D3750" t="s">
        <v>206</v>
      </c>
      <c r="F3750" s="1">
        <v>46240</v>
      </c>
      <c r="G3750" s="1">
        <v>46240</v>
      </c>
      <c r="H3750">
        <v>50018</v>
      </c>
      <c r="I3750" s="1">
        <v>46256</v>
      </c>
      <c r="J3750" s="2">
        <v>46023</v>
      </c>
      <c r="K3750">
        <v>0</v>
      </c>
      <c r="L3750" s="1">
        <v>46259</v>
      </c>
      <c r="M3750">
        <v>0</v>
      </c>
      <c r="N3750" s="3">
        <v>31533.41</v>
      </c>
      <c r="O3750" t="s">
        <v>3053</v>
      </c>
      <c r="P3750" t="s">
        <v>3054</v>
      </c>
      <c r="Q3750" t="s">
        <v>3748</v>
      </c>
      <c r="R3750" t="s">
        <v>26</v>
      </c>
      <c r="S3750" s="4" t="str">
        <f>IF(C3750="","",_xlfn.IFNA(_xlfn.XLOOKUP(C3750,'CADASTRO CLIENTE'!$B$2:$B$9815,'CADASTRO CLIENTE'!$C$2:$C$9815),"NÃO ENCONTRADO"))</f>
        <v>REVITALIS LTDA</v>
      </c>
    </row>
    <row r="3751" spans="1:19" hidden="1" x14ac:dyDescent="0.3">
      <c r="A3751" t="s">
        <v>19</v>
      </c>
      <c r="B3751" t="s">
        <v>31</v>
      </c>
      <c r="C3751" t="s">
        <v>2888</v>
      </c>
      <c r="D3751" t="s">
        <v>2889</v>
      </c>
      <c r="F3751" s="1">
        <v>46248</v>
      </c>
      <c r="G3751" s="1">
        <v>46248</v>
      </c>
      <c r="H3751">
        <v>657</v>
      </c>
      <c r="I3751" s="1">
        <v>46264</v>
      </c>
      <c r="J3751" s="2">
        <v>46023</v>
      </c>
      <c r="K3751">
        <v>0</v>
      </c>
      <c r="L3751" s="1">
        <v>46266</v>
      </c>
      <c r="M3751">
        <v>0</v>
      </c>
      <c r="N3751" s="3">
        <v>1033.8900000000001</v>
      </c>
      <c r="O3751" t="s">
        <v>3053</v>
      </c>
      <c r="P3751" t="s">
        <v>3054</v>
      </c>
      <c r="Q3751" t="s">
        <v>4468</v>
      </c>
      <c r="R3751" t="s">
        <v>26</v>
      </c>
      <c r="S3751" s="4" t="str">
        <f>IF(C3751="","",_xlfn.IFNA(_xlfn.XLOOKUP(C3751,'CADASTRO CLIENTE'!$B$2:$B$9815,'CADASTRO CLIENTE'!$C$2:$C$9815),"NÃO ENCONTRADO"))</f>
        <v>LOJA MAÇONICA CEARA</v>
      </c>
    </row>
    <row r="3752" spans="1:19" hidden="1" x14ac:dyDescent="0.3">
      <c r="A3752" t="s">
        <v>19</v>
      </c>
      <c r="B3752" t="s">
        <v>20</v>
      </c>
      <c r="C3752" t="s">
        <v>637</v>
      </c>
      <c r="D3752" t="s">
        <v>638</v>
      </c>
      <c r="F3752" s="1">
        <v>46238</v>
      </c>
      <c r="G3752" s="1">
        <v>46238</v>
      </c>
      <c r="H3752">
        <v>49623</v>
      </c>
      <c r="I3752" s="1">
        <v>46249</v>
      </c>
      <c r="J3752" s="2">
        <v>46023</v>
      </c>
      <c r="K3752">
        <v>0</v>
      </c>
      <c r="L3752" s="1">
        <v>46252</v>
      </c>
      <c r="M3752">
        <v>0</v>
      </c>
      <c r="N3752" s="3">
        <v>1407.21</v>
      </c>
      <c r="O3752" t="s">
        <v>3053</v>
      </c>
      <c r="P3752" t="s">
        <v>3054</v>
      </c>
      <c r="Q3752" t="s">
        <v>4094</v>
      </c>
      <c r="R3752" t="s">
        <v>26</v>
      </c>
      <c r="S3752" s="4" t="str">
        <f>IF(C3752="","",_xlfn.IFNA(_xlfn.XLOOKUP(C3752,'CADASTRO CLIENTE'!$B$2:$B$9815,'CADASTRO CLIENTE'!$C$2:$C$9815),"NÃO ENCONTRADO"))</f>
        <v>HACATA</v>
      </c>
    </row>
    <row r="3753" spans="1:19" hidden="1" x14ac:dyDescent="0.3">
      <c r="A3753" t="s">
        <v>19</v>
      </c>
      <c r="B3753" t="s">
        <v>20</v>
      </c>
      <c r="C3753" t="s">
        <v>347</v>
      </c>
      <c r="D3753" t="s">
        <v>348</v>
      </c>
      <c r="F3753" s="1">
        <v>46210</v>
      </c>
      <c r="G3753" s="1">
        <v>46210</v>
      </c>
      <c r="H3753">
        <v>49086</v>
      </c>
      <c r="I3753" s="1">
        <v>46211</v>
      </c>
      <c r="J3753" s="2">
        <v>46023</v>
      </c>
      <c r="K3753">
        <v>0</v>
      </c>
      <c r="L3753" s="1">
        <v>46211</v>
      </c>
      <c r="M3753">
        <v>0</v>
      </c>
      <c r="N3753" s="3">
        <v>25455.96</v>
      </c>
      <c r="O3753" t="s">
        <v>3053</v>
      </c>
      <c r="P3753" t="s">
        <v>3054</v>
      </c>
      <c r="Q3753" t="s">
        <v>3445</v>
      </c>
      <c r="R3753" t="s">
        <v>26</v>
      </c>
      <c r="S3753" s="4" t="str">
        <f>IF(C3753="","",_xlfn.IFNA(_xlfn.XLOOKUP(C3753,'CADASTRO CLIENTE'!$B$2:$B$9815,'CADASTRO CLIENTE'!$C$2:$C$9815),"NÃO ENCONTRADO"))</f>
        <v>MINERAÇÃO PAULISTA</v>
      </c>
    </row>
    <row r="3754" spans="1:19" hidden="1" x14ac:dyDescent="0.3">
      <c r="A3754" t="s">
        <v>19</v>
      </c>
      <c r="B3754" t="s">
        <v>20</v>
      </c>
      <c r="C3754" t="s">
        <v>3425</v>
      </c>
      <c r="D3754" t="s">
        <v>3426</v>
      </c>
      <c r="F3754" s="1">
        <v>46238</v>
      </c>
      <c r="G3754" s="1">
        <v>46238</v>
      </c>
      <c r="H3754">
        <v>49499</v>
      </c>
      <c r="I3754" s="1">
        <v>46249</v>
      </c>
      <c r="J3754" s="2">
        <v>46023</v>
      </c>
      <c r="K3754">
        <v>0</v>
      </c>
      <c r="L3754" s="1">
        <v>46245</v>
      </c>
      <c r="M3754">
        <v>0</v>
      </c>
      <c r="N3754" s="3">
        <v>5952.09</v>
      </c>
      <c r="O3754" t="s">
        <v>3053</v>
      </c>
      <c r="P3754" t="s">
        <v>3054</v>
      </c>
      <c r="Q3754" t="s">
        <v>4170</v>
      </c>
      <c r="R3754" t="s">
        <v>26</v>
      </c>
      <c r="S3754" s="4" t="str">
        <f>IF(C3754="","",_xlfn.IFNA(_xlfn.XLOOKUP(C3754,'CADASTRO CLIENTE'!$B$2:$B$9815,'CADASTRO CLIENTE'!$C$2:$C$9815),"NÃO ENCONTRADO"))</f>
        <v>BLUE BEACH</v>
      </c>
    </row>
    <row r="3755" spans="1:19" hidden="1" x14ac:dyDescent="0.3">
      <c r="A3755" t="s">
        <v>19</v>
      </c>
      <c r="B3755" t="s">
        <v>20</v>
      </c>
      <c r="C3755" t="s">
        <v>2933</v>
      </c>
      <c r="D3755" t="s">
        <v>187</v>
      </c>
      <c r="F3755" s="1">
        <v>46206</v>
      </c>
      <c r="G3755" s="1">
        <v>46206</v>
      </c>
      <c r="H3755">
        <v>48707</v>
      </c>
      <c r="I3755" s="1">
        <v>46215</v>
      </c>
      <c r="J3755" s="2">
        <v>46023</v>
      </c>
      <c r="K3755">
        <v>0</v>
      </c>
      <c r="L3755" s="1">
        <v>46216</v>
      </c>
      <c r="M3755">
        <v>0</v>
      </c>
      <c r="N3755" s="3">
        <v>14398.49</v>
      </c>
      <c r="O3755" t="s">
        <v>3053</v>
      </c>
      <c r="P3755" t="s">
        <v>3054</v>
      </c>
      <c r="Q3755" t="s">
        <v>4791</v>
      </c>
      <c r="R3755" t="s">
        <v>26</v>
      </c>
      <c r="S3755" s="4" t="str">
        <f>IF(C3755="","",_xlfn.IFNA(_xlfn.XLOOKUP(C3755,'CADASTRO CLIENTE'!$B$2:$B$9815,'CADASTRO CLIENTE'!$C$2:$C$9815),"NÃO ENCONTRADO"))</f>
        <v>SUPERM. BONANZA 3</v>
      </c>
    </row>
    <row r="3756" spans="1:19" hidden="1" x14ac:dyDescent="0.3">
      <c r="A3756" t="s">
        <v>19</v>
      </c>
      <c r="B3756" t="s">
        <v>31</v>
      </c>
      <c r="C3756" t="s">
        <v>237</v>
      </c>
      <c r="D3756" t="s">
        <v>238</v>
      </c>
      <c r="F3756" s="1">
        <v>46230</v>
      </c>
      <c r="G3756" s="1">
        <v>46230</v>
      </c>
      <c r="H3756">
        <v>116</v>
      </c>
      <c r="I3756" s="1">
        <v>46244</v>
      </c>
      <c r="J3756" s="2">
        <v>46023</v>
      </c>
      <c r="K3756">
        <v>0</v>
      </c>
      <c r="L3756" s="1">
        <v>46251</v>
      </c>
      <c r="M3756">
        <v>0</v>
      </c>
      <c r="N3756">
        <v>728.33</v>
      </c>
      <c r="O3756" t="s">
        <v>3053</v>
      </c>
      <c r="P3756" t="s">
        <v>3054</v>
      </c>
      <c r="Q3756" t="s">
        <v>3444</v>
      </c>
      <c r="R3756" t="s">
        <v>26</v>
      </c>
      <c r="S3756" s="4" t="str">
        <f>IF(C3756="","",_xlfn.IFNA(_xlfn.XLOOKUP(C3756,'CADASTRO CLIENTE'!$B$2:$B$9815,'CADASTRO CLIENTE'!$C$2:$C$9815),"NÃO ENCONTRADO"))</f>
        <v>NUTRI HOUSE</v>
      </c>
    </row>
    <row r="3757" spans="1:19" hidden="1" x14ac:dyDescent="0.3">
      <c r="A3757" t="s">
        <v>19</v>
      </c>
      <c r="B3757" t="s">
        <v>31</v>
      </c>
      <c r="C3757" t="s">
        <v>1391</v>
      </c>
      <c r="D3757" t="s">
        <v>1392</v>
      </c>
      <c r="F3757" s="1">
        <v>46230</v>
      </c>
      <c r="G3757" s="1">
        <v>46230</v>
      </c>
      <c r="H3757">
        <v>261</v>
      </c>
      <c r="I3757" s="1">
        <v>46244</v>
      </c>
      <c r="J3757" s="2">
        <v>46023</v>
      </c>
      <c r="K3757">
        <v>0</v>
      </c>
      <c r="L3757" s="1">
        <v>46244</v>
      </c>
      <c r="M3757">
        <v>0</v>
      </c>
      <c r="N3757">
        <v>572.1</v>
      </c>
      <c r="O3757" t="s">
        <v>3053</v>
      </c>
      <c r="P3757" t="s">
        <v>3054</v>
      </c>
      <c r="Q3757" t="s">
        <v>4578</v>
      </c>
      <c r="R3757" t="s">
        <v>26</v>
      </c>
      <c r="S3757" s="4" t="str">
        <f>IF(C3757="","",_xlfn.IFNA(_xlfn.XLOOKUP(C3757,'CADASTRO CLIENTE'!$B$2:$B$9815,'CADASTRO CLIENTE'!$C$2:$C$9815),"NÃO ENCONTRADO"))</f>
        <v>GRAND MAISON JARDINS DO JOQUEI</v>
      </c>
    </row>
    <row r="3758" spans="1:19" hidden="1" x14ac:dyDescent="0.3">
      <c r="A3758" t="s">
        <v>19</v>
      </c>
      <c r="B3758" t="s">
        <v>20</v>
      </c>
      <c r="C3758" t="s">
        <v>3229</v>
      </c>
      <c r="D3758" t="s">
        <v>3230</v>
      </c>
      <c r="F3758" s="1">
        <v>46266</v>
      </c>
      <c r="G3758" s="1">
        <v>46266</v>
      </c>
      <c r="H3758">
        <v>50236</v>
      </c>
      <c r="I3758" s="1">
        <v>46280</v>
      </c>
      <c r="J3758" s="2">
        <v>46023</v>
      </c>
      <c r="K3758">
        <v>0</v>
      </c>
      <c r="L3758" s="1">
        <v>46281</v>
      </c>
      <c r="M3758">
        <v>0</v>
      </c>
      <c r="N3758" s="3">
        <v>1406.17</v>
      </c>
      <c r="O3758" t="s">
        <v>3053</v>
      </c>
      <c r="P3758" t="s">
        <v>3054</v>
      </c>
      <c r="Q3758" t="s">
        <v>5277</v>
      </c>
      <c r="R3758" t="s">
        <v>26</v>
      </c>
      <c r="S3758" s="4" t="str">
        <f>IF(C3758="","",_xlfn.IFNA(_xlfn.XLOOKUP(C3758,'CADASTRO CLIENTE'!$B$2:$B$9815,'CADASTRO CLIENTE'!$C$2:$C$9815),"NÃO ENCONTRADO"))</f>
        <v>CBE - FILIAL 8</v>
      </c>
    </row>
    <row r="3759" spans="1:19" hidden="1" x14ac:dyDescent="0.3">
      <c r="A3759" t="s">
        <v>19</v>
      </c>
      <c r="B3759" t="s">
        <v>20</v>
      </c>
      <c r="C3759" t="s">
        <v>3707</v>
      </c>
      <c r="D3759" t="s">
        <v>1424</v>
      </c>
      <c r="F3759" s="1">
        <v>46240</v>
      </c>
      <c r="G3759" s="1">
        <v>46240</v>
      </c>
      <c r="H3759">
        <v>49954</v>
      </c>
      <c r="I3759" s="1">
        <v>46244</v>
      </c>
      <c r="J3759" s="2">
        <v>46023</v>
      </c>
      <c r="K3759">
        <v>0</v>
      </c>
      <c r="L3759" s="1">
        <v>46245</v>
      </c>
      <c r="M3759">
        <v>0</v>
      </c>
      <c r="N3759" s="3">
        <v>17365.759999999998</v>
      </c>
      <c r="O3759" t="s">
        <v>3053</v>
      </c>
      <c r="P3759" t="s">
        <v>3054</v>
      </c>
      <c r="Q3759" t="s">
        <v>4880</v>
      </c>
      <c r="R3759" t="s">
        <v>26</v>
      </c>
      <c r="S3759" s="4" t="str">
        <f>IF(C3759="","",_xlfn.IFNA(_xlfn.XLOOKUP(C3759,'CADASTRO CLIENTE'!$B$2:$B$9815,'CADASTRO CLIENTE'!$C$2:$C$9815),"NÃO ENCONTRADO"))</f>
        <v>FENIX BARREIROS 2</v>
      </c>
    </row>
    <row r="3760" spans="1:19" hidden="1" x14ac:dyDescent="0.3">
      <c r="A3760" t="s">
        <v>19</v>
      </c>
      <c r="B3760" t="s">
        <v>31</v>
      </c>
      <c r="C3760" t="s">
        <v>1406</v>
      </c>
      <c r="D3760" t="s">
        <v>1407</v>
      </c>
      <c r="F3760" s="1">
        <v>46248</v>
      </c>
      <c r="G3760" s="1">
        <v>46248</v>
      </c>
      <c r="H3760">
        <v>508</v>
      </c>
      <c r="I3760" s="1">
        <v>46264</v>
      </c>
      <c r="J3760" s="2">
        <v>46023</v>
      </c>
      <c r="K3760">
        <v>0</v>
      </c>
      <c r="L3760" s="1">
        <v>46266</v>
      </c>
      <c r="M3760">
        <v>0</v>
      </c>
      <c r="N3760" s="3">
        <v>2699.62</v>
      </c>
      <c r="O3760" t="s">
        <v>3053</v>
      </c>
      <c r="P3760" t="s">
        <v>3054</v>
      </c>
      <c r="Q3760" t="s">
        <v>3271</v>
      </c>
      <c r="R3760" t="s">
        <v>26</v>
      </c>
      <c r="S3760" s="4" t="str">
        <f>IF(C3760="","",_xlfn.IFNA(_xlfn.XLOOKUP(C3760,'CADASTRO CLIENTE'!$B$2:$B$9815,'CADASTRO CLIENTE'!$C$2:$C$9815),"NÃO ENCONTRADO"))</f>
        <v>BENTONISA</v>
      </c>
    </row>
    <row r="3761" spans="1:19" hidden="1" x14ac:dyDescent="0.3">
      <c r="A3761" t="s">
        <v>19</v>
      </c>
      <c r="B3761" t="s">
        <v>20</v>
      </c>
      <c r="C3761" t="s">
        <v>2125</v>
      </c>
      <c r="D3761" t="s">
        <v>405</v>
      </c>
      <c r="F3761" s="1">
        <v>46268</v>
      </c>
      <c r="G3761" s="1">
        <v>46268</v>
      </c>
      <c r="H3761">
        <v>50551</v>
      </c>
      <c r="I3761" s="1">
        <v>46274</v>
      </c>
      <c r="J3761" s="2">
        <v>46023</v>
      </c>
      <c r="K3761">
        <v>0</v>
      </c>
      <c r="L3761" s="1">
        <v>46275</v>
      </c>
      <c r="M3761">
        <v>0</v>
      </c>
      <c r="N3761">
        <v>972.52</v>
      </c>
      <c r="O3761" t="s">
        <v>3053</v>
      </c>
      <c r="P3761" t="s">
        <v>3054</v>
      </c>
      <c r="Q3761" t="s">
        <v>3412</v>
      </c>
      <c r="R3761" t="s">
        <v>26</v>
      </c>
      <c r="S3761" s="4" t="str">
        <f>IF(C3761="","",_xlfn.IFNA(_xlfn.XLOOKUP(C3761,'CADASTRO CLIENTE'!$B$2:$B$9815,'CADASTRO CLIENTE'!$C$2:$C$9815),"NÃO ENCONTRADO"))</f>
        <v>AGROFISH BRASIL</v>
      </c>
    </row>
    <row r="3762" spans="1:19" hidden="1" x14ac:dyDescent="0.3">
      <c r="A3762" t="s">
        <v>19</v>
      </c>
      <c r="B3762" t="s">
        <v>20</v>
      </c>
      <c r="C3762" t="s">
        <v>4916</v>
      </c>
      <c r="D3762" t="s">
        <v>4917</v>
      </c>
      <c r="F3762" s="1">
        <v>46273</v>
      </c>
      <c r="G3762" s="1">
        <v>46273</v>
      </c>
      <c r="H3762">
        <v>50855</v>
      </c>
      <c r="I3762" s="1">
        <v>46280</v>
      </c>
      <c r="J3762" s="2">
        <v>46023</v>
      </c>
      <c r="K3762">
        <v>0</v>
      </c>
      <c r="L3762" s="1">
        <v>46281</v>
      </c>
      <c r="M3762">
        <v>0</v>
      </c>
      <c r="N3762" s="3">
        <v>1123.53</v>
      </c>
      <c r="O3762" t="s">
        <v>3053</v>
      </c>
      <c r="P3762" t="s">
        <v>3054</v>
      </c>
      <c r="Q3762" t="s">
        <v>5331</v>
      </c>
      <c r="R3762" t="s">
        <v>26</v>
      </c>
      <c r="S3762" s="4" t="str">
        <f>IF(C3762="","",_xlfn.IFNA(_xlfn.XLOOKUP(C3762,'CADASTRO CLIENTE'!$B$2:$B$9815,'CADASTRO CLIENTE'!$C$2:$C$9815),"NÃO ENCONTRADO"))</f>
        <v>MAG PATRIMONIAL</v>
      </c>
    </row>
    <row r="3763" spans="1:19" hidden="1" x14ac:dyDescent="0.3">
      <c r="A3763" t="s">
        <v>19</v>
      </c>
      <c r="B3763" t="s">
        <v>31</v>
      </c>
      <c r="C3763" t="s">
        <v>1800</v>
      </c>
      <c r="D3763" t="s">
        <v>1801</v>
      </c>
      <c r="F3763" s="1">
        <v>46230</v>
      </c>
      <c r="G3763" s="1">
        <v>46230</v>
      </c>
      <c r="H3763">
        <v>295</v>
      </c>
      <c r="I3763" s="1">
        <v>46244</v>
      </c>
      <c r="J3763" s="2">
        <v>46023</v>
      </c>
      <c r="K3763">
        <v>0</v>
      </c>
      <c r="L3763" s="1">
        <v>46244</v>
      </c>
      <c r="M3763">
        <v>0</v>
      </c>
      <c r="N3763">
        <v>703.87</v>
      </c>
      <c r="O3763" t="s">
        <v>3053</v>
      </c>
      <c r="P3763" t="s">
        <v>3054</v>
      </c>
      <c r="Q3763" t="s">
        <v>3734</v>
      </c>
      <c r="R3763" t="s">
        <v>26</v>
      </c>
      <c r="S3763" s="4" t="str">
        <f>IF(C3763="","",_xlfn.IFNA(_xlfn.XLOOKUP(C3763,'CADASTRO CLIENTE'!$B$2:$B$9815,'CADASTRO CLIENTE'!$C$2:$C$9815),"NÃO ENCONTRADO"))</f>
        <v>NOVA PETROLEO</v>
      </c>
    </row>
    <row r="3764" spans="1:19" hidden="1" x14ac:dyDescent="0.3">
      <c r="A3764" t="s">
        <v>19</v>
      </c>
      <c r="B3764" t="s">
        <v>20</v>
      </c>
      <c r="C3764" t="s">
        <v>3169</v>
      </c>
      <c r="D3764" t="s">
        <v>3170</v>
      </c>
      <c r="F3764" s="1">
        <v>46268</v>
      </c>
      <c r="G3764" s="1">
        <v>46268</v>
      </c>
      <c r="H3764">
        <v>50676</v>
      </c>
      <c r="I3764" s="1">
        <v>46280</v>
      </c>
      <c r="J3764" s="2">
        <v>46023</v>
      </c>
      <c r="K3764">
        <v>0</v>
      </c>
      <c r="L3764" s="1">
        <v>46280</v>
      </c>
      <c r="M3764">
        <v>0</v>
      </c>
      <c r="N3764" s="3">
        <v>5992.66</v>
      </c>
      <c r="O3764" t="s">
        <v>3053</v>
      </c>
      <c r="P3764" t="s">
        <v>3054</v>
      </c>
      <c r="Q3764" t="s">
        <v>4665</v>
      </c>
      <c r="R3764" t="s">
        <v>26</v>
      </c>
      <c r="S3764" s="4" t="str">
        <f>IF(C3764="","",_xlfn.IFNA(_xlfn.XLOOKUP(C3764,'CADASTRO CLIENTE'!$B$2:$B$9815,'CADASTRO CLIENTE'!$C$2:$C$9815),"NÃO ENCONTRADO"))</f>
        <v>EDIFICIO PIER DUARTE COELHO</v>
      </c>
    </row>
    <row r="3765" spans="1:19" hidden="1" x14ac:dyDescent="0.3">
      <c r="A3765" t="s">
        <v>19</v>
      </c>
      <c r="B3765" t="s">
        <v>20</v>
      </c>
      <c r="C3765" t="s">
        <v>3308</v>
      </c>
      <c r="D3765" t="s">
        <v>3309</v>
      </c>
      <c r="F3765" s="1">
        <v>46212</v>
      </c>
      <c r="G3765" s="1">
        <v>46212</v>
      </c>
      <c r="H3765">
        <v>49181</v>
      </c>
      <c r="I3765" s="1">
        <v>46218</v>
      </c>
      <c r="J3765" s="2">
        <v>46023</v>
      </c>
      <c r="K3765">
        <v>0</v>
      </c>
      <c r="L3765" s="1">
        <v>46218</v>
      </c>
      <c r="M3765">
        <v>0</v>
      </c>
      <c r="N3765">
        <v>833.61</v>
      </c>
      <c r="O3765" t="s">
        <v>3053</v>
      </c>
      <c r="P3765" t="s">
        <v>3054</v>
      </c>
      <c r="Q3765" t="s">
        <v>4062</v>
      </c>
      <c r="R3765" t="s">
        <v>26</v>
      </c>
      <c r="S3765" s="4" t="str">
        <f>IF(C3765="","",_xlfn.IFNA(_xlfn.XLOOKUP(C3765,'CADASTRO CLIENTE'!$B$2:$B$9815,'CADASTRO CLIENTE'!$C$2:$C$9815),"NÃO ENCONTRADO"))</f>
        <v>IKE</v>
      </c>
    </row>
    <row r="3766" spans="1:19" hidden="1" x14ac:dyDescent="0.3">
      <c r="A3766" t="s">
        <v>19</v>
      </c>
      <c r="B3766" t="s">
        <v>20</v>
      </c>
      <c r="C3766" t="s">
        <v>404</v>
      </c>
      <c r="D3766" t="s">
        <v>405</v>
      </c>
      <c r="F3766" s="1">
        <v>46268</v>
      </c>
      <c r="G3766" s="1">
        <v>46268</v>
      </c>
      <c r="H3766">
        <v>50547</v>
      </c>
      <c r="I3766" s="1">
        <v>46274</v>
      </c>
      <c r="J3766" s="2">
        <v>46023</v>
      </c>
      <c r="K3766">
        <v>0</v>
      </c>
      <c r="L3766" s="1">
        <v>46275</v>
      </c>
      <c r="M3766">
        <v>0</v>
      </c>
      <c r="N3766" s="3">
        <v>43188.54</v>
      </c>
      <c r="O3766" t="s">
        <v>3053</v>
      </c>
      <c r="P3766" t="s">
        <v>3054</v>
      </c>
      <c r="Q3766" t="s">
        <v>3179</v>
      </c>
      <c r="R3766" t="s">
        <v>26</v>
      </c>
      <c r="S3766" s="4" t="str">
        <f>IF(C3766="","",_xlfn.IFNA(_xlfn.XLOOKUP(C3766,'CADASTRO CLIENTE'!$B$2:$B$9815,'CADASTRO CLIENTE'!$C$2:$C$9815),"NÃO ENCONTRADO"))</f>
        <v>AGROFISH UNID 4</v>
      </c>
    </row>
    <row r="3767" spans="1:19" hidden="1" x14ac:dyDescent="0.3">
      <c r="A3767" t="s">
        <v>19</v>
      </c>
      <c r="B3767" t="s">
        <v>20</v>
      </c>
      <c r="C3767" t="s">
        <v>3591</v>
      </c>
      <c r="D3767" t="s">
        <v>3592</v>
      </c>
      <c r="F3767" s="1">
        <v>46269</v>
      </c>
      <c r="G3767" s="1">
        <v>46269</v>
      </c>
      <c r="H3767">
        <v>50745</v>
      </c>
      <c r="I3767" s="1">
        <v>46275</v>
      </c>
      <c r="J3767" s="2">
        <v>46023</v>
      </c>
      <c r="K3767">
        <v>0</v>
      </c>
      <c r="L3767" s="1">
        <v>46276</v>
      </c>
      <c r="M3767">
        <v>0</v>
      </c>
      <c r="N3767" s="3">
        <v>37502.019999999997</v>
      </c>
      <c r="O3767" t="s">
        <v>3053</v>
      </c>
      <c r="P3767" t="s">
        <v>3054</v>
      </c>
      <c r="Q3767" t="s">
        <v>3833</v>
      </c>
      <c r="R3767" t="s">
        <v>26</v>
      </c>
      <c r="S3767" s="4" t="str">
        <f>IF(C3767="","",_xlfn.IFNA(_xlfn.XLOOKUP(C3767,'CADASTRO CLIENTE'!$B$2:$B$9815,'CADASTRO CLIENTE'!$C$2:$C$9815),"NÃO ENCONTRADO"))</f>
        <v>J. A. GUARDIA</v>
      </c>
    </row>
    <row r="3768" spans="1:19" hidden="1" x14ac:dyDescent="0.3">
      <c r="A3768" t="s">
        <v>19</v>
      </c>
      <c r="B3768" t="s">
        <v>31</v>
      </c>
      <c r="C3768" t="s">
        <v>2102</v>
      </c>
      <c r="D3768" t="s">
        <v>2103</v>
      </c>
      <c r="F3768" s="1">
        <v>46258</v>
      </c>
      <c r="G3768" s="1">
        <v>46258</v>
      </c>
      <c r="H3768">
        <v>804</v>
      </c>
      <c r="I3768" s="1">
        <v>46275</v>
      </c>
      <c r="J3768" s="2">
        <v>46023</v>
      </c>
      <c r="K3768">
        <v>0</v>
      </c>
      <c r="L3768" s="1">
        <v>46275</v>
      </c>
      <c r="M3768">
        <v>0</v>
      </c>
      <c r="N3768" s="3">
        <v>1407.75</v>
      </c>
      <c r="O3768" t="s">
        <v>3053</v>
      </c>
      <c r="P3768" t="s">
        <v>3054</v>
      </c>
      <c r="Q3768" t="s">
        <v>4766</v>
      </c>
      <c r="R3768" t="s">
        <v>26</v>
      </c>
      <c r="S3768" s="4" t="str">
        <f>IF(C3768="","",_xlfn.IFNA(_xlfn.XLOOKUP(C3768,'CADASTRO CLIENTE'!$B$2:$B$9815,'CADASTRO CLIENTE'!$C$2:$C$9815),"NÃO ENCONTRADO"))</f>
        <v>GRANJA PALACETE</v>
      </c>
    </row>
    <row r="3769" spans="1:19" hidden="1" x14ac:dyDescent="0.3">
      <c r="A3769" t="s">
        <v>19</v>
      </c>
      <c r="B3769" t="s">
        <v>20</v>
      </c>
      <c r="C3769" t="s">
        <v>902</v>
      </c>
      <c r="D3769" t="s">
        <v>903</v>
      </c>
      <c r="F3769" s="1">
        <v>46268</v>
      </c>
      <c r="G3769" s="1">
        <v>46268</v>
      </c>
      <c r="H3769">
        <v>50723</v>
      </c>
      <c r="I3769" s="1">
        <v>46280</v>
      </c>
      <c r="J3769" s="2">
        <v>46023</v>
      </c>
      <c r="K3769">
        <v>0</v>
      </c>
      <c r="L3769" s="1">
        <v>46281</v>
      </c>
      <c r="M3769">
        <v>0</v>
      </c>
      <c r="N3769" s="3">
        <v>2671.66</v>
      </c>
      <c r="O3769" t="s">
        <v>3053</v>
      </c>
      <c r="P3769" t="s">
        <v>3054</v>
      </c>
      <c r="Q3769" t="s">
        <v>5222</v>
      </c>
      <c r="R3769" t="s">
        <v>26</v>
      </c>
      <c r="S3769" s="4" t="str">
        <f>IF(C3769="","",_xlfn.IFNA(_xlfn.XLOOKUP(C3769,'CADASTRO CLIENTE'!$B$2:$B$9815,'CADASTRO CLIENTE'!$C$2:$C$9815),"NÃO ENCONTRADO"))</f>
        <v>COLÉGIO AVANÇAR</v>
      </c>
    </row>
    <row r="3770" spans="1:19" hidden="1" x14ac:dyDescent="0.3">
      <c r="A3770" t="s">
        <v>19</v>
      </c>
      <c r="B3770" t="s">
        <v>31</v>
      </c>
      <c r="C3770" t="s">
        <v>107</v>
      </c>
      <c r="D3770" t="s">
        <v>108</v>
      </c>
      <c r="F3770" s="1">
        <v>46225</v>
      </c>
      <c r="G3770" s="1">
        <v>46225</v>
      </c>
      <c r="H3770">
        <v>56</v>
      </c>
      <c r="I3770" s="1">
        <v>46233</v>
      </c>
      <c r="J3770" s="2">
        <v>46023</v>
      </c>
      <c r="K3770">
        <v>0</v>
      </c>
      <c r="L3770" s="1">
        <v>46234</v>
      </c>
      <c r="M3770">
        <v>0</v>
      </c>
      <c r="N3770" s="3">
        <v>2102.38</v>
      </c>
      <c r="O3770" t="s">
        <v>3053</v>
      </c>
      <c r="P3770" t="s">
        <v>3054</v>
      </c>
      <c r="Q3770" t="s">
        <v>3359</v>
      </c>
      <c r="R3770" t="s">
        <v>26</v>
      </c>
      <c r="S3770" s="4" t="str">
        <f>IF(C3770="","",_xlfn.IFNA(_xlfn.XLOOKUP(C3770,'CADASTRO CLIENTE'!$B$2:$B$9815,'CADASTRO CLIENTE'!$C$2:$C$9815),"NÃO ENCONTRADO"))</f>
        <v>PATEX</v>
      </c>
    </row>
    <row r="3771" spans="1:19" hidden="1" x14ac:dyDescent="0.3">
      <c r="A3771" t="s">
        <v>19</v>
      </c>
      <c r="B3771" t="s">
        <v>31</v>
      </c>
      <c r="C3771" t="s">
        <v>347</v>
      </c>
      <c r="D3771" t="s">
        <v>348</v>
      </c>
      <c r="F3771" s="1">
        <v>46267</v>
      </c>
      <c r="G3771" s="1">
        <v>46267</v>
      </c>
      <c r="H3771">
        <v>862</v>
      </c>
      <c r="I3771" s="1">
        <v>46295</v>
      </c>
      <c r="J3771" s="2">
        <v>46023</v>
      </c>
      <c r="K3771">
        <v>0</v>
      </c>
      <c r="L3771" s="1">
        <v>46296</v>
      </c>
      <c r="M3771">
        <v>0</v>
      </c>
      <c r="N3771">
        <v>894.53</v>
      </c>
      <c r="O3771" t="s">
        <v>3053</v>
      </c>
      <c r="P3771" t="s">
        <v>3054</v>
      </c>
      <c r="Q3771" t="s">
        <v>26978</v>
      </c>
      <c r="R3771" t="s">
        <v>26</v>
      </c>
      <c r="S3771" s="4" t="str">
        <f>IF(C3771="","",_xlfn.IFNA(_xlfn.XLOOKUP(C3771,'CADASTRO CLIENTE'!$B$2:$B$9815,'CADASTRO CLIENTE'!$C$2:$C$9815),"NÃO ENCONTRADO"))</f>
        <v>MINERAÇÃO PAULISTA</v>
      </c>
    </row>
    <row r="3772" spans="1:19" hidden="1" x14ac:dyDescent="0.3">
      <c r="A3772" t="s">
        <v>19</v>
      </c>
      <c r="B3772" t="s">
        <v>20</v>
      </c>
      <c r="C3772" t="s">
        <v>3286</v>
      </c>
      <c r="D3772" t="s">
        <v>1878</v>
      </c>
      <c r="F3772" s="1">
        <v>46206</v>
      </c>
      <c r="G3772" s="1">
        <v>46206</v>
      </c>
      <c r="H3772">
        <v>48474</v>
      </c>
      <c r="I3772" s="1">
        <v>46218</v>
      </c>
      <c r="J3772" s="2">
        <v>46023</v>
      </c>
      <c r="K3772">
        <v>0</v>
      </c>
      <c r="L3772" s="1">
        <v>46218</v>
      </c>
      <c r="M3772">
        <v>0</v>
      </c>
      <c r="N3772" s="3">
        <v>18866.64</v>
      </c>
      <c r="O3772" t="s">
        <v>3053</v>
      </c>
      <c r="P3772" t="s">
        <v>3054</v>
      </c>
      <c r="Q3772" t="s">
        <v>4515</v>
      </c>
      <c r="R3772" t="s">
        <v>26</v>
      </c>
      <c r="S3772" s="4" t="str">
        <f>IF(C3772="","",_xlfn.IFNA(_xlfn.XLOOKUP(C3772,'CADASTRO CLIENTE'!$B$2:$B$9815,'CADASTRO CLIENTE'!$C$2:$C$9815),"NÃO ENCONTRADO"))</f>
        <v>CAMARADA - BELEM</v>
      </c>
    </row>
    <row r="3773" spans="1:19" hidden="1" x14ac:dyDescent="0.3">
      <c r="A3773" t="s">
        <v>19</v>
      </c>
      <c r="B3773" t="s">
        <v>20</v>
      </c>
      <c r="C3773" t="s">
        <v>4123</v>
      </c>
      <c r="D3773" t="s">
        <v>4124</v>
      </c>
      <c r="F3773" s="1">
        <v>46212</v>
      </c>
      <c r="G3773" s="1">
        <v>46212</v>
      </c>
      <c r="H3773">
        <v>49192</v>
      </c>
      <c r="I3773" s="1">
        <v>46213</v>
      </c>
      <c r="J3773" s="2">
        <v>46023</v>
      </c>
      <c r="K3773">
        <v>0</v>
      </c>
      <c r="L3773" s="1">
        <v>46213</v>
      </c>
      <c r="M3773">
        <v>0</v>
      </c>
      <c r="N3773" s="3">
        <v>15859.31</v>
      </c>
      <c r="O3773" t="s">
        <v>3053</v>
      </c>
      <c r="P3773" t="s">
        <v>3054</v>
      </c>
      <c r="Q3773" t="s">
        <v>4529</v>
      </c>
      <c r="R3773" t="s">
        <v>26</v>
      </c>
      <c r="S3773" s="4" t="str">
        <f>IF(C3773="","",_xlfn.IFNA(_xlfn.XLOOKUP(C3773,'CADASTRO CLIENTE'!$B$2:$B$9815,'CADASTRO CLIENTE'!$C$2:$C$9815),"NÃO ENCONTRADO"))</f>
        <v>AUJO EMPREENDIMENTOS</v>
      </c>
    </row>
    <row r="3774" spans="1:19" hidden="1" x14ac:dyDescent="0.3">
      <c r="A3774" t="s">
        <v>19</v>
      </c>
      <c r="B3774" t="s">
        <v>20</v>
      </c>
      <c r="C3774" t="s">
        <v>2676</v>
      </c>
      <c r="D3774" t="s">
        <v>2677</v>
      </c>
      <c r="F3774" s="1">
        <v>46268</v>
      </c>
      <c r="G3774" s="1">
        <v>46268</v>
      </c>
      <c r="H3774">
        <v>50588</v>
      </c>
      <c r="I3774" s="1">
        <v>46280</v>
      </c>
      <c r="J3774" s="2">
        <v>46023</v>
      </c>
      <c r="K3774">
        <v>0</v>
      </c>
      <c r="L3774" s="1">
        <v>46281</v>
      </c>
      <c r="M3774">
        <v>0</v>
      </c>
      <c r="N3774" s="3">
        <v>2016.54</v>
      </c>
      <c r="O3774" t="s">
        <v>3053</v>
      </c>
      <c r="P3774" t="s">
        <v>3054</v>
      </c>
      <c r="Q3774" t="s">
        <v>5347</v>
      </c>
      <c r="R3774" t="s">
        <v>26</v>
      </c>
      <c r="S3774" s="4" t="str">
        <f>IF(C3774="","",_xlfn.IFNA(_xlfn.XLOOKUP(C3774,'CADASTRO CLIENTE'!$B$2:$B$9815,'CADASTRO CLIENTE'!$C$2:$C$9815),"NÃO ENCONTRADO"))</f>
        <v>EMPRESARIAL GRAHAM BELL</v>
      </c>
    </row>
    <row r="3775" spans="1:19" hidden="1" x14ac:dyDescent="0.3">
      <c r="A3775" t="s">
        <v>19</v>
      </c>
      <c r="B3775" t="s">
        <v>20</v>
      </c>
      <c r="C3775" t="s">
        <v>3308</v>
      </c>
      <c r="D3775" t="s">
        <v>3309</v>
      </c>
      <c r="F3775" s="1">
        <v>46212</v>
      </c>
      <c r="G3775" s="1">
        <v>46212</v>
      </c>
      <c r="H3775">
        <v>49183</v>
      </c>
      <c r="I3775" s="1">
        <v>46218</v>
      </c>
      <c r="J3775" s="2">
        <v>46023</v>
      </c>
      <c r="K3775">
        <v>0</v>
      </c>
      <c r="L3775" s="1">
        <v>46218</v>
      </c>
      <c r="M3775">
        <v>0</v>
      </c>
      <c r="N3775" s="3">
        <v>3723.51</v>
      </c>
      <c r="O3775" t="s">
        <v>3053</v>
      </c>
      <c r="P3775" t="s">
        <v>3054</v>
      </c>
      <c r="Q3775" t="s">
        <v>3543</v>
      </c>
      <c r="R3775" t="s">
        <v>26</v>
      </c>
      <c r="S3775" s="4" t="str">
        <f>IF(C3775="","",_xlfn.IFNA(_xlfn.XLOOKUP(C3775,'CADASTRO CLIENTE'!$B$2:$B$9815,'CADASTRO CLIENTE'!$C$2:$C$9815),"NÃO ENCONTRADO"))</f>
        <v>IKE</v>
      </c>
    </row>
    <row r="3776" spans="1:19" hidden="1" x14ac:dyDescent="0.3">
      <c r="A3776" t="s">
        <v>19</v>
      </c>
      <c r="B3776" t="s">
        <v>20</v>
      </c>
      <c r="C3776" t="s">
        <v>2575</v>
      </c>
      <c r="D3776" t="s">
        <v>187</v>
      </c>
      <c r="F3776" s="1">
        <v>46274</v>
      </c>
      <c r="G3776" s="1">
        <v>46274</v>
      </c>
      <c r="H3776">
        <v>50970</v>
      </c>
      <c r="I3776" s="1">
        <v>46277</v>
      </c>
      <c r="J3776" s="2">
        <v>46023</v>
      </c>
      <c r="K3776">
        <v>0</v>
      </c>
      <c r="L3776" s="1">
        <v>46280</v>
      </c>
      <c r="M3776">
        <v>0</v>
      </c>
      <c r="N3776" s="3">
        <v>12389.41</v>
      </c>
      <c r="O3776" t="s">
        <v>3053</v>
      </c>
      <c r="P3776" t="s">
        <v>3054</v>
      </c>
      <c r="Q3776" t="s">
        <v>3410</v>
      </c>
      <c r="R3776" t="s">
        <v>26</v>
      </c>
      <c r="S3776" s="4" t="str">
        <f>IF(C3776="","",_xlfn.IFNA(_xlfn.XLOOKUP(C3776,'CADASTRO CLIENTE'!$B$2:$B$9815,'CADASTRO CLIENTE'!$C$2:$C$9815),"NÃO ENCONTRADO"))</f>
        <v>BONANZA - LOJA 02</v>
      </c>
    </row>
    <row r="3777" spans="1:19" hidden="1" x14ac:dyDescent="0.3">
      <c r="A3777" t="s">
        <v>19</v>
      </c>
      <c r="B3777" t="s">
        <v>31</v>
      </c>
      <c r="C3777" t="s">
        <v>1210</v>
      </c>
      <c r="D3777" t="s">
        <v>1211</v>
      </c>
      <c r="F3777" s="1">
        <v>46267</v>
      </c>
      <c r="G3777" s="1">
        <v>46267</v>
      </c>
      <c r="H3777">
        <v>1019</v>
      </c>
      <c r="I3777" s="1">
        <v>46295</v>
      </c>
      <c r="J3777" s="2">
        <v>46023</v>
      </c>
      <c r="K3777">
        <v>0</v>
      </c>
      <c r="L3777" s="1">
        <v>46295</v>
      </c>
      <c r="M3777">
        <v>0</v>
      </c>
      <c r="N3777" s="3">
        <v>1237.0999999999999</v>
      </c>
      <c r="O3777" t="s">
        <v>3053</v>
      </c>
      <c r="P3777" t="s">
        <v>3054</v>
      </c>
      <c r="Q3777" t="s">
        <v>26979</v>
      </c>
      <c r="R3777" t="s">
        <v>26</v>
      </c>
      <c r="S3777" s="4" t="str">
        <f>IF(C3777="","",_xlfn.IFNA(_xlfn.XLOOKUP(C3777,'CADASTRO CLIENTE'!$B$2:$B$9815,'CADASTRO CLIENTE'!$C$2:$C$9815),"NÃO ENCONTRADO"))</f>
        <v>JOSATEX</v>
      </c>
    </row>
    <row r="3778" spans="1:19" hidden="1" x14ac:dyDescent="0.3">
      <c r="A3778" t="s">
        <v>19</v>
      </c>
      <c r="B3778" t="s">
        <v>31</v>
      </c>
      <c r="C3778" t="s">
        <v>2588</v>
      </c>
      <c r="D3778" t="s">
        <v>2589</v>
      </c>
      <c r="F3778" s="1">
        <v>46230</v>
      </c>
      <c r="G3778" s="1">
        <v>46230</v>
      </c>
      <c r="H3778">
        <v>181</v>
      </c>
      <c r="I3778" s="1">
        <v>46244</v>
      </c>
      <c r="J3778" s="2">
        <v>46023</v>
      </c>
      <c r="K3778">
        <v>0</v>
      </c>
      <c r="L3778" s="1">
        <v>46246</v>
      </c>
      <c r="M3778">
        <v>0</v>
      </c>
      <c r="N3778">
        <v>476.75</v>
      </c>
      <c r="O3778" t="s">
        <v>3053</v>
      </c>
      <c r="P3778" t="s">
        <v>3054</v>
      </c>
      <c r="Q3778" t="s">
        <v>4076</v>
      </c>
      <c r="R3778" t="s">
        <v>26</v>
      </c>
      <c r="S3778" s="4" t="str">
        <f>IF(C3778="","",_xlfn.IFNA(_xlfn.XLOOKUP(C3778,'CADASTRO CLIENTE'!$B$2:$B$9815,'CADASTRO CLIENTE'!$C$2:$C$9815),"NÃO ENCONTRADO"))</f>
        <v>EDIFICIO BARRETO COSTA</v>
      </c>
    </row>
    <row r="3779" spans="1:19" hidden="1" x14ac:dyDescent="0.3">
      <c r="A3779" t="s">
        <v>19</v>
      </c>
      <c r="B3779" t="s">
        <v>20</v>
      </c>
      <c r="C3779" t="s">
        <v>2661</v>
      </c>
      <c r="D3779" t="s">
        <v>2662</v>
      </c>
      <c r="F3779" s="1">
        <v>46267</v>
      </c>
      <c r="G3779" s="1">
        <v>46267</v>
      </c>
      <c r="H3779">
        <v>50263</v>
      </c>
      <c r="I3779" s="1">
        <v>46280</v>
      </c>
      <c r="J3779" s="2">
        <v>46023</v>
      </c>
      <c r="K3779">
        <v>0</v>
      </c>
      <c r="L3779" s="1">
        <v>46281</v>
      </c>
      <c r="M3779">
        <v>0</v>
      </c>
      <c r="N3779" s="3">
        <v>4340.1099999999997</v>
      </c>
      <c r="O3779" t="s">
        <v>3053</v>
      </c>
      <c r="P3779" t="s">
        <v>3054</v>
      </c>
      <c r="Q3779" t="s">
        <v>5136</v>
      </c>
      <c r="R3779" t="s">
        <v>26</v>
      </c>
      <c r="S3779" s="4" t="str">
        <f>IF(C3779="","",_xlfn.IFNA(_xlfn.XLOOKUP(C3779,'CADASTRO CLIENTE'!$B$2:$B$9815,'CADASTRO CLIENTE'!$C$2:$C$9815),"NÃO ENCONTRADO"))</f>
        <v>URBANA PE</v>
      </c>
    </row>
    <row r="3780" spans="1:19" hidden="1" x14ac:dyDescent="0.3">
      <c r="A3780" t="s">
        <v>19</v>
      </c>
      <c r="B3780" t="s">
        <v>20</v>
      </c>
      <c r="C3780" t="s">
        <v>1382</v>
      </c>
      <c r="D3780" t="s">
        <v>1383</v>
      </c>
      <c r="F3780" s="1">
        <v>46268</v>
      </c>
      <c r="G3780" s="1">
        <v>46268</v>
      </c>
      <c r="H3780">
        <v>50566</v>
      </c>
      <c r="I3780" s="1">
        <v>46280</v>
      </c>
      <c r="J3780" s="2">
        <v>46023</v>
      </c>
      <c r="K3780">
        <v>0</v>
      </c>
      <c r="L3780" s="1">
        <v>46281</v>
      </c>
      <c r="M3780">
        <v>0</v>
      </c>
      <c r="N3780" s="3">
        <v>27371.53</v>
      </c>
      <c r="O3780" t="s">
        <v>3053</v>
      </c>
      <c r="P3780" t="s">
        <v>3054</v>
      </c>
      <c r="Q3780" t="s">
        <v>5254</v>
      </c>
      <c r="R3780" t="s">
        <v>26</v>
      </c>
      <c r="S3780" s="4" t="str">
        <f>IF(C3780="","",_xlfn.IFNA(_xlfn.XLOOKUP(C3780,'CADASTRO CLIENTE'!$B$2:$B$9815,'CADASTRO CLIENTE'!$C$2:$C$9815),"NÃO ENCONTRADO"))</f>
        <v>JOSÉ FERREIRA DA SILVA PLASTICOS</v>
      </c>
    </row>
    <row r="3781" spans="1:19" hidden="1" x14ac:dyDescent="0.3">
      <c r="A3781" t="s">
        <v>19</v>
      </c>
      <c r="B3781" t="s">
        <v>31</v>
      </c>
      <c r="C3781" t="s">
        <v>2949</v>
      </c>
      <c r="D3781" t="s">
        <v>2950</v>
      </c>
      <c r="F3781" s="1">
        <v>46267</v>
      </c>
      <c r="G3781" s="1">
        <v>46267</v>
      </c>
      <c r="H3781">
        <v>834</v>
      </c>
      <c r="I3781" s="1">
        <v>46295</v>
      </c>
      <c r="J3781" s="2">
        <v>46023</v>
      </c>
      <c r="K3781">
        <v>0</v>
      </c>
      <c r="L3781" s="1">
        <v>46296</v>
      </c>
      <c r="M3781">
        <v>0</v>
      </c>
      <c r="N3781" s="3">
        <v>2683</v>
      </c>
      <c r="O3781" t="s">
        <v>3053</v>
      </c>
      <c r="P3781" t="s">
        <v>3054</v>
      </c>
      <c r="Q3781" t="s">
        <v>26980</v>
      </c>
      <c r="R3781" t="s">
        <v>26</v>
      </c>
      <c r="S3781" s="4" t="str">
        <f>IF(C3781="","",_xlfn.IFNA(_xlfn.XLOOKUP(C3781,'CADASTRO CLIENTE'!$B$2:$B$9815,'CADASTRO CLIENTE'!$C$2:$C$9815),"NÃO ENCONTRADO"))</f>
        <v>POCO FUNDO</v>
      </c>
    </row>
    <row r="3782" spans="1:19" hidden="1" x14ac:dyDescent="0.3">
      <c r="A3782" t="s">
        <v>19</v>
      </c>
      <c r="B3782" t="s">
        <v>31</v>
      </c>
      <c r="C3782" t="s">
        <v>1676</v>
      </c>
      <c r="D3782" t="s">
        <v>523</v>
      </c>
      <c r="F3782" s="1">
        <v>46230</v>
      </c>
      <c r="G3782" s="1">
        <v>46230</v>
      </c>
      <c r="H3782">
        <v>119</v>
      </c>
      <c r="I3782" s="1">
        <v>46244</v>
      </c>
      <c r="J3782" s="2">
        <v>46023</v>
      </c>
      <c r="K3782">
        <v>0</v>
      </c>
      <c r="L3782" s="1">
        <v>46245</v>
      </c>
      <c r="M3782">
        <v>0</v>
      </c>
      <c r="N3782">
        <v>717.23</v>
      </c>
      <c r="O3782" t="s">
        <v>3053</v>
      </c>
      <c r="P3782" t="s">
        <v>3054</v>
      </c>
      <c r="Q3782" t="s">
        <v>4572</v>
      </c>
      <c r="R3782" t="s">
        <v>26</v>
      </c>
      <c r="S3782" s="4" t="str">
        <f>IF(C3782="","",_xlfn.IFNA(_xlfn.XLOOKUP(C3782,'CADASTRO CLIENTE'!$B$2:$B$9815,'CADASTRO CLIENTE'!$C$2:$C$9815),"NÃO ENCONTRADO"))</f>
        <v>UNIMED RECIFE - HGMI</v>
      </c>
    </row>
    <row r="3783" spans="1:19" hidden="1" x14ac:dyDescent="0.3">
      <c r="A3783" t="s">
        <v>19</v>
      </c>
      <c r="B3783" t="s">
        <v>20</v>
      </c>
      <c r="C3783" t="s">
        <v>3052</v>
      </c>
      <c r="D3783" t="s">
        <v>1424</v>
      </c>
      <c r="F3783" s="1">
        <v>46269</v>
      </c>
      <c r="G3783" s="1">
        <v>46269</v>
      </c>
      <c r="H3783">
        <v>50792</v>
      </c>
      <c r="I3783" s="1">
        <v>46274</v>
      </c>
      <c r="J3783" s="2">
        <v>46023</v>
      </c>
      <c r="K3783">
        <v>0</v>
      </c>
      <c r="L3783" s="1">
        <v>46275</v>
      </c>
      <c r="M3783">
        <v>0</v>
      </c>
      <c r="N3783" s="3">
        <v>17407.09</v>
      </c>
      <c r="O3783" t="s">
        <v>3053</v>
      </c>
      <c r="P3783" t="s">
        <v>3054</v>
      </c>
      <c r="Q3783" t="s">
        <v>3055</v>
      </c>
      <c r="R3783" t="s">
        <v>26</v>
      </c>
      <c r="S3783" s="4" t="str">
        <f>IF(C3783="","",_xlfn.IFNA(_xlfn.XLOOKUP(C3783,'CADASTRO CLIENTE'!$B$2:$B$9815,'CADASTRO CLIENTE'!$C$2:$C$9815),"NÃO ENCONTRADO"))</f>
        <v>FENIX TAMANDARÉ</v>
      </c>
    </row>
    <row r="3784" spans="1:19" hidden="1" x14ac:dyDescent="0.3">
      <c r="A3784" t="s">
        <v>19</v>
      </c>
      <c r="B3784" t="s">
        <v>20</v>
      </c>
      <c r="C3784" t="s">
        <v>1667</v>
      </c>
      <c r="D3784" t="s">
        <v>552</v>
      </c>
      <c r="F3784" s="1">
        <v>46269</v>
      </c>
      <c r="G3784" s="1">
        <v>46269</v>
      </c>
      <c r="H3784">
        <v>50763</v>
      </c>
      <c r="I3784" s="1">
        <v>46280</v>
      </c>
      <c r="J3784" s="2">
        <v>46023</v>
      </c>
      <c r="K3784">
        <v>0</v>
      </c>
      <c r="L3784" s="1">
        <v>46281</v>
      </c>
      <c r="M3784">
        <v>0</v>
      </c>
      <c r="N3784" s="3">
        <v>6709.2</v>
      </c>
      <c r="O3784" t="s">
        <v>3053</v>
      </c>
      <c r="P3784" t="s">
        <v>3054</v>
      </c>
      <c r="Q3784" t="s">
        <v>5184</v>
      </c>
      <c r="R3784" t="s">
        <v>26</v>
      </c>
      <c r="S3784" s="4" t="str">
        <f>IF(C3784="","",_xlfn.IFNA(_xlfn.XLOOKUP(C3784,'CADASTRO CLIENTE'!$B$2:$B$9815,'CADASTRO CLIENTE'!$C$2:$C$9815),"NÃO ENCONTRADO"))</f>
        <v>CASA DOS FRIOS</v>
      </c>
    </row>
    <row r="3785" spans="1:19" hidden="1" x14ac:dyDescent="0.3">
      <c r="A3785" t="s">
        <v>19</v>
      </c>
      <c r="B3785" t="s">
        <v>31</v>
      </c>
      <c r="C3785" t="s">
        <v>2953</v>
      </c>
      <c r="D3785" t="s">
        <v>2954</v>
      </c>
      <c r="F3785" s="1">
        <v>46267</v>
      </c>
      <c r="G3785" s="1">
        <v>46267</v>
      </c>
      <c r="H3785">
        <v>1009</v>
      </c>
      <c r="I3785" s="1">
        <v>46295</v>
      </c>
      <c r="J3785" s="2">
        <v>46023</v>
      </c>
      <c r="K3785">
        <v>0</v>
      </c>
      <c r="L3785" s="1">
        <v>46296</v>
      </c>
      <c r="M3785">
        <v>0</v>
      </c>
      <c r="N3785" s="3">
        <v>1035.1300000000001</v>
      </c>
      <c r="O3785" t="s">
        <v>3053</v>
      </c>
      <c r="P3785" t="s">
        <v>3054</v>
      </c>
      <c r="Q3785" t="s">
        <v>26981</v>
      </c>
      <c r="R3785" t="s">
        <v>26</v>
      </c>
      <c r="S3785" s="4" t="str">
        <f>IF(C3785="","",_xlfn.IFNA(_xlfn.XLOOKUP(C3785,'CADASTRO CLIENTE'!$B$2:$B$9815,'CADASTRO CLIENTE'!$C$2:$C$9815),"NÃO ENCONTRADO"))</f>
        <v>SOBASICO</v>
      </c>
    </row>
    <row r="3786" spans="1:19" hidden="1" x14ac:dyDescent="0.3">
      <c r="A3786" t="s">
        <v>19</v>
      </c>
      <c r="B3786" t="s">
        <v>20</v>
      </c>
      <c r="C3786" t="s">
        <v>276</v>
      </c>
      <c r="D3786" t="s">
        <v>277</v>
      </c>
      <c r="F3786" s="1">
        <v>46268</v>
      </c>
      <c r="G3786" s="1">
        <v>46268</v>
      </c>
      <c r="H3786">
        <v>50568</v>
      </c>
      <c r="I3786" s="1">
        <v>46280</v>
      </c>
      <c r="J3786" s="2">
        <v>46023</v>
      </c>
      <c r="K3786">
        <v>0</v>
      </c>
      <c r="L3786" s="1">
        <v>46281</v>
      </c>
      <c r="M3786">
        <v>0</v>
      </c>
      <c r="N3786" s="3">
        <v>4951.29</v>
      </c>
      <c r="O3786" t="s">
        <v>3053</v>
      </c>
      <c r="P3786" t="s">
        <v>3054</v>
      </c>
      <c r="Q3786" t="s">
        <v>5369</v>
      </c>
      <c r="R3786" t="s">
        <v>26</v>
      </c>
      <c r="S3786" s="4" t="str">
        <f>IF(C3786="","",_xlfn.IFNA(_xlfn.XLOOKUP(C3786,'CADASTRO CLIENTE'!$B$2:$B$9815,'CADASTRO CLIENTE'!$C$2:$C$9815),"NÃO ENCONTRADO"))</f>
        <v>LUCENA ALIMENTACOES</v>
      </c>
    </row>
    <row r="3787" spans="1:19" hidden="1" x14ac:dyDescent="0.3">
      <c r="A3787" t="s">
        <v>19</v>
      </c>
      <c r="B3787" t="s">
        <v>31</v>
      </c>
      <c r="C3787" t="s">
        <v>3229</v>
      </c>
      <c r="D3787" t="s">
        <v>3230</v>
      </c>
      <c r="F3787" s="1">
        <v>46267</v>
      </c>
      <c r="G3787" s="1">
        <v>46267</v>
      </c>
      <c r="H3787">
        <v>1068</v>
      </c>
      <c r="I3787" s="1">
        <v>46295</v>
      </c>
      <c r="J3787" s="2">
        <v>46023</v>
      </c>
      <c r="K3787">
        <v>0</v>
      </c>
      <c r="L3787" s="1">
        <v>46296</v>
      </c>
      <c r="M3787">
        <v>0</v>
      </c>
      <c r="N3787">
        <v>637.12</v>
      </c>
      <c r="O3787" t="s">
        <v>3053</v>
      </c>
      <c r="P3787" t="s">
        <v>3054</v>
      </c>
      <c r="Q3787" t="s">
        <v>26982</v>
      </c>
      <c r="R3787" t="s">
        <v>26</v>
      </c>
      <c r="S3787" s="4" t="str">
        <f>IF(C3787="","",_xlfn.IFNA(_xlfn.XLOOKUP(C3787,'CADASTRO CLIENTE'!$B$2:$B$9815,'CADASTRO CLIENTE'!$C$2:$C$9815),"NÃO ENCONTRADO"))</f>
        <v>CBE - FILIAL 8</v>
      </c>
    </row>
    <row r="3788" spans="1:19" hidden="1" x14ac:dyDescent="0.3">
      <c r="A3788" t="s">
        <v>19</v>
      </c>
      <c r="B3788" t="s">
        <v>31</v>
      </c>
      <c r="C3788" t="s">
        <v>956</v>
      </c>
      <c r="D3788" t="s">
        <v>957</v>
      </c>
      <c r="F3788" s="1">
        <v>46225</v>
      </c>
      <c r="G3788" s="1">
        <v>46225</v>
      </c>
      <c r="H3788">
        <v>49</v>
      </c>
      <c r="I3788" s="1">
        <v>46233</v>
      </c>
      <c r="J3788" s="2">
        <v>46023</v>
      </c>
      <c r="K3788">
        <v>0</v>
      </c>
      <c r="L3788" s="1">
        <v>46234</v>
      </c>
      <c r="M3788">
        <v>0</v>
      </c>
      <c r="N3788">
        <v>476.75</v>
      </c>
      <c r="O3788" t="s">
        <v>3053</v>
      </c>
      <c r="P3788" t="s">
        <v>3054</v>
      </c>
      <c r="Q3788" t="s">
        <v>4207</v>
      </c>
      <c r="R3788" t="s">
        <v>26</v>
      </c>
      <c r="S3788" s="4" t="str">
        <f>IF(C3788="","",_xlfn.IFNA(_xlfn.XLOOKUP(C3788,'CADASTRO CLIENTE'!$B$2:$B$9815,'CADASTRO CLIENTE'!$C$2:$C$9815),"NÃO ENCONTRADO"))</f>
        <v>POSTO IBIZA</v>
      </c>
    </row>
    <row r="3789" spans="1:19" hidden="1" x14ac:dyDescent="0.3">
      <c r="A3789" t="s">
        <v>19</v>
      </c>
      <c r="B3789" t="s">
        <v>31</v>
      </c>
      <c r="C3789" t="s">
        <v>3150</v>
      </c>
      <c r="D3789" t="s">
        <v>3151</v>
      </c>
      <c r="F3789" s="1">
        <v>46248</v>
      </c>
      <c r="G3789" s="1">
        <v>46248</v>
      </c>
      <c r="H3789">
        <v>436</v>
      </c>
      <c r="I3789" s="1">
        <v>46264</v>
      </c>
      <c r="J3789" s="2">
        <v>46023</v>
      </c>
      <c r="K3789">
        <v>0</v>
      </c>
      <c r="L3789" s="1">
        <v>46266</v>
      </c>
      <c r="M3789">
        <v>0</v>
      </c>
      <c r="N3789">
        <v>624.75</v>
      </c>
      <c r="O3789" t="s">
        <v>3053</v>
      </c>
      <c r="P3789" t="s">
        <v>3054</v>
      </c>
      <c r="Q3789" t="s">
        <v>3152</v>
      </c>
      <c r="R3789" t="s">
        <v>26</v>
      </c>
      <c r="S3789" s="4" t="str">
        <f>IF(C3789="","",_xlfn.IFNA(_xlfn.XLOOKUP(C3789,'CADASTRO CLIENTE'!$B$2:$B$9815,'CADASTRO CLIENTE'!$C$2:$C$9815),"NÃO ENCONTRADO"))</f>
        <v>MARQUISE SERVICOS AMBIENTAIS</v>
      </c>
    </row>
    <row r="3790" spans="1:19" hidden="1" x14ac:dyDescent="0.3">
      <c r="A3790" t="s">
        <v>19</v>
      </c>
      <c r="B3790" t="s">
        <v>20</v>
      </c>
      <c r="C3790" t="s">
        <v>4839</v>
      </c>
      <c r="D3790" t="s">
        <v>4531</v>
      </c>
      <c r="F3790" s="1">
        <v>46269</v>
      </c>
      <c r="G3790" s="1">
        <v>46269</v>
      </c>
      <c r="H3790">
        <v>50810</v>
      </c>
      <c r="I3790" s="1">
        <v>46280</v>
      </c>
      <c r="J3790" s="2">
        <v>46023</v>
      </c>
      <c r="K3790">
        <v>0</v>
      </c>
      <c r="L3790" s="1">
        <v>46281</v>
      </c>
      <c r="M3790">
        <v>0</v>
      </c>
      <c r="N3790" s="3">
        <v>11163.11</v>
      </c>
      <c r="O3790" t="s">
        <v>3053</v>
      </c>
      <c r="P3790" t="s">
        <v>3054</v>
      </c>
      <c r="Q3790" t="s">
        <v>5269</v>
      </c>
      <c r="R3790" t="s">
        <v>26</v>
      </c>
      <c r="S3790" s="4" t="str">
        <f>IF(C3790="","",_xlfn.IFNA(_xlfn.XLOOKUP(C3790,'CADASTRO CLIENTE'!$B$2:$B$9815,'CADASTRO CLIENTE'!$C$2:$C$9815),"NÃO ENCONTRADO"))</f>
        <v>FONTENELLE UC1</v>
      </c>
    </row>
    <row r="3791" spans="1:19" hidden="1" x14ac:dyDescent="0.3">
      <c r="A3791" t="s">
        <v>19</v>
      </c>
      <c r="B3791" t="s">
        <v>31</v>
      </c>
      <c r="C3791" t="s">
        <v>631</v>
      </c>
      <c r="D3791" t="s">
        <v>632</v>
      </c>
      <c r="F3791" s="1">
        <v>46248</v>
      </c>
      <c r="G3791" s="1">
        <v>46248</v>
      </c>
      <c r="H3791">
        <v>513</v>
      </c>
      <c r="I3791" s="1">
        <v>46264</v>
      </c>
      <c r="J3791" s="2">
        <v>46023</v>
      </c>
      <c r="K3791">
        <v>0</v>
      </c>
      <c r="L3791" s="1">
        <v>46266</v>
      </c>
      <c r="M3791">
        <v>0</v>
      </c>
      <c r="N3791" s="3">
        <v>1769.98</v>
      </c>
      <c r="O3791" t="s">
        <v>3053</v>
      </c>
      <c r="P3791" t="s">
        <v>3054</v>
      </c>
      <c r="Q3791" t="s">
        <v>4661</v>
      </c>
      <c r="R3791" t="s">
        <v>26</v>
      </c>
      <c r="S3791" s="4" t="str">
        <f>IF(C3791="","",_xlfn.IFNA(_xlfn.XLOOKUP(C3791,'CADASTRO CLIENTE'!$B$2:$B$9815,'CADASTRO CLIENTE'!$C$2:$C$9815),"NÃO ENCONTRADO"))</f>
        <v>NAGEM</v>
      </c>
    </row>
    <row r="3792" spans="1:19" hidden="1" x14ac:dyDescent="0.3">
      <c r="A3792" t="s">
        <v>19</v>
      </c>
      <c r="B3792" t="s">
        <v>20</v>
      </c>
      <c r="C3792" t="s">
        <v>3598</v>
      </c>
      <c r="D3792" t="s">
        <v>92</v>
      </c>
      <c r="F3792" s="1">
        <v>46210</v>
      </c>
      <c r="G3792" s="1">
        <v>46210</v>
      </c>
      <c r="H3792">
        <v>49130</v>
      </c>
      <c r="I3792" s="1">
        <v>46218</v>
      </c>
      <c r="J3792" s="2">
        <v>46023</v>
      </c>
      <c r="K3792">
        <v>0</v>
      </c>
      <c r="L3792" s="1">
        <v>46218</v>
      </c>
      <c r="M3792">
        <v>0</v>
      </c>
      <c r="N3792" s="3">
        <v>9679.01</v>
      </c>
      <c r="O3792" t="s">
        <v>3053</v>
      </c>
      <c r="P3792" t="s">
        <v>3054</v>
      </c>
      <c r="Q3792" t="s">
        <v>3599</v>
      </c>
      <c r="R3792" t="s">
        <v>26</v>
      </c>
      <c r="S3792" s="4" t="str">
        <f>IF(C3792="","",_xlfn.IFNA(_xlfn.XLOOKUP(C3792,'CADASTRO CLIENTE'!$B$2:$B$9815,'CADASTRO CLIENTE'!$C$2:$C$9815),"NÃO ENCONTRADO"))</f>
        <v>ASSUPERO - CEARÁ</v>
      </c>
    </row>
    <row r="3793" spans="1:19" hidden="1" x14ac:dyDescent="0.3">
      <c r="A3793" t="s">
        <v>19</v>
      </c>
      <c r="B3793" t="s">
        <v>31</v>
      </c>
      <c r="C3793" t="s">
        <v>447</v>
      </c>
      <c r="D3793" t="s">
        <v>448</v>
      </c>
      <c r="F3793" s="1">
        <v>46230</v>
      </c>
      <c r="G3793" s="1">
        <v>46230</v>
      </c>
      <c r="H3793">
        <v>263</v>
      </c>
      <c r="I3793" s="1">
        <v>46249</v>
      </c>
      <c r="J3793" s="2">
        <v>46023</v>
      </c>
      <c r="K3793">
        <v>0</v>
      </c>
      <c r="L3793" s="1">
        <v>46252</v>
      </c>
      <c r="M3793">
        <v>0</v>
      </c>
      <c r="N3793">
        <v>572.1</v>
      </c>
      <c r="O3793" t="s">
        <v>3053</v>
      </c>
      <c r="P3793" t="s">
        <v>3054</v>
      </c>
      <c r="Q3793" t="s">
        <v>4310</v>
      </c>
      <c r="R3793" t="s">
        <v>26</v>
      </c>
      <c r="S3793" s="4" t="str">
        <f>IF(C3793="","",_xlfn.IFNA(_xlfn.XLOOKUP(C3793,'CADASTRO CLIENTE'!$B$2:$B$9815,'CADASTRO CLIENTE'!$C$2:$C$9815),"NÃO ENCONTRADO"))</f>
        <v>TUPAN FILIAL 34</v>
      </c>
    </row>
    <row r="3794" spans="1:19" hidden="1" x14ac:dyDescent="0.3">
      <c r="A3794" t="s">
        <v>19</v>
      </c>
      <c r="B3794" t="s">
        <v>20</v>
      </c>
      <c r="C3794" t="s">
        <v>3144</v>
      </c>
      <c r="D3794" t="s">
        <v>3145</v>
      </c>
      <c r="F3794" s="1">
        <v>46241</v>
      </c>
      <c r="G3794" s="1">
        <v>46241</v>
      </c>
      <c r="H3794">
        <v>50093</v>
      </c>
      <c r="I3794" s="1">
        <v>46249</v>
      </c>
      <c r="J3794" s="2">
        <v>46023</v>
      </c>
      <c r="K3794">
        <v>0</v>
      </c>
      <c r="L3794" s="1">
        <v>46254</v>
      </c>
      <c r="M3794">
        <v>68.73</v>
      </c>
      <c r="N3794" s="3">
        <v>3222.75</v>
      </c>
      <c r="O3794" t="s">
        <v>3053</v>
      </c>
      <c r="P3794" t="s">
        <v>3054</v>
      </c>
      <c r="Q3794" t="s">
        <v>3146</v>
      </c>
      <c r="R3794" t="s">
        <v>26</v>
      </c>
      <c r="S3794" s="4" t="str">
        <f>IF(C3794="","",_xlfn.IFNA(_xlfn.XLOOKUP(C3794,'CADASTRO CLIENTE'!$B$2:$B$9815,'CADASTRO CLIENTE'!$C$2:$C$9815),"NÃO ENCONTRADO"))</f>
        <v>CARLA PATRICIA SILVA DE OLIVEIRA MACIEL</v>
      </c>
    </row>
    <row r="3795" spans="1:19" hidden="1" x14ac:dyDescent="0.3">
      <c r="A3795" t="s">
        <v>19</v>
      </c>
      <c r="B3795" t="s">
        <v>20</v>
      </c>
      <c r="C3795" t="s">
        <v>335</v>
      </c>
      <c r="D3795" t="s">
        <v>336</v>
      </c>
      <c r="F3795" s="1">
        <v>46240</v>
      </c>
      <c r="G3795" s="1">
        <v>46240</v>
      </c>
      <c r="H3795">
        <v>49993</v>
      </c>
      <c r="I3795" s="1">
        <v>46249</v>
      </c>
      <c r="J3795" s="2">
        <v>46023</v>
      </c>
      <c r="K3795">
        <v>0</v>
      </c>
      <c r="L3795" s="1">
        <v>46252</v>
      </c>
      <c r="M3795">
        <v>0</v>
      </c>
      <c r="N3795" s="3">
        <v>2009.71</v>
      </c>
      <c r="O3795" t="s">
        <v>3053</v>
      </c>
      <c r="P3795" t="s">
        <v>3054</v>
      </c>
      <c r="Q3795" t="s">
        <v>4749</v>
      </c>
      <c r="R3795" t="s">
        <v>26</v>
      </c>
      <c r="S3795" s="4" t="str">
        <f>IF(C3795="","",_xlfn.IFNA(_xlfn.XLOOKUP(C3795,'CADASTRO CLIENTE'!$B$2:$B$9815,'CADASTRO CLIENTE'!$C$2:$C$9815),"NÃO ENCONTRADO"))</f>
        <v>PLANETA CHARGER</v>
      </c>
    </row>
    <row r="3796" spans="1:19" hidden="1" x14ac:dyDescent="0.3">
      <c r="A3796" t="s">
        <v>19</v>
      </c>
      <c r="B3796" t="s">
        <v>31</v>
      </c>
      <c r="C3796" t="s">
        <v>547</v>
      </c>
      <c r="D3796" t="s">
        <v>548</v>
      </c>
      <c r="F3796" s="1">
        <v>46227</v>
      </c>
      <c r="G3796" s="1">
        <v>46227</v>
      </c>
      <c r="H3796">
        <v>104</v>
      </c>
      <c r="I3796" s="1">
        <v>46234</v>
      </c>
      <c r="J3796" s="2">
        <v>46023</v>
      </c>
      <c r="K3796">
        <v>0</v>
      </c>
      <c r="L3796" s="1">
        <v>46237</v>
      </c>
      <c r="M3796">
        <v>0</v>
      </c>
      <c r="N3796" s="3">
        <v>3107.13</v>
      </c>
      <c r="O3796" t="s">
        <v>3053</v>
      </c>
      <c r="P3796" t="s">
        <v>3054</v>
      </c>
      <c r="Q3796" t="s">
        <v>4343</v>
      </c>
      <c r="R3796" t="s">
        <v>26</v>
      </c>
      <c r="S3796" s="4" t="str">
        <f>IF(C3796="","",_xlfn.IFNA(_xlfn.XLOOKUP(C3796,'CADASTRO CLIENTE'!$B$2:$B$9815,'CADASTRO CLIENTE'!$C$2:$C$9815),"NÃO ENCONTRADO"))</f>
        <v>HOSP. JAYME DA FONTE</v>
      </c>
    </row>
    <row r="3797" spans="1:19" hidden="1" x14ac:dyDescent="0.3">
      <c r="A3797" t="s">
        <v>19</v>
      </c>
      <c r="B3797" t="s">
        <v>20</v>
      </c>
      <c r="C3797" t="s">
        <v>465</v>
      </c>
      <c r="D3797" t="s">
        <v>187</v>
      </c>
      <c r="F3797" s="1">
        <v>46206</v>
      </c>
      <c r="G3797" s="1">
        <v>46206</v>
      </c>
      <c r="H3797">
        <v>48712</v>
      </c>
      <c r="I3797" s="1">
        <v>46215</v>
      </c>
      <c r="J3797" s="2">
        <v>46023</v>
      </c>
      <c r="K3797">
        <v>0</v>
      </c>
      <c r="L3797" s="1">
        <v>46216</v>
      </c>
      <c r="M3797">
        <v>0</v>
      </c>
      <c r="N3797" s="3">
        <v>15669.74</v>
      </c>
      <c r="O3797" t="s">
        <v>3053</v>
      </c>
      <c r="P3797" t="s">
        <v>3054</v>
      </c>
      <c r="Q3797" t="s">
        <v>4518</v>
      </c>
      <c r="R3797" t="s">
        <v>26</v>
      </c>
      <c r="S3797" s="4" t="str">
        <f>IF(C3797="","",_xlfn.IFNA(_xlfn.XLOOKUP(C3797,'CADASTRO CLIENTE'!$B$2:$B$9815,'CADASTRO CLIENTE'!$C$2:$C$9815),"NÃO ENCONTRADO"))</f>
        <v>BONANZA</v>
      </c>
    </row>
    <row r="3798" spans="1:19" hidden="1" x14ac:dyDescent="0.3">
      <c r="A3798" t="s">
        <v>19</v>
      </c>
      <c r="B3798" t="s">
        <v>20</v>
      </c>
      <c r="C3798" t="s">
        <v>3150</v>
      </c>
      <c r="D3798" t="s">
        <v>3151</v>
      </c>
      <c r="F3798" s="1">
        <v>46209</v>
      </c>
      <c r="G3798" s="1">
        <v>46209</v>
      </c>
      <c r="H3798">
        <v>48890</v>
      </c>
      <c r="I3798" s="1">
        <v>46223</v>
      </c>
      <c r="J3798" s="2">
        <v>46023</v>
      </c>
      <c r="K3798">
        <v>0</v>
      </c>
      <c r="L3798" s="1">
        <v>46223</v>
      </c>
      <c r="M3798">
        <v>0</v>
      </c>
      <c r="N3798" s="3">
        <v>11398.44</v>
      </c>
      <c r="O3798" t="s">
        <v>3053</v>
      </c>
      <c r="P3798" t="s">
        <v>3054</v>
      </c>
      <c r="Q3798" t="s">
        <v>3795</v>
      </c>
      <c r="R3798" t="s">
        <v>26</v>
      </c>
      <c r="S3798" s="4" t="str">
        <f>IF(C3798="","",_xlfn.IFNA(_xlfn.XLOOKUP(C3798,'CADASTRO CLIENTE'!$B$2:$B$9815,'CADASTRO CLIENTE'!$C$2:$C$9815),"NÃO ENCONTRADO"))</f>
        <v>MARQUISE SERVICOS AMBIENTAIS</v>
      </c>
    </row>
    <row r="3799" spans="1:19" hidden="1" x14ac:dyDescent="0.3">
      <c r="A3799" t="s">
        <v>19</v>
      </c>
      <c r="B3799" t="s">
        <v>20</v>
      </c>
      <c r="C3799" t="s">
        <v>347</v>
      </c>
      <c r="D3799" t="s">
        <v>348</v>
      </c>
      <c r="F3799" s="1">
        <v>46239</v>
      </c>
      <c r="G3799" s="1">
        <v>46239</v>
      </c>
      <c r="H3799">
        <v>49787</v>
      </c>
      <c r="I3799" s="1">
        <v>46244</v>
      </c>
      <c r="J3799" s="2">
        <v>46023</v>
      </c>
      <c r="K3799">
        <v>0</v>
      </c>
      <c r="L3799" s="1">
        <v>46245</v>
      </c>
      <c r="M3799">
        <v>0</v>
      </c>
      <c r="N3799" s="3">
        <v>24795.98</v>
      </c>
      <c r="O3799" t="s">
        <v>3053</v>
      </c>
      <c r="P3799" t="s">
        <v>3054</v>
      </c>
      <c r="Q3799" t="s">
        <v>4617</v>
      </c>
      <c r="R3799" t="s">
        <v>26</v>
      </c>
      <c r="S3799" s="4" t="str">
        <f>IF(C3799="","",_xlfn.IFNA(_xlfn.XLOOKUP(C3799,'CADASTRO CLIENTE'!$B$2:$B$9815,'CADASTRO CLIENTE'!$C$2:$C$9815),"NÃO ENCONTRADO"))</f>
        <v>MINERAÇÃO PAULISTA</v>
      </c>
    </row>
    <row r="3800" spans="1:19" hidden="1" x14ac:dyDescent="0.3">
      <c r="A3800" t="s">
        <v>19</v>
      </c>
      <c r="B3800" t="s">
        <v>20</v>
      </c>
      <c r="C3800" t="s">
        <v>3085</v>
      </c>
      <c r="D3800" t="s">
        <v>3086</v>
      </c>
      <c r="F3800" s="1">
        <v>46238</v>
      </c>
      <c r="G3800" s="1">
        <v>46238</v>
      </c>
      <c r="H3800">
        <v>49625</v>
      </c>
      <c r="I3800" s="1">
        <v>46245</v>
      </c>
      <c r="J3800" s="2">
        <v>46023</v>
      </c>
      <c r="K3800">
        <v>0</v>
      </c>
      <c r="L3800" s="1">
        <v>46246</v>
      </c>
      <c r="M3800">
        <v>0</v>
      </c>
      <c r="N3800" s="3">
        <v>35867.550000000003</v>
      </c>
      <c r="O3800" t="s">
        <v>3053</v>
      </c>
      <c r="P3800" t="s">
        <v>3054</v>
      </c>
      <c r="Q3800" t="s">
        <v>4111</v>
      </c>
      <c r="R3800" t="s">
        <v>26</v>
      </c>
      <c r="S3800" s="4" t="str">
        <f>IF(C3800="","",_xlfn.IFNA(_xlfn.XLOOKUP(C3800,'CADASTRO CLIENTE'!$B$2:$B$9815,'CADASTRO CLIENTE'!$C$2:$C$9815),"NÃO ENCONTRADO"))</f>
        <v>BAR DO CUSCUZ</v>
      </c>
    </row>
    <row r="3801" spans="1:19" hidden="1" x14ac:dyDescent="0.3">
      <c r="A3801" t="s">
        <v>19</v>
      </c>
      <c r="B3801" t="s">
        <v>31</v>
      </c>
      <c r="C3801" t="s">
        <v>3071</v>
      </c>
      <c r="D3801" t="s">
        <v>3072</v>
      </c>
      <c r="F3801" s="1">
        <v>46267</v>
      </c>
      <c r="G3801" s="1">
        <v>46267</v>
      </c>
      <c r="H3801">
        <v>1082</v>
      </c>
      <c r="I3801" s="1">
        <v>46295</v>
      </c>
      <c r="J3801" s="2">
        <v>46023</v>
      </c>
      <c r="K3801">
        <v>0</v>
      </c>
      <c r="L3801" s="1">
        <v>46273</v>
      </c>
      <c r="M3801">
        <v>0</v>
      </c>
      <c r="N3801">
        <v>397.19</v>
      </c>
      <c r="O3801" t="s">
        <v>3053</v>
      </c>
      <c r="P3801" t="s">
        <v>3054</v>
      </c>
      <c r="Q3801" t="s">
        <v>4770</v>
      </c>
      <c r="R3801" t="s">
        <v>26</v>
      </c>
      <c r="S3801" s="4" t="str">
        <f>IF(C3801="","",_xlfn.IFNA(_xlfn.XLOOKUP(C3801,'CADASTRO CLIENTE'!$B$2:$B$9815,'CADASTRO CLIENTE'!$C$2:$C$9815),"NÃO ENCONTRADO"))</f>
        <v>MIRAPRAIA</v>
      </c>
    </row>
    <row r="3802" spans="1:19" hidden="1" x14ac:dyDescent="0.3">
      <c r="A3802" t="s">
        <v>19</v>
      </c>
      <c r="B3802" t="s">
        <v>31</v>
      </c>
      <c r="C3802" t="s">
        <v>2794</v>
      </c>
      <c r="D3802" t="s">
        <v>2795</v>
      </c>
      <c r="F3802" s="1">
        <v>46230</v>
      </c>
      <c r="G3802" s="1">
        <v>46230</v>
      </c>
      <c r="H3802">
        <v>347</v>
      </c>
      <c r="I3802" s="1">
        <v>46244</v>
      </c>
      <c r="J3802" s="2">
        <v>46023</v>
      </c>
      <c r="K3802">
        <v>0</v>
      </c>
      <c r="L3802" s="1">
        <v>46255</v>
      </c>
      <c r="M3802">
        <v>0</v>
      </c>
      <c r="N3802" s="3">
        <v>1034.6099999999999</v>
      </c>
      <c r="O3802" t="s">
        <v>3053</v>
      </c>
      <c r="P3802" t="s">
        <v>3054</v>
      </c>
      <c r="Q3802" t="s">
        <v>4862</v>
      </c>
      <c r="R3802" t="s">
        <v>26</v>
      </c>
      <c r="S3802" s="4" t="str">
        <f>IF(C3802="","",_xlfn.IFNA(_xlfn.XLOOKUP(C3802,'CADASTRO CLIENTE'!$B$2:$B$9815,'CADASTRO CLIENTE'!$C$2:$C$9815),"NÃO ENCONTRADO"))</f>
        <v>TRADE CENTER JULIAO</v>
      </c>
    </row>
    <row r="3803" spans="1:19" hidden="1" x14ac:dyDescent="0.3">
      <c r="A3803" t="s">
        <v>19</v>
      </c>
      <c r="B3803" t="s">
        <v>20</v>
      </c>
      <c r="C3803" t="s">
        <v>3229</v>
      </c>
      <c r="D3803" t="s">
        <v>3230</v>
      </c>
      <c r="F3803" s="1">
        <v>46238</v>
      </c>
      <c r="G3803" s="1">
        <v>46238</v>
      </c>
      <c r="H3803">
        <v>49573</v>
      </c>
      <c r="I3803" s="1">
        <v>46249</v>
      </c>
      <c r="J3803" s="2">
        <v>46023</v>
      </c>
      <c r="K3803">
        <v>0</v>
      </c>
      <c r="L3803" s="1">
        <v>46252</v>
      </c>
      <c r="M3803">
        <v>0</v>
      </c>
      <c r="N3803" s="3">
        <v>9473.98</v>
      </c>
      <c r="O3803" t="s">
        <v>3053</v>
      </c>
      <c r="P3803" t="s">
        <v>3054</v>
      </c>
      <c r="Q3803" t="s">
        <v>3231</v>
      </c>
      <c r="R3803" t="s">
        <v>26</v>
      </c>
      <c r="S3803" s="4" t="str">
        <f>IF(C3803="","",_xlfn.IFNA(_xlfn.XLOOKUP(C3803,'CADASTRO CLIENTE'!$B$2:$B$9815,'CADASTRO CLIENTE'!$C$2:$C$9815),"NÃO ENCONTRADO"))</f>
        <v>CBE - FILIAL 8</v>
      </c>
    </row>
    <row r="3804" spans="1:19" hidden="1" x14ac:dyDescent="0.3">
      <c r="A3804" t="s">
        <v>19</v>
      </c>
      <c r="B3804" t="s">
        <v>31</v>
      </c>
      <c r="C3804" t="s">
        <v>1660</v>
      </c>
      <c r="D3804" t="s">
        <v>1661</v>
      </c>
      <c r="F3804" s="1">
        <v>46230</v>
      </c>
      <c r="G3804" s="1">
        <v>46230</v>
      </c>
      <c r="H3804">
        <v>379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2159.6999999999998</v>
      </c>
      <c r="O3804" t="s">
        <v>3053</v>
      </c>
      <c r="P3804" t="s">
        <v>3054</v>
      </c>
      <c r="Q3804" t="s">
        <v>3175</v>
      </c>
      <c r="R3804" t="s">
        <v>26</v>
      </c>
      <c r="S3804" s="4" t="str">
        <f>IF(C3804="","",_xlfn.IFNA(_xlfn.XLOOKUP(C3804,'CADASTRO CLIENTE'!$B$2:$B$9815,'CADASTRO CLIENTE'!$C$2:$C$9815),"NÃO ENCONTRADO"))</f>
        <v>HOTEIS DAS FONTES II</v>
      </c>
    </row>
    <row r="3805" spans="1:19" hidden="1" x14ac:dyDescent="0.3">
      <c r="A3805" t="s">
        <v>19</v>
      </c>
      <c r="B3805" t="s">
        <v>20</v>
      </c>
      <c r="C3805" t="s">
        <v>3598</v>
      </c>
      <c r="D3805" t="s">
        <v>92</v>
      </c>
      <c r="F3805" s="1">
        <v>46273</v>
      </c>
      <c r="G3805" s="1">
        <v>46273</v>
      </c>
      <c r="H3805">
        <v>50917</v>
      </c>
      <c r="I3805" s="1">
        <v>46280</v>
      </c>
      <c r="J3805" s="2">
        <v>46023</v>
      </c>
      <c r="K3805">
        <v>0</v>
      </c>
      <c r="L3805" s="1">
        <v>46281</v>
      </c>
      <c r="M3805">
        <v>0</v>
      </c>
      <c r="N3805" s="3">
        <v>10851.03</v>
      </c>
      <c r="O3805" t="s">
        <v>3053</v>
      </c>
      <c r="P3805" t="s">
        <v>3054</v>
      </c>
      <c r="Q3805" t="s">
        <v>5261</v>
      </c>
      <c r="R3805" t="s">
        <v>26</v>
      </c>
      <c r="S3805" s="4" t="str">
        <f>IF(C3805="","",_xlfn.IFNA(_xlfn.XLOOKUP(C3805,'CADASTRO CLIENTE'!$B$2:$B$9815,'CADASTRO CLIENTE'!$C$2:$C$9815),"NÃO ENCONTRADO"))</f>
        <v>ASSUPERO - CEARÁ</v>
      </c>
    </row>
    <row r="3806" spans="1:19" hidden="1" x14ac:dyDescent="0.3">
      <c r="A3806" t="s">
        <v>19</v>
      </c>
      <c r="B3806" t="s">
        <v>20</v>
      </c>
      <c r="C3806" t="s">
        <v>2134</v>
      </c>
      <c r="D3806" t="s">
        <v>2135</v>
      </c>
      <c r="F3806" s="1">
        <v>46268</v>
      </c>
      <c r="G3806" s="1">
        <v>46268</v>
      </c>
      <c r="H3806">
        <v>50589</v>
      </c>
      <c r="I3806" s="1">
        <v>46280</v>
      </c>
      <c r="J3806" s="2">
        <v>46023</v>
      </c>
      <c r="K3806">
        <v>0</v>
      </c>
      <c r="L3806" s="1">
        <v>46281</v>
      </c>
      <c r="M3806">
        <v>0</v>
      </c>
      <c r="N3806" s="3">
        <v>11233.51</v>
      </c>
      <c r="O3806" t="s">
        <v>3053</v>
      </c>
      <c r="P3806" t="s">
        <v>3054</v>
      </c>
      <c r="Q3806" t="s">
        <v>5301</v>
      </c>
      <c r="R3806" t="s">
        <v>26</v>
      </c>
      <c r="S3806" s="4" t="str">
        <f>IF(C3806="","",_xlfn.IFNA(_xlfn.XLOOKUP(C3806,'CADASTRO CLIENTE'!$B$2:$B$9815,'CADASTRO CLIENTE'!$C$2:$C$9815),"NÃO ENCONTRADO"))</f>
        <v>EMPRESARIAL ALFRED NOBEL</v>
      </c>
    </row>
    <row r="3807" spans="1:19" hidden="1" x14ac:dyDescent="0.3">
      <c r="A3807" t="s">
        <v>19</v>
      </c>
      <c r="B3807" t="s">
        <v>20</v>
      </c>
      <c r="C3807" t="s">
        <v>2549</v>
      </c>
      <c r="D3807" t="s">
        <v>2550</v>
      </c>
      <c r="F3807" s="1">
        <v>46237</v>
      </c>
      <c r="G3807" s="1">
        <v>46237</v>
      </c>
      <c r="H3807">
        <v>49347</v>
      </c>
      <c r="I3807" s="1">
        <v>46249</v>
      </c>
      <c r="J3807" s="2">
        <v>46023</v>
      </c>
      <c r="K3807">
        <v>0</v>
      </c>
      <c r="L3807" s="1">
        <v>46252</v>
      </c>
      <c r="M3807">
        <v>0</v>
      </c>
      <c r="N3807" s="3">
        <v>9008.76</v>
      </c>
      <c r="O3807" t="s">
        <v>3053</v>
      </c>
      <c r="P3807" t="s">
        <v>3054</v>
      </c>
      <c r="Q3807" t="s">
        <v>3941</v>
      </c>
      <c r="R3807" t="s">
        <v>26</v>
      </c>
      <c r="S3807" s="4" t="str">
        <f>IF(C3807="","",_xlfn.IFNA(_xlfn.XLOOKUP(C3807,'CADASTRO CLIENTE'!$B$2:$B$9815,'CADASTRO CLIENTE'!$C$2:$C$9815),"NÃO ENCONTRADO"))</f>
        <v>NATIVAS GRILL CUIABA</v>
      </c>
    </row>
    <row r="3808" spans="1:19" hidden="1" x14ac:dyDescent="0.3">
      <c r="A3808" t="s">
        <v>19</v>
      </c>
      <c r="B3808" t="s">
        <v>20</v>
      </c>
      <c r="C3808" t="s">
        <v>171</v>
      </c>
      <c r="D3808" t="s">
        <v>172</v>
      </c>
      <c r="F3808" s="1">
        <v>46240</v>
      </c>
      <c r="G3808" s="1">
        <v>46240</v>
      </c>
      <c r="H3808">
        <v>49967</v>
      </c>
      <c r="I3808" s="1">
        <v>46249</v>
      </c>
      <c r="J3808" s="2">
        <v>46023</v>
      </c>
      <c r="K3808">
        <v>0</v>
      </c>
      <c r="L3808" s="1">
        <v>46252</v>
      </c>
      <c r="M3808">
        <v>0</v>
      </c>
      <c r="N3808" s="3">
        <v>17729.05</v>
      </c>
      <c r="O3808" t="s">
        <v>3053</v>
      </c>
      <c r="P3808" t="s">
        <v>3054</v>
      </c>
      <c r="Q3808" t="s">
        <v>3880</v>
      </c>
      <c r="R3808" t="s">
        <v>26</v>
      </c>
      <c r="S3808" s="4" t="str">
        <f>IF(C3808="","",_xlfn.IFNA(_xlfn.XLOOKUP(C3808,'CADASTRO CLIENTE'!$B$2:$B$9815,'CADASTRO CLIENTE'!$C$2:$C$9815),"NÃO ENCONTRADO"))</f>
        <v>PANDENOR</v>
      </c>
    </row>
    <row r="3809" spans="1:19" hidden="1" x14ac:dyDescent="0.3">
      <c r="A3809" t="s">
        <v>19</v>
      </c>
      <c r="B3809" t="s">
        <v>20</v>
      </c>
      <c r="C3809" t="s">
        <v>372</v>
      </c>
      <c r="D3809" t="s">
        <v>373</v>
      </c>
      <c r="F3809" s="1">
        <v>46206</v>
      </c>
      <c r="G3809" s="1">
        <v>46206</v>
      </c>
      <c r="H3809">
        <v>48748</v>
      </c>
      <c r="I3809" s="1">
        <v>46218</v>
      </c>
      <c r="J3809" s="2">
        <v>46023</v>
      </c>
      <c r="K3809">
        <v>0</v>
      </c>
      <c r="L3809" s="1">
        <v>46218</v>
      </c>
      <c r="M3809">
        <v>0</v>
      </c>
      <c r="N3809" s="3">
        <v>10319.459999999999</v>
      </c>
      <c r="O3809" t="s">
        <v>3053</v>
      </c>
      <c r="P3809" t="s">
        <v>3054</v>
      </c>
      <c r="Q3809" t="s">
        <v>4092</v>
      </c>
      <c r="R3809" t="s">
        <v>26</v>
      </c>
      <c r="S3809" s="4" t="str">
        <f>IF(C3809="","",_xlfn.IFNA(_xlfn.XLOOKUP(C3809,'CADASTRO CLIENTE'!$B$2:$B$9815,'CADASTRO CLIENTE'!$C$2:$C$9815),"NÃO ENCONTRADO"))</f>
        <v>AABB</v>
      </c>
    </row>
    <row r="3810" spans="1:19" hidden="1" x14ac:dyDescent="0.3">
      <c r="A3810" t="s">
        <v>19</v>
      </c>
      <c r="B3810" t="s">
        <v>31</v>
      </c>
      <c r="C3810" t="s">
        <v>3752</v>
      </c>
      <c r="D3810" t="s">
        <v>3753</v>
      </c>
      <c r="F3810" s="1">
        <v>46267</v>
      </c>
      <c r="G3810" s="1">
        <v>46267</v>
      </c>
      <c r="H3810">
        <v>1015</v>
      </c>
      <c r="I3810" s="1">
        <v>46295</v>
      </c>
      <c r="J3810" s="2">
        <v>46023</v>
      </c>
      <c r="K3810">
        <v>0</v>
      </c>
      <c r="L3810" s="1">
        <v>46296</v>
      </c>
      <c r="M3810">
        <v>0</v>
      </c>
      <c r="N3810">
        <v>625.32000000000005</v>
      </c>
      <c r="O3810" t="s">
        <v>3053</v>
      </c>
      <c r="P3810" t="s">
        <v>3054</v>
      </c>
      <c r="Q3810" t="s">
        <v>26983</v>
      </c>
      <c r="R3810" t="s">
        <v>26</v>
      </c>
      <c r="S3810" s="4" t="str">
        <f>IF(C3810="","",_xlfn.IFNA(_xlfn.XLOOKUP(C3810,'CADASTRO CLIENTE'!$B$2:$B$9815,'CADASTRO CLIENTE'!$C$2:$C$9815),"NÃO ENCONTRADO"))</f>
        <v>GRETA CAFÉ</v>
      </c>
    </row>
    <row r="3811" spans="1:19" hidden="1" x14ac:dyDescent="0.3">
      <c r="A3811" t="s">
        <v>19</v>
      </c>
      <c r="B3811" t="s">
        <v>31</v>
      </c>
      <c r="C3811" t="s">
        <v>3056</v>
      </c>
      <c r="D3811" t="s">
        <v>3057</v>
      </c>
      <c r="F3811" s="1">
        <v>46248</v>
      </c>
      <c r="G3811" s="1">
        <v>46248</v>
      </c>
      <c r="H3811">
        <v>438</v>
      </c>
      <c r="I3811" s="1">
        <v>46264</v>
      </c>
      <c r="J3811" s="2">
        <v>46023</v>
      </c>
      <c r="K3811">
        <v>0</v>
      </c>
      <c r="L3811" s="1">
        <v>46266</v>
      </c>
      <c r="M3811">
        <v>0</v>
      </c>
      <c r="N3811">
        <v>312.37</v>
      </c>
      <c r="O3811" t="s">
        <v>3053</v>
      </c>
      <c r="P3811" t="s">
        <v>3054</v>
      </c>
      <c r="Q3811" t="s">
        <v>3058</v>
      </c>
      <c r="R3811" t="s">
        <v>26</v>
      </c>
      <c r="S3811" s="4" t="str">
        <f>IF(C3811="","",_xlfn.IFNA(_xlfn.XLOOKUP(C3811,'CADASTRO CLIENTE'!$B$2:$B$9815,'CADASTRO CLIENTE'!$C$2:$C$9815),"NÃO ENCONTRADO"))</f>
        <v>ECOTAUBATE AMBIENTAL</v>
      </c>
    </row>
    <row r="3812" spans="1:19" hidden="1" x14ac:dyDescent="0.3">
      <c r="A3812" t="s">
        <v>19</v>
      </c>
      <c r="B3812" t="s">
        <v>31</v>
      </c>
      <c r="C3812" t="s">
        <v>554</v>
      </c>
      <c r="D3812" t="s">
        <v>555</v>
      </c>
      <c r="F3812" s="1">
        <v>46248</v>
      </c>
      <c r="G3812" s="1">
        <v>46248</v>
      </c>
      <c r="H3812">
        <v>477</v>
      </c>
      <c r="I3812" s="1">
        <v>46264</v>
      </c>
      <c r="J3812" s="2">
        <v>46023</v>
      </c>
      <c r="K3812">
        <v>0</v>
      </c>
      <c r="L3812" s="1">
        <v>46265</v>
      </c>
      <c r="M3812">
        <v>0</v>
      </c>
      <c r="N3812" s="3">
        <v>2708.99</v>
      </c>
      <c r="O3812" t="s">
        <v>3053</v>
      </c>
      <c r="P3812" t="s">
        <v>3054</v>
      </c>
      <c r="Q3812" t="s">
        <v>3526</v>
      </c>
      <c r="R3812" t="s">
        <v>26</v>
      </c>
      <c r="S3812" s="4" t="str">
        <f>IF(C3812="","",_xlfn.IFNA(_xlfn.XLOOKUP(C3812,'CADASTRO CLIENTE'!$B$2:$B$9815,'CADASTRO CLIENTE'!$C$2:$C$9815),"NÃO ENCONTRADO"))</f>
        <v>CONDOMINIO THE PLAZA</v>
      </c>
    </row>
    <row r="3813" spans="1:19" hidden="1" x14ac:dyDescent="0.3">
      <c r="A3813" t="s">
        <v>19</v>
      </c>
      <c r="B3813" t="s">
        <v>20</v>
      </c>
      <c r="C3813" t="s">
        <v>3114</v>
      </c>
      <c r="D3813" t="s">
        <v>3115</v>
      </c>
      <c r="F3813" s="1">
        <v>46269</v>
      </c>
      <c r="G3813" s="1">
        <v>46269</v>
      </c>
      <c r="H3813">
        <v>50755</v>
      </c>
      <c r="I3813" s="1">
        <v>46280</v>
      </c>
      <c r="J3813" s="2">
        <v>46023</v>
      </c>
      <c r="K3813">
        <v>0</v>
      </c>
      <c r="L3813" s="1">
        <v>46281</v>
      </c>
      <c r="M3813">
        <v>0</v>
      </c>
      <c r="N3813" s="3">
        <v>6692.23</v>
      </c>
      <c r="O3813" t="s">
        <v>3053</v>
      </c>
      <c r="P3813" t="s">
        <v>3054</v>
      </c>
      <c r="Q3813" t="s">
        <v>5227</v>
      </c>
      <c r="R3813" t="s">
        <v>26</v>
      </c>
      <c r="S3813" s="4" t="str">
        <f>IF(C3813="","",_xlfn.IFNA(_xlfn.XLOOKUP(C3813,'CADASTRO CLIENTE'!$B$2:$B$9815,'CADASTRO CLIENTE'!$C$2:$C$9815),"NÃO ENCONTRADO"))</f>
        <v>BEACH CLASS</v>
      </c>
    </row>
    <row r="3814" spans="1:19" hidden="1" x14ac:dyDescent="0.3">
      <c r="A3814" t="s">
        <v>19</v>
      </c>
      <c r="B3814" t="s">
        <v>20</v>
      </c>
      <c r="C3814" t="s">
        <v>3298</v>
      </c>
      <c r="D3814" t="s">
        <v>3299</v>
      </c>
      <c r="F3814" s="1">
        <v>46268</v>
      </c>
      <c r="G3814" s="1">
        <v>46268</v>
      </c>
      <c r="H3814">
        <v>50442</v>
      </c>
      <c r="I3814" s="1">
        <v>46280</v>
      </c>
      <c r="J3814" s="2">
        <v>46023</v>
      </c>
      <c r="K3814">
        <v>0</v>
      </c>
      <c r="L3814" s="1">
        <v>46280</v>
      </c>
      <c r="M3814">
        <v>0</v>
      </c>
      <c r="N3814" s="3">
        <v>3267.09</v>
      </c>
      <c r="O3814" t="s">
        <v>3053</v>
      </c>
      <c r="P3814" t="s">
        <v>3054</v>
      </c>
      <c r="Q3814" t="s">
        <v>3300</v>
      </c>
      <c r="R3814" t="s">
        <v>26</v>
      </c>
      <c r="S3814" s="4" t="str">
        <f>IF(C3814="","",_xlfn.IFNA(_xlfn.XLOOKUP(C3814,'CADASTRO CLIENTE'!$B$2:$B$9815,'CADASTRO CLIENTE'!$C$2:$C$9815),"NÃO ENCONTRADO"))</f>
        <v>EMPRESARIAL RENATO DIAS</v>
      </c>
    </row>
    <row r="3815" spans="1:19" hidden="1" x14ac:dyDescent="0.3">
      <c r="A3815" t="s">
        <v>19</v>
      </c>
      <c r="B3815" t="s">
        <v>20</v>
      </c>
      <c r="C3815" t="s">
        <v>618</v>
      </c>
      <c r="D3815" t="s">
        <v>619</v>
      </c>
      <c r="F3815" s="1">
        <v>46268</v>
      </c>
      <c r="G3815" s="1">
        <v>46268</v>
      </c>
      <c r="H3815">
        <v>50622</v>
      </c>
      <c r="I3815" s="1">
        <v>46280</v>
      </c>
      <c r="J3815" s="2">
        <v>46023</v>
      </c>
      <c r="K3815">
        <v>0</v>
      </c>
      <c r="L3815" s="1">
        <v>46281</v>
      </c>
      <c r="M3815">
        <v>0</v>
      </c>
      <c r="N3815" s="3">
        <v>40932.67</v>
      </c>
      <c r="O3815" t="s">
        <v>3053</v>
      </c>
      <c r="P3815" t="s">
        <v>3054</v>
      </c>
      <c r="Q3815" t="s">
        <v>5153</v>
      </c>
      <c r="R3815" t="s">
        <v>26</v>
      </c>
      <c r="S3815" s="4" t="str">
        <f>IF(C3815="","",_xlfn.IFNA(_xlfn.XLOOKUP(C3815,'CADASTRO CLIENTE'!$B$2:$B$9815,'CADASTRO CLIENTE'!$C$2:$C$9815),"NÃO ENCONTRADO"))</f>
        <v>SEAL</v>
      </c>
    </row>
    <row r="3816" spans="1:19" hidden="1" x14ac:dyDescent="0.3">
      <c r="A3816" t="s">
        <v>19</v>
      </c>
      <c r="B3816" t="s">
        <v>20</v>
      </c>
      <c r="C3816" t="s">
        <v>497</v>
      </c>
      <c r="D3816" t="s">
        <v>498</v>
      </c>
      <c r="F3816" s="1">
        <v>46239</v>
      </c>
      <c r="G3816" s="1">
        <v>46239</v>
      </c>
      <c r="H3816">
        <v>49698</v>
      </c>
      <c r="I3816" s="1">
        <v>46249</v>
      </c>
      <c r="J3816" s="2">
        <v>46023</v>
      </c>
      <c r="K3816">
        <v>0</v>
      </c>
      <c r="L3816" s="1">
        <v>46281</v>
      </c>
      <c r="M3816">
        <v>254.56</v>
      </c>
      <c r="N3816" s="3">
        <v>8388.27</v>
      </c>
      <c r="O3816" t="s">
        <v>3053</v>
      </c>
      <c r="P3816" t="s">
        <v>3054</v>
      </c>
      <c r="Q3816" t="s">
        <v>5162</v>
      </c>
      <c r="R3816" t="s">
        <v>26</v>
      </c>
      <c r="S3816" s="4" t="str">
        <f>IF(C3816="","",_xlfn.IFNA(_xlfn.XLOOKUP(C3816,'CADASTRO CLIENTE'!$B$2:$B$9815,'CADASTRO CLIENTE'!$C$2:$C$9815),"NÃO ENCONTRADO"))</f>
        <v>DOMANA GSP</v>
      </c>
    </row>
    <row r="3817" spans="1:19" hidden="1" x14ac:dyDescent="0.3">
      <c r="A3817" t="s">
        <v>19</v>
      </c>
      <c r="B3817" t="s">
        <v>31</v>
      </c>
      <c r="C3817" t="s">
        <v>1094</v>
      </c>
      <c r="D3817" t="s">
        <v>1095</v>
      </c>
      <c r="F3817" s="1">
        <v>46230</v>
      </c>
      <c r="G3817" s="1">
        <v>46230</v>
      </c>
      <c r="H3817">
        <v>359</v>
      </c>
      <c r="I3817" s="1">
        <v>46244</v>
      </c>
      <c r="J3817" s="2">
        <v>46023</v>
      </c>
      <c r="K3817">
        <v>0</v>
      </c>
      <c r="L3817" s="1">
        <v>46245</v>
      </c>
      <c r="M3817">
        <v>0</v>
      </c>
      <c r="N3817" s="3">
        <v>1242.1500000000001</v>
      </c>
      <c r="O3817" t="s">
        <v>3053</v>
      </c>
      <c r="P3817" t="s">
        <v>3054</v>
      </c>
      <c r="Q3817" t="s">
        <v>3881</v>
      </c>
      <c r="R3817" t="s">
        <v>26</v>
      </c>
      <c r="S3817" s="4" t="str">
        <f>IF(C3817="","",_xlfn.IFNA(_xlfn.XLOOKUP(C3817,'CADASTRO CLIENTE'!$B$2:$B$9815,'CADASTRO CLIENTE'!$C$2:$C$9815),"NÃO ENCONTRADO"))</f>
        <v>J. A. DOS SANTOS</v>
      </c>
    </row>
    <row r="3818" spans="1:19" hidden="1" x14ac:dyDescent="0.3">
      <c r="A3818" t="s">
        <v>19</v>
      </c>
      <c r="B3818" t="s">
        <v>20</v>
      </c>
      <c r="C3818" t="s">
        <v>3114</v>
      </c>
      <c r="D3818" t="s">
        <v>3115</v>
      </c>
      <c r="F3818" s="1">
        <v>46239</v>
      </c>
      <c r="G3818" s="1">
        <v>46239</v>
      </c>
      <c r="H3818">
        <v>49745</v>
      </c>
      <c r="I3818" s="1">
        <v>46249</v>
      </c>
      <c r="J3818" s="2">
        <v>46023</v>
      </c>
      <c r="K3818">
        <v>0</v>
      </c>
      <c r="L3818" s="1">
        <v>46252</v>
      </c>
      <c r="M3818">
        <v>0</v>
      </c>
      <c r="N3818" s="3">
        <v>7475.21</v>
      </c>
      <c r="O3818" t="s">
        <v>3053</v>
      </c>
      <c r="P3818" t="s">
        <v>3054</v>
      </c>
      <c r="Q3818" t="s">
        <v>4694</v>
      </c>
      <c r="R3818" t="s">
        <v>26</v>
      </c>
      <c r="S3818" s="4" t="str">
        <f>IF(C3818="","",_xlfn.IFNA(_xlfn.XLOOKUP(C3818,'CADASTRO CLIENTE'!$B$2:$B$9815,'CADASTRO CLIENTE'!$C$2:$C$9815),"NÃO ENCONTRADO"))</f>
        <v>BEACH CLASS</v>
      </c>
    </row>
    <row r="3819" spans="1:19" hidden="1" x14ac:dyDescent="0.3">
      <c r="A3819" t="s">
        <v>19</v>
      </c>
      <c r="B3819" t="s">
        <v>31</v>
      </c>
      <c r="C3819" t="s">
        <v>2508</v>
      </c>
      <c r="D3819" t="s">
        <v>2509</v>
      </c>
      <c r="F3819" s="1">
        <v>46248</v>
      </c>
      <c r="G3819" s="1">
        <v>46248</v>
      </c>
      <c r="H3819">
        <v>553</v>
      </c>
      <c r="I3819" s="1">
        <v>46264</v>
      </c>
      <c r="J3819" s="2">
        <v>46023</v>
      </c>
      <c r="K3819">
        <v>0</v>
      </c>
      <c r="L3819" s="1">
        <v>46266</v>
      </c>
      <c r="M3819">
        <v>0</v>
      </c>
      <c r="N3819" s="3">
        <v>3726.44</v>
      </c>
      <c r="O3819" t="s">
        <v>3053</v>
      </c>
      <c r="P3819" t="s">
        <v>3054</v>
      </c>
      <c r="Q3819" t="s">
        <v>4736</v>
      </c>
      <c r="R3819" t="s">
        <v>26</v>
      </c>
      <c r="S3819" s="4" t="str">
        <f>IF(C3819="","",_xlfn.IFNA(_xlfn.XLOOKUP(C3819,'CADASTRO CLIENTE'!$B$2:$B$9815,'CADASTRO CLIENTE'!$C$2:$C$9815),"NÃO ENCONTRADO"))</f>
        <v>METROPOLITANA TRANSP</v>
      </c>
    </row>
    <row r="3820" spans="1:19" hidden="1" x14ac:dyDescent="0.3">
      <c r="A3820" t="s">
        <v>19</v>
      </c>
      <c r="B3820" t="s">
        <v>20</v>
      </c>
      <c r="C3820" t="s">
        <v>2464</v>
      </c>
      <c r="D3820" t="s">
        <v>2465</v>
      </c>
      <c r="F3820" s="1">
        <v>46267</v>
      </c>
      <c r="G3820" s="1">
        <v>46267</v>
      </c>
      <c r="H3820">
        <v>50311</v>
      </c>
      <c r="I3820" s="1">
        <v>46274</v>
      </c>
      <c r="J3820" s="2">
        <v>46023</v>
      </c>
      <c r="K3820">
        <v>0</v>
      </c>
      <c r="L3820" s="1">
        <v>46274</v>
      </c>
      <c r="M3820">
        <v>0</v>
      </c>
      <c r="N3820" s="3">
        <v>21383.98</v>
      </c>
      <c r="O3820" t="s">
        <v>3053</v>
      </c>
      <c r="P3820" t="s">
        <v>24</v>
      </c>
      <c r="Q3820" t="s">
        <v>3724</v>
      </c>
      <c r="R3820" t="s">
        <v>26</v>
      </c>
      <c r="S3820" s="4" t="str">
        <f>IF(C3820="","",_xlfn.IFNA(_xlfn.XLOOKUP(C3820,'CADASTRO CLIENTE'!$B$2:$B$9815,'CADASTRO CLIENTE'!$C$2:$C$9815),"NÃO ENCONTRADO"))</f>
        <v>FROSTY</v>
      </c>
    </row>
    <row r="3821" spans="1:19" hidden="1" x14ac:dyDescent="0.3">
      <c r="A3821" t="s">
        <v>19</v>
      </c>
      <c r="B3821" t="s">
        <v>20</v>
      </c>
      <c r="C3821" t="s">
        <v>3117</v>
      </c>
      <c r="D3821" t="s">
        <v>3118</v>
      </c>
      <c r="F3821" s="1">
        <v>46238</v>
      </c>
      <c r="G3821" s="1">
        <v>46238</v>
      </c>
      <c r="H3821">
        <v>49468</v>
      </c>
      <c r="I3821" s="1">
        <v>46249</v>
      </c>
      <c r="J3821" s="2">
        <v>46023</v>
      </c>
      <c r="K3821">
        <v>0</v>
      </c>
      <c r="L3821" s="1">
        <v>46259</v>
      </c>
      <c r="M3821">
        <v>123.69</v>
      </c>
      <c r="N3821" s="3">
        <v>5379.09</v>
      </c>
      <c r="O3821" t="s">
        <v>3053</v>
      </c>
      <c r="P3821" t="s">
        <v>3054</v>
      </c>
      <c r="Q3821" t="s">
        <v>3119</v>
      </c>
      <c r="R3821" t="s">
        <v>26</v>
      </c>
      <c r="S3821" s="4" t="str">
        <f>IF(C3821="","",_xlfn.IFNA(_xlfn.XLOOKUP(C3821,'CADASTRO CLIENTE'!$B$2:$B$9815,'CADASTRO CLIENTE'!$C$2:$C$9815),"NÃO ENCONTRADO"))</f>
        <v>MARIJARA DA S L ROCHA</v>
      </c>
    </row>
    <row r="3822" spans="1:19" hidden="1" x14ac:dyDescent="0.3">
      <c r="A3822" t="s">
        <v>19</v>
      </c>
      <c r="B3822" t="s">
        <v>20</v>
      </c>
      <c r="C3822" t="s">
        <v>2150</v>
      </c>
      <c r="D3822" t="s">
        <v>187</v>
      </c>
      <c r="F3822" s="1">
        <v>46206</v>
      </c>
      <c r="G3822" s="1">
        <v>46206</v>
      </c>
      <c r="H3822">
        <v>48719</v>
      </c>
      <c r="I3822" s="1">
        <v>46215</v>
      </c>
      <c r="J3822" s="2">
        <v>46023</v>
      </c>
      <c r="K3822">
        <v>0</v>
      </c>
      <c r="L3822" s="1">
        <v>46216</v>
      </c>
      <c r="M3822">
        <v>0</v>
      </c>
      <c r="N3822" s="3">
        <v>6665.45</v>
      </c>
      <c r="O3822" t="s">
        <v>3053</v>
      </c>
      <c r="P3822" t="s">
        <v>3054</v>
      </c>
      <c r="Q3822" t="s">
        <v>3204</v>
      </c>
      <c r="R3822" t="s">
        <v>26</v>
      </c>
      <c r="S3822" s="4" t="str">
        <f>IF(C3822="","",_xlfn.IFNA(_xlfn.XLOOKUP(C3822,'CADASTRO CLIENTE'!$B$2:$B$9815,'CADASTRO CLIENTE'!$C$2:$C$9815),"NÃO ENCONTRADO"))</f>
        <v>SUPERM. BONANZA 11</v>
      </c>
    </row>
    <row r="3823" spans="1:19" hidden="1" x14ac:dyDescent="0.3">
      <c r="A3823" t="s">
        <v>19</v>
      </c>
      <c r="B3823" t="s">
        <v>20</v>
      </c>
      <c r="C3823" t="s">
        <v>3290</v>
      </c>
      <c r="D3823" t="s">
        <v>141</v>
      </c>
      <c r="F3823" s="1">
        <v>46224</v>
      </c>
      <c r="G3823" s="1">
        <v>46224</v>
      </c>
      <c r="H3823">
        <v>49322</v>
      </c>
      <c r="I3823" s="1">
        <v>46238</v>
      </c>
      <c r="J3823" s="2">
        <v>46023</v>
      </c>
      <c r="K3823">
        <v>0</v>
      </c>
      <c r="L3823" s="1">
        <v>46233</v>
      </c>
      <c r="M3823">
        <v>0</v>
      </c>
      <c r="N3823" s="3">
        <v>53281.64</v>
      </c>
      <c r="O3823" t="s">
        <v>3053</v>
      </c>
      <c r="P3823" t="s">
        <v>3054</v>
      </c>
      <c r="Q3823" t="s">
        <v>4073</v>
      </c>
      <c r="R3823" t="s">
        <v>26</v>
      </c>
      <c r="S3823" s="4" t="str">
        <f>IF(C3823="","",_xlfn.IFNA(_xlfn.XLOOKUP(C3823,'CADASTRO CLIENTE'!$B$2:$B$9815,'CADASTRO CLIENTE'!$C$2:$C$9815),"NÃO ENCONTRADO"))</f>
        <v>BASE NAVAL DE NATAL</v>
      </c>
    </row>
    <row r="3824" spans="1:19" hidden="1" x14ac:dyDescent="0.3">
      <c r="A3824" t="s">
        <v>19</v>
      </c>
      <c r="B3824" t="s">
        <v>31</v>
      </c>
      <c r="C3824" t="s">
        <v>3147</v>
      </c>
      <c r="D3824" t="s">
        <v>3148</v>
      </c>
      <c r="F3824" s="1">
        <v>46248</v>
      </c>
      <c r="G3824" s="1">
        <v>46248</v>
      </c>
      <c r="H3824">
        <v>707</v>
      </c>
      <c r="I3824" s="1">
        <v>46264</v>
      </c>
      <c r="J3824" s="2">
        <v>46023</v>
      </c>
      <c r="K3824">
        <v>0</v>
      </c>
      <c r="L3824" s="1">
        <v>46252</v>
      </c>
      <c r="M3824">
        <v>0</v>
      </c>
      <c r="N3824">
        <v>149.66</v>
      </c>
      <c r="O3824" t="s">
        <v>3053</v>
      </c>
      <c r="P3824" t="s">
        <v>3054</v>
      </c>
      <c r="Q3824" t="s">
        <v>4708</v>
      </c>
      <c r="R3824" t="s">
        <v>26</v>
      </c>
      <c r="S3824" s="4" t="str">
        <f>IF(C3824="","",_xlfn.IFNA(_xlfn.XLOOKUP(C3824,'CADASTRO CLIENTE'!$B$2:$B$9815,'CADASTRO CLIENTE'!$C$2:$C$9815),"NÃO ENCONTRADO"))</f>
        <v>VT PROJETOS</v>
      </c>
    </row>
    <row r="3825" spans="1:19" hidden="1" x14ac:dyDescent="0.3">
      <c r="A3825" t="s">
        <v>19</v>
      </c>
      <c r="B3825" t="s">
        <v>31</v>
      </c>
      <c r="C3825" t="s">
        <v>3150</v>
      </c>
      <c r="D3825" t="s">
        <v>3151</v>
      </c>
      <c r="F3825" s="1">
        <v>46248</v>
      </c>
      <c r="G3825" s="1">
        <v>46248</v>
      </c>
      <c r="H3825">
        <v>437</v>
      </c>
      <c r="I3825" s="1">
        <v>46254</v>
      </c>
      <c r="J3825" s="2">
        <v>46023</v>
      </c>
      <c r="K3825">
        <v>0</v>
      </c>
      <c r="L3825" s="1">
        <v>46255</v>
      </c>
      <c r="M3825">
        <v>0</v>
      </c>
      <c r="N3825">
        <v>624.75</v>
      </c>
      <c r="O3825" t="s">
        <v>3053</v>
      </c>
      <c r="P3825" t="s">
        <v>3054</v>
      </c>
      <c r="Q3825" t="s">
        <v>3685</v>
      </c>
      <c r="R3825" t="s">
        <v>26</v>
      </c>
      <c r="S3825" s="4" t="str">
        <f>IF(C3825="","",_xlfn.IFNA(_xlfn.XLOOKUP(C3825,'CADASTRO CLIENTE'!$B$2:$B$9815,'CADASTRO CLIENTE'!$C$2:$C$9815),"NÃO ENCONTRADO"))</f>
        <v>MARQUISE SERVICOS AMBIENTAIS</v>
      </c>
    </row>
    <row r="3826" spans="1:19" hidden="1" x14ac:dyDescent="0.3">
      <c r="A3826" t="s">
        <v>19</v>
      </c>
      <c r="B3826" t="s">
        <v>20</v>
      </c>
      <c r="C3826" t="s">
        <v>767</v>
      </c>
      <c r="D3826" t="s">
        <v>768</v>
      </c>
      <c r="F3826" s="1">
        <v>46239</v>
      </c>
      <c r="G3826" s="1">
        <v>46239</v>
      </c>
      <c r="H3826">
        <v>49778</v>
      </c>
      <c r="I3826" s="1">
        <v>46249</v>
      </c>
      <c r="J3826" s="2">
        <v>46023</v>
      </c>
      <c r="K3826">
        <v>0</v>
      </c>
      <c r="L3826" s="1">
        <v>46251</v>
      </c>
      <c r="M3826">
        <v>0</v>
      </c>
      <c r="N3826" s="3">
        <v>13783.93</v>
      </c>
      <c r="O3826" t="s">
        <v>3053</v>
      </c>
      <c r="P3826" t="s">
        <v>3054</v>
      </c>
      <c r="Q3826" t="s">
        <v>4847</v>
      </c>
      <c r="R3826" t="s">
        <v>26</v>
      </c>
      <c r="S3826" s="4" t="str">
        <f>IF(C3826="","",_xlfn.IFNA(_xlfn.XLOOKUP(C3826,'CADASTRO CLIENTE'!$B$2:$B$9815,'CADASTRO CLIENTE'!$C$2:$C$9815),"NÃO ENCONTRADO"))</f>
        <v>EMPRESARIAL ISAAC NEWTON</v>
      </c>
    </row>
    <row r="3827" spans="1:19" hidden="1" x14ac:dyDescent="0.3">
      <c r="A3827" t="s">
        <v>19</v>
      </c>
      <c r="B3827" t="s">
        <v>20</v>
      </c>
      <c r="C3827" t="s">
        <v>3251</v>
      </c>
      <c r="D3827" t="s">
        <v>3252</v>
      </c>
      <c r="F3827" s="1">
        <v>46267</v>
      </c>
      <c r="G3827" s="1">
        <v>46267</v>
      </c>
      <c r="H3827">
        <v>50424</v>
      </c>
      <c r="I3827" s="1">
        <v>46280</v>
      </c>
      <c r="J3827" s="2">
        <v>46023</v>
      </c>
      <c r="K3827">
        <v>0</v>
      </c>
      <c r="L3827" s="1">
        <v>46281</v>
      </c>
      <c r="M3827">
        <v>0</v>
      </c>
      <c r="N3827" s="3">
        <v>26501.52</v>
      </c>
      <c r="O3827" t="s">
        <v>3053</v>
      </c>
      <c r="P3827" t="s">
        <v>3054</v>
      </c>
      <c r="Q3827" t="s">
        <v>5206</v>
      </c>
      <c r="R3827" t="s">
        <v>26</v>
      </c>
      <c r="S3827" s="4" t="str">
        <f>IF(C3827="","",_xlfn.IFNA(_xlfn.XLOOKUP(C3827,'CADASTRO CLIENTE'!$B$2:$B$9815,'CADASTRO CLIENTE'!$C$2:$C$9815),"NÃO ENCONTRADO"))</f>
        <v>RADIO E TV TAPAJOS</v>
      </c>
    </row>
    <row r="3828" spans="1:19" hidden="1" x14ac:dyDescent="0.3">
      <c r="A3828" t="s">
        <v>19</v>
      </c>
      <c r="B3828" t="s">
        <v>31</v>
      </c>
      <c r="C3828" t="s">
        <v>1974</v>
      </c>
      <c r="D3828" t="s">
        <v>448</v>
      </c>
      <c r="F3828" s="1">
        <v>46267</v>
      </c>
      <c r="G3828" s="1">
        <v>46267</v>
      </c>
      <c r="H3828">
        <v>1135</v>
      </c>
      <c r="I3828" s="1">
        <v>46295</v>
      </c>
      <c r="J3828" s="2">
        <v>46023</v>
      </c>
      <c r="K3828">
        <v>0</v>
      </c>
      <c r="L3828" s="1">
        <v>46296</v>
      </c>
      <c r="M3828">
        <v>0</v>
      </c>
      <c r="N3828">
        <v>286.05</v>
      </c>
      <c r="O3828" t="s">
        <v>3053</v>
      </c>
      <c r="P3828" t="s">
        <v>3054</v>
      </c>
      <c r="Q3828" t="s">
        <v>26984</v>
      </c>
      <c r="R3828" t="s">
        <v>26</v>
      </c>
      <c r="S3828" s="4" t="str">
        <f>IF(C3828="","",_xlfn.IFNA(_xlfn.XLOOKUP(C3828,'CADASTRO CLIENTE'!$B$2:$B$9815,'CADASTRO CLIENTE'!$C$2:$C$9815),"NÃO ENCONTRADO"))</f>
        <v>TUPAN FILIAL 37</v>
      </c>
    </row>
    <row r="3829" spans="1:19" hidden="1" x14ac:dyDescent="0.3">
      <c r="A3829" t="s">
        <v>19</v>
      </c>
      <c r="B3829" t="s">
        <v>20</v>
      </c>
      <c r="C3829" t="s">
        <v>962</v>
      </c>
      <c r="D3829" t="s">
        <v>137</v>
      </c>
      <c r="F3829" s="1">
        <v>46240</v>
      </c>
      <c r="G3829" s="1">
        <v>46240</v>
      </c>
      <c r="H3829">
        <v>49938</v>
      </c>
      <c r="I3829" s="1">
        <v>46249</v>
      </c>
      <c r="J3829" s="2">
        <v>46023</v>
      </c>
      <c r="K3829">
        <v>0</v>
      </c>
      <c r="L3829" s="1">
        <v>46252</v>
      </c>
      <c r="M3829">
        <v>0</v>
      </c>
      <c r="N3829" s="3">
        <v>11724.33</v>
      </c>
      <c r="O3829" t="s">
        <v>3053</v>
      </c>
      <c r="P3829" t="s">
        <v>3054</v>
      </c>
      <c r="Q3829" t="s">
        <v>4335</v>
      </c>
      <c r="R3829" t="s">
        <v>26</v>
      </c>
      <c r="S3829" s="4" t="str">
        <f>IF(C3829="","",_xlfn.IFNA(_xlfn.XLOOKUP(C3829,'CADASTRO CLIENTE'!$B$2:$B$9815,'CADASTRO CLIENTE'!$C$2:$C$9815),"NÃO ENCONTRADO"))</f>
        <v>MATA NORTE - TORRE 1</v>
      </c>
    </row>
    <row r="3830" spans="1:19" hidden="1" x14ac:dyDescent="0.3">
      <c r="A3830" t="s">
        <v>19</v>
      </c>
      <c r="B3830" t="s">
        <v>31</v>
      </c>
      <c r="C3830" t="s">
        <v>990</v>
      </c>
      <c r="D3830" t="s">
        <v>991</v>
      </c>
      <c r="F3830" s="1">
        <v>46267</v>
      </c>
      <c r="G3830" s="1">
        <v>46267</v>
      </c>
      <c r="H3830">
        <v>1107</v>
      </c>
      <c r="I3830" s="1">
        <v>46295</v>
      </c>
      <c r="J3830" s="2">
        <v>46023</v>
      </c>
      <c r="K3830">
        <v>0</v>
      </c>
      <c r="L3830" s="1">
        <v>46294</v>
      </c>
      <c r="M3830">
        <v>0</v>
      </c>
      <c r="N3830" s="3">
        <v>4504.8</v>
      </c>
      <c r="O3830" t="s">
        <v>3053</v>
      </c>
      <c r="P3830" t="s">
        <v>3054</v>
      </c>
      <c r="Q3830" t="s">
        <v>26744</v>
      </c>
      <c r="R3830" t="s">
        <v>26</v>
      </c>
      <c r="S3830" s="4" t="str">
        <f>IF(C3830="","",_xlfn.IFNA(_xlfn.XLOOKUP(C3830,'CADASTRO CLIENTE'!$B$2:$B$9815,'CADASTRO CLIENTE'!$C$2:$C$9815),"NÃO ENCONTRADO"))</f>
        <v>TBFORTE - SP</v>
      </c>
    </row>
    <row r="3831" spans="1:19" hidden="1" x14ac:dyDescent="0.3">
      <c r="A3831" t="s">
        <v>19</v>
      </c>
      <c r="B3831" t="s">
        <v>20</v>
      </c>
      <c r="C3831" t="s">
        <v>4685</v>
      </c>
      <c r="D3831" t="s">
        <v>3497</v>
      </c>
      <c r="F3831" s="1">
        <v>46240</v>
      </c>
      <c r="G3831" s="1">
        <v>46240</v>
      </c>
      <c r="H3831">
        <v>50016</v>
      </c>
      <c r="I3831" s="1">
        <v>46249</v>
      </c>
      <c r="J3831" s="2">
        <v>46023</v>
      </c>
      <c r="K3831">
        <v>0</v>
      </c>
      <c r="L3831" s="1">
        <v>46252</v>
      </c>
      <c r="M3831">
        <v>0</v>
      </c>
      <c r="N3831" s="3">
        <v>7175.05</v>
      </c>
      <c r="O3831" t="s">
        <v>3053</v>
      </c>
      <c r="P3831" t="s">
        <v>3054</v>
      </c>
      <c r="Q3831" t="s">
        <v>4813</v>
      </c>
      <c r="R3831" t="s">
        <v>26</v>
      </c>
      <c r="S3831" s="4" t="str">
        <f>IF(C3831="","",_xlfn.IFNA(_xlfn.XLOOKUP(C3831,'CADASTRO CLIENTE'!$B$2:$B$9815,'CADASTRO CLIENTE'!$C$2:$C$9815),"NÃO ENCONTRADO"))</f>
        <v>ENGENHO CASA FORTE</v>
      </c>
    </row>
    <row r="3832" spans="1:19" hidden="1" x14ac:dyDescent="0.3">
      <c r="A3832" t="s">
        <v>19</v>
      </c>
      <c r="B3832" t="s">
        <v>20</v>
      </c>
      <c r="C3832" t="s">
        <v>3192</v>
      </c>
      <c r="D3832" t="s">
        <v>1574</v>
      </c>
      <c r="F3832" s="1">
        <v>46239</v>
      </c>
      <c r="G3832" s="1">
        <v>46239</v>
      </c>
      <c r="H3832">
        <v>49900</v>
      </c>
      <c r="I3832" s="1">
        <v>46254</v>
      </c>
      <c r="J3832" s="2">
        <v>46023</v>
      </c>
      <c r="K3832">
        <v>0</v>
      </c>
      <c r="L3832" s="1">
        <v>46253</v>
      </c>
      <c r="M3832">
        <v>0</v>
      </c>
      <c r="N3832" s="3">
        <v>6995.95</v>
      </c>
      <c r="O3832" t="s">
        <v>3053</v>
      </c>
      <c r="P3832" t="s">
        <v>3054</v>
      </c>
      <c r="Q3832" t="s">
        <v>3193</v>
      </c>
      <c r="R3832" t="s">
        <v>26</v>
      </c>
      <c r="S3832" s="4" t="str">
        <f>IF(C3832="","",_xlfn.IFNA(_xlfn.XLOOKUP(C3832,'CADASTRO CLIENTE'!$B$2:$B$9815,'CADASTRO CLIENTE'!$C$2:$C$9815),"NÃO ENCONTRADO"))</f>
        <v>SAL E BRASA - ARACAJU</v>
      </c>
    </row>
    <row r="3833" spans="1:19" hidden="1" x14ac:dyDescent="0.3">
      <c r="A3833" t="s">
        <v>19</v>
      </c>
      <c r="B3833" t="s">
        <v>20</v>
      </c>
      <c r="C3833" t="s">
        <v>2765</v>
      </c>
      <c r="D3833" t="s">
        <v>2766</v>
      </c>
      <c r="F3833" s="1">
        <v>46206</v>
      </c>
      <c r="G3833" s="1">
        <v>46206</v>
      </c>
      <c r="H3833">
        <v>48465</v>
      </c>
      <c r="I3833" s="1">
        <v>46218</v>
      </c>
      <c r="J3833" s="2">
        <v>46023</v>
      </c>
      <c r="K3833">
        <v>0</v>
      </c>
      <c r="L3833" s="1">
        <v>46218</v>
      </c>
      <c r="M3833">
        <v>0</v>
      </c>
      <c r="N3833" s="3">
        <v>3166.34</v>
      </c>
      <c r="O3833" t="s">
        <v>3053</v>
      </c>
      <c r="P3833" t="s">
        <v>3054</v>
      </c>
      <c r="Q3833" t="s">
        <v>4544</v>
      </c>
      <c r="R3833" t="s">
        <v>26</v>
      </c>
      <c r="S3833" s="4" t="str">
        <f>IF(C3833="","",_xlfn.IFNA(_xlfn.XLOOKUP(C3833,'CADASTRO CLIENTE'!$B$2:$B$9815,'CADASTRO CLIENTE'!$C$2:$C$9815),"NÃO ENCONTRADO"))</f>
        <v>COLEGIO N SRA DE LOURDES</v>
      </c>
    </row>
    <row r="3834" spans="1:19" hidden="1" x14ac:dyDescent="0.3">
      <c r="A3834" t="s">
        <v>19</v>
      </c>
      <c r="B3834" t="s">
        <v>31</v>
      </c>
      <c r="C3834" t="s">
        <v>3150</v>
      </c>
      <c r="D3834" t="s">
        <v>3151</v>
      </c>
      <c r="F3834" s="1">
        <v>46267</v>
      </c>
      <c r="G3834" s="1">
        <v>46267</v>
      </c>
      <c r="H3834">
        <v>987</v>
      </c>
      <c r="I3834" s="1">
        <v>46295</v>
      </c>
      <c r="J3834" s="2">
        <v>46023</v>
      </c>
      <c r="K3834">
        <v>0</v>
      </c>
      <c r="L3834" s="1">
        <v>46296</v>
      </c>
      <c r="M3834">
        <v>0</v>
      </c>
      <c r="N3834">
        <v>624.75</v>
      </c>
      <c r="O3834" t="s">
        <v>3053</v>
      </c>
      <c r="P3834" t="s">
        <v>3054</v>
      </c>
      <c r="Q3834" t="s">
        <v>26985</v>
      </c>
      <c r="R3834" t="s">
        <v>26</v>
      </c>
      <c r="S3834" s="4" t="str">
        <f>IF(C3834="","",_xlfn.IFNA(_xlfn.XLOOKUP(C3834,'CADASTRO CLIENTE'!$B$2:$B$9815,'CADASTRO CLIENTE'!$C$2:$C$9815),"NÃO ENCONTRADO"))</f>
        <v>MARQUISE SERVICOS AMBIENTAIS</v>
      </c>
    </row>
    <row r="3835" spans="1:19" hidden="1" x14ac:dyDescent="0.3">
      <c r="A3835" t="s">
        <v>19</v>
      </c>
      <c r="B3835" t="s">
        <v>20</v>
      </c>
      <c r="C3835" t="s">
        <v>1792</v>
      </c>
      <c r="D3835" t="s">
        <v>123</v>
      </c>
      <c r="F3835" s="1">
        <v>46267</v>
      </c>
      <c r="G3835" s="1">
        <v>46267</v>
      </c>
      <c r="H3835">
        <v>50354</v>
      </c>
      <c r="I3835" s="1">
        <v>46280</v>
      </c>
      <c r="J3835" s="2">
        <v>46023</v>
      </c>
      <c r="K3835">
        <v>0</v>
      </c>
      <c r="L3835" s="1">
        <v>46281</v>
      </c>
      <c r="M3835">
        <v>0</v>
      </c>
      <c r="N3835" s="3">
        <v>10785.06</v>
      </c>
      <c r="O3835" t="s">
        <v>3053</v>
      </c>
      <c r="P3835" t="s">
        <v>3054</v>
      </c>
      <c r="Q3835" t="s">
        <v>5370</v>
      </c>
      <c r="R3835" t="s">
        <v>26</v>
      </c>
      <c r="S3835" s="4" t="str">
        <f>IF(C3835="","",_xlfn.IFNA(_xlfn.XLOOKUP(C3835,'CADASTRO CLIENTE'!$B$2:$B$9815,'CADASTRO CLIENTE'!$C$2:$C$9815),"NÃO ENCONTRADO"))</f>
        <v>NASSAU EDITORA RADIO E TV LTDA</v>
      </c>
    </row>
    <row r="3836" spans="1:19" hidden="1" x14ac:dyDescent="0.3">
      <c r="A3836" t="s">
        <v>19</v>
      </c>
      <c r="B3836" t="s">
        <v>31</v>
      </c>
      <c r="C3836" t="s">
        <v>1210</v>
      </c>
      <c r="D3836" t="s">
        <v>1211</v>
      </c>
      <c r="F3836" s="1">
        <v>46230</v>
      </c>
      <c r="G3836" s="1">
        <v>46230</v>
      </c>
      <c r="H3836">
        <v>358</v>
      </c>
      <c r="I3836" s="1">
        <v>46244</v>
      </c>
      <c r="J3836" s="2">
        <v>46023</v>
      </c>
      <c r="K3836">
        <v>0</v>
      </c>
      <c r="L3836" s="1">
        <v>46245</v>
      </c>
      <c r="M3836">
        <v>0</v>
      </c>
      <c r="N3836" s="3">
        <v>1237.0999999999999</v>
      </c>
      <c r="O3836" t="s">
        <v>3053</v>
      </c>
      <c r="P3836" t="s">
        <v>3054</v>
      </c>
      <c r="Q3836" t="s">
        <v>4121</v>
      </c>
      <c r="R3836" t="s">
        <v>26</v>
      </c>
      <c r="S3836" s="4" t="str">
        <f>IF(C3836="","",_xlfn.IFNA(_xlfn.XLOOKUP(C3836,'CADASTRO CLIENTE'!$B$2:$B$9815,'CADASTRO CLIENTE'!$C$2:$C$9815),"NÃO ENCONTRADO"))</f>
        <v>JOSATEX</v>
      </c>
    </row>
    <row r="3837" spans="1:19" hidden="1" x14ac:dyDescent="0.3">
      <c r="A3837" t="s">
        <v>19</v>
      </c>
      <c r="B3837" t="s">
        <v>20</v>
      </c>
      <c r="C3837" t="s">
        <v>71</v>
      </c>
      <c r="D3837" t="s">
        <v>72</v>
      </c>
      <c r="F3837" s="1">
        <v>46268</v>
      </c>
      <c r="G3837" s="1">
        <v>46268</v>
      </c>
      <c r="H3837">
        <v>50441</v>
      </c>
      <c r="I3837" s="1">
        <v>46280</v>
      </c>
      <c r="J3837" s="2">
        <v>46023</v>
      </c>
      <c r="K3837">
        <v>0</v>
      </c>
      <c r="L3837" s="1">
        <v>46281</v>
      </c>
      <c r="M3837">
        <v>0</v>
      </c>
      <c r="N3837" s="3">
        <v>21595.1</v>
      </c>
      <c r="O3837" t="s">
        <v>3053</v>
      </c>
      <c r="P3837" t="s">
        <v>3054</v>
      </c>
      <c r="Q3837" t="s">
        <v>5272</v>
      </c>
      <c r="R3837" t="s">
        <v>26</v>
      </c>
      <c r="S3837" s="4" t="str">
        <f>IF(C3837="","",_xlfn.IFNA(_xlfn.XLOOKUP(C3837,'CADASTRO CLIENTE'!$B$2:$B$9815,'CADASTRO CLIENTE'!$C$2:$C$9815),"NÃO ENCONTRADO"))</f>
        <v>HOSPITAL MARIA LUCINDA</v>
      </c>
    </row>
    <row r="3838" spans="1:19" hidden="1" x14ac:dyDescent="0.3">
      <c r="A3838" t="s">
        <v>19</v>
      </c>
      <c r="B3838" t="s">
        <v>20</v>
      </c>
      <c r="C3838" t="s">
        <v>305</v>
      </c>
      <c r="D3838" t="s">
        <v>306</v>
      </c>
      <c r="F3838" s="1">
        <v>46238</v>
      </c>
      <c r="G3838" s="1">
        <v>46238</v>
      </c>
      <c r="H3838">
        <v>49473</v>
      </c>
      <c r="I3838" s="1">
        <v>46249</v>
      </c>
      <c r="J3838" s="2">
        <v>46023</v>
      </c>
      <c r="K3838">
        <v>0</v>
      </c>
      <c r="L3838" s="1">
        <v>46252</v>
      </c>
      <c r="M3838">
        <v>0</v>
      </c>
      <c r="N3838" s="3">
        <v>5636.09</v>
      </c>
      <c r="O3838" t="s">
        <v>3053</v>
      </c>
      <c r="P3838" t="s">
        <v>3054</v>
      </c>
      <c r="Q3838" t="s">
        <v>4812</v>
      </c>
      <c r="R3838" t="s">
        <v>26</v>
      </c>
      <c r="S3838" s="4" t="str">
        <f>IF(C3838="","",_xlfn.IFNA(_xlfn.XLOOKUP(C3838,'CADASTRO CLIENTE'!$B$2:$B$9815,'CADASTRO CLIENTE'!$C$2:$C$9815),"NÃO ENCONTRADO"))</f>
        <v>EMPRESARIAL HC PLAZA</v>
      </c>
    </row>
    <row r="3839" spans="1:19" hidden="1" x14ac:dyDescent="0.3">
      <c r="A3839" t="s">
        <v>19</v>
      </c>
      <c r="B3839" t="s">
        <v>31</v>
      </c>
      <c r="C3839" t="s">
        <v>335</v>
      </c>
      <c r="D3839" t="s">
        <v>336</v>
      </c>
      <c r="F3839" s="1">
        <v>46230</v>
      </c>
      <c r="G3839" s="1">
        <v>46230</v>
      </c>
      <c r="H3839">
        <v>279</v>
      </c>
      <c r="I3839" s="1">
        <v>46244</v>
      </c>
      <c r="J3839" s="2">
        <v>46023</v>
      </c>
      <c r="K3839">
        <v>0</v>
      </c>
      <c r="L3839" s="1">
        <v>46237</v>
      </c>
      <c r="M3839">
        <v>0</v>
      </c>
      <c r="N3839">
        <v>630.70000000000005</v>
      </c>
      <c r="O3839" t="s">
        <v>3053</v>
      </c>
      <c r="P3839" t="s">
        <v>3054</v>
      </c>
      <c r="Q3839" t="s">
        <v>4444</v>
      </c>
      <c r="R3839" t="s">
        <v>26</v>
      </c>
      <c r="S3839" s="4" t="str">
        <f>IF(C3839="","",_xlfn.IFNA(_xlfn.XLOOKUP(C3839,'CADASTRO CLIENTE'!$B$2:$B$9815,'CADASTRO CLIENTE'!$C$2:$C$9815),"NÃO ENCONTRADO"))</f>
        <v>PLANETA CHARGER</v>
      </c>
    </row>
    <row r="3840" spans="1:19" hidden="1" x14ac:dyDescent="0.3">
      <c r="A3840" t="s">
        <v>19</v>
      </c>
      <c r="B3840" t="s">
        <v>20</v>
      </c>
      <c r="C3840" t="s">
        <v>3926</v>
      </c>
      <c r="D3840" t="s">
        <v>3927</v>
      </c>
      <c r="F3840" s="1">
        <v>46240</v>
      </c>
      <c r="G3840" s="1">
        <v>46240</v>
      </c>
      <c r="H3840">
        <v>49996</v>
      </c>
      <c r="I3840" s="1">
        <v>46249</v>
      </c>
      <c r="J3840" s="2">
        <v>46023</v>
      </c>
      <c r="K3840">
        <v>0</v>
      </c>
      <c r="L3840" s="1">
        <v>46252</v>
      </c>
      <c r="M3840">
        <v>0</v>
      </c>
      <c r="N3840" s="3">
        <v>8866.56</v>
      </c>
      <c r="O3840" t="s">
        <v>3053</v>
      </c>
      <c r="P3840" t="s">
        <v>3054</v>
      </c>
      <c r="Q3840" t="s">
        <v>3928</v>
      </c>
      <c r="R3840" t="s">
        <v>26</v>
      </c>
      <c r="S3840" s="4" t="str">
        <f>IF(C3840="","",_xlfn.IFNA(_xlfn.XLOOKUP(C3840,'CADASTRO CLIENTE'!$B$2:$B$9815,'CADASTRO CLIENTE'!$C$2:$C$9815),"NÃO ENCONTRADO"))</f>
        <v>HENRYPLAST</v>
      </c>
    </row>
    <row r="3841" spans="1:19" hidden="1" x14ac:dyDescent="0.3">
      <c r="A3841" t="s">
        <v>19</v>
      </c>
      <c r="B3841" t="s">
        <v>31</v>
      </c>
      <c r="C3841" t="s">
        <v>2448</v>
      </c>
      <c r="D3841" t="s">
        <v>2449</v>
      </c>
      <c r="F3841" s="1">
        <v>46258</v>
      </c>
      <c r="G3841" s="1">
        <v>46258</v>
      </c>
      <c r="H3841">
        <v>781</v>
      </c>
      <c r="I3841" s="1">
        <v>46265</v>
      </c>
      <c r="J3841" s="2">
        <v>46023</v>
      </c>
      <c r="K3841">
        <v>0</v>
      </c>
      <c r="L3841" s="1">
        <v>46267</v>
      </c>
      <c r="M3841">
        <v>0</v>
      </c>
      <c r="N3841" s="3">
        <v>1501.6</v>
      </c>
      <c r="O3841" t="s">
        <v>3053</v>
      </c>
      <c r="P3841" t="s">
        <v>3054</v>
      </c>
      <c r="Q3841" t="s">
        <v>4180</v>
      </c>
      <c r="R3841" t="s">
        <v>26</v>
      </c>
      <c r="S3841" s="4" t="str">
        <f>IF(C3841="","",_xlfn.IFNA(_xlfn.XLOOKUP(C3841,'CADASTRO CLIENTE'!$B$2:$B$9815,'CADASTRO CLIENTE'!$C$2:$C$9815),"NÃO ENCONTRADO"))</f>
        <v>AQUACULTURA CAMPO NOVO</v>
      </c>
    </row>
    <row r="3842" spans="1:19" hidden="1" x14ac:dyDescent="0.3">
      <c r="A3842" t="s">
        <v>19</v>
      </c>
      <c r="B3842" t="s">
        <v>31</v>
      </c>
      <c r="C3842" t="s">
        <v>347</v>
      </c>
      <c r="D3842" t="s">
        <v>348</v>
      </c>
      <c r="F3842" s="1">
        <v>46267</v>
      </c>
      <c r="G3842" s="1">
        <v>46267</v>
      </c>
      <c r="H3842">
        <v>861</v>
      </c>
      <c r="I3842" s="1">
        <v>46295</v>
      </c>
      <c r="J3842" s="2">
        <v>46023</v>
      </c>
      <c r="K3842">
        <v>0</v>
      </c>
      <c r="L3842" s="1">
        <v>46296</v>
      </c>
      <c r="M3842">
        <v>0</v>
      </c>
      <c r="N3842">
        <v>894.53</v>
      </c>
      <c r="O3842" t="s">
        <v>3053</v>
      </c>
      <c r="P3842" t="s">
        <v>3054</v>
      </c>
      <c r="Q3842" t="s">
        <v>26986</v>
      </c>
      <c r="R3842" t="s">
        <v>26</v>
      </c>
      <c r="S3842" s="4" t="str">
        <f>IF(C3842="","",_xlfn.IFNA(_xlfn.XLOOKUP(C3842,'CADASTRO CLIENTE'!$B$2:$B$9815,'CADASTRO CLIENTE'!$C$2:$C$9815),"NÃO ENCONTRADO"))</f>
        <v>MINERAÇÃO PAULISTA</v>
      </c>
    </row>
    <row r="3843" spans="1:19" hidden="1" x14ac:dyDescent="0.3">
      <c r="A3843" t="s">
        <v>19</v>
      </c>
      <c r="B3843" t="s">
        <v>20</v>
      </c>
      <c r="C3843" t="s">
        <v>631</v>
      </c>
      <c r="D3843" t="s">
        <v>632</v>
      </c>
      <c r="F3843" s="1">
        <v>46239</v>
      </c>
      <c r="G3843" s="1">
        <v>46239</v>
      </c>
      <c r="H3843">
        <v>49773</v>
      </c>
      <c r="I3843" s="1">
        <v>46246</v>
      </c>
      <c r="J3843" s="2">
        <v>46023</v>
      </c>
      <c r="K3843">
        <v>0</v>
      </c>
      <c r="L3843" s="1">
        <v>46247</v>
      </c>
      <c r="M3843">
        <v>0</v>
      </c>
      <c r="N3843" s="3">
        <v>6058.86</v>
      </c>
      <c r="O3843" t="s">
        <v>3053</v>
      </c>
      <c r="P3843" t="s">
        <v>3054</v>
      </c>
      <c r="Q3843" t="s">
        <v>3729</v>
      </c>
      <c r="R3843" t="s">
        <v>26</v>
      </c>
      <c r="S3843" s="4" t="str">
        <f>IF(C3843="","",_xlfn.IFNA(_xlfn.XLOOKUP(C3843,'CADASTRO CLIENTE'!$B$2:$B$9815,'CADASTRO CLIENTE'!$C$2:$C$9815),"NÃO ENCONTRADO"))</f>
        <v>NAGEM</v>
      </c>
    </row>
    <row r="3844" spans="1:19" hidden="1" x14ac:dyDescent="0.3">
      <c r="A3844" t="s">
        <v>19</v>
      </c>
      <c r="B3844" t="s">
        <v>20</v>
      </c>
      <c r="C3844" t="s">
        <v>450</v>
      </c>
      <c r="D3844" t="s">
        <v>451</v>
      </c>
      <c r="F3844" s="1">
        <v>46239</v>
      </c>
      <c r="G3844" s="1">
        <v>46239</v>
      </c>
      <c r="H3844">
        <v>49739</v>
      </c>
      <c r="I3844" s="1">
        <v>46249</v>
      </c>
      <c r="J3844" s="2">
        <v>46023</v>
      </c>
      <c r="K3844">
        <v>0</v>
      </c>
      <c r="L3844" s="1">
        <v>46266</v>
      </c>
      <c r="M3844">
        <v>262.01</v>
      </c>
      <c r="N3844" s="3">
        <v>10340.959999999999</v>
      </c>
      <c r="O3844" t="s">
        <v>3053</v>
      </c>
      <c r="P3844" t="s">
        <v>3054</v>
      </c>
      <c r="Q3844" t="s">
        <v>4441</v>
      </c>
      <c r="R3844" t="s">
        <v>26</v>
      </c>
      <c r="S3844" s="4" t="str">
        <f>IF(C3844="","",_xlfn.IFNA(_xlfn.XLOOKUP(C3844,'CADASTRO CLIENTE'!$B$2:$B$9815,'CADASTRO CLIENTE'!$C$2:$C$9815),"NÃO ENCONTRADO"))</f>
        <v>CHURRASCARIA NATIVAS GRILL NATAL</v>
      </c>
    </row>
    <row r="3845" spans="1:19" hidden="1" x14ac:dyDescent="0.3">
      <c r="A3845" t="s">
        <v>19</v>
      </c>
      <c r="B3845" t="s">
        <v>31</v>
      </c>
      <c r="C3845" t="s">
        <v>1837</v>
      </c>
      <c r="D3845" t="s">
        <v>1838</v>
      </c>
      <c r="F3845" s="1">
        <v>46230</v>
      </c>
      <c r="G3845" s="1">
        <v>46230</v>
      </c>
      <c r="H3845">
        <v>365</v>
      </c>
      <c r="I3845" s="1">
        <v>46244</v>
      </c>
      <c r="J3845" s="2">
        <v>46023</v>
      </c>
      <c r="K3845">
        <v>0</v>
      </c>
      <c r="L3845" s="1">
        <v>46245</v>
      </c>
      <c r="M3845">
        <v>0</v>
      </c>
      <c r="N3845" s="3">
        <v>1543.76</v>
      </c>
      <c r="O3845" t="s">
        <v>3053</v>
      </c>
      <c r="P3845" t="s">
        <v>3054</v>
      </c>
      <c r="Q3845" t="s">
        <v>3755</v>
      </c>
      <c r="R3845" t="s">
        <v>26</v>
      </c>
      <c r="S3845" s="4" t="str">
        <f>IF(C3845="","",_xlfn.IFNA(_xlfn.XLOOKUP(C3845,'CADASTRO CLIENTE'!$B$2:$B$9815,'CADASTRO CLIENTE'!$C$2:$C$9815),"NÃO ENCONTRADO"))</f>
        <v>G P INDUSTRIA DE AÇOS</v>
      </c>
    </row>
    <row r="3846" spans="1:19" hidden="1" x14ac:dyDescent="0.3">
      <c r="A3846" t="s">
        <v>19</v>
      </c>
      <c r="B3846" t="s">
        <v>20</v>
      </c>
      <c r="C3846" t="s">
        <v>1316</v>
      </c>
      <c r="D3846" t="s">
        <v>1317</v>
      </c>
      <c r="F3846" s="1">
        <v>46238</v>
      </c>
      <c r="G3846" s="1">
        <v>46238</v>
      </c>
      <c r="H3846">
        <v>49464</v>
      </c>
      <c r="I3846" s="1">
        <v>46254</v>
      </c>
      <c r="J3846" s="2">
        <v>46023</v>
      </c>
      <c r="K3846">
        <v>0</v>
      </c>
      <c r="L3846" s="1">
        <v>46255</v>
      </c>
      <c r="M3846">
        <v>0</v>
      </c>
      <c r="N3846" s="3">
        <v>39128.29</v>
      </c>
      <c r="O3846" t="s">
        <v>3053</v>
      </c>
      <c r="P3846" t="s">
        <v>3054</v>
      </c>
      <c r="Q3846" t="s">
        <v>4631</v>
      </c>
      <c r="R3846" t="s">
        <v>26</v>
      </c>
      <c r="S3846" s="4" t="str">
        <f>IF(C3846="","",_xlfn.IFNA(_xlfn.XLOOKUP(C3846,'CADASTRO CLIENTE'!$B$2:$B$9815,'CADASTRO CLIENTE'!$C$2:$C$9815),"NÃO ENCONTRADO"))</f>
        <v>BRASECO</v>
      </c>
    </row>
    <row r="3847" spans="1:19" hidden="1" x14ac:dyDescent="0.3">
      <c r="A3847" t="s">
        <v>19</v>
      </c>
      <c r="B3847" t="s">
        <v>31</v>
      </c>
      <c r="C3847" t="s">
        <v>3012</v>
      </c>
      <c r="D3847" t="s">
        <v>3013</v>
      </c>
      <c r="F3847" s="1">
        <v>46230</v>
      </c>
      <c r="G3847" s="1">
        <v>46230</v>
      </c>
      <c r="H3847">
        <v>153</v>
      </c>
      <c r="I3847" s="1">
        <v>46244</v>
      </c>
      <c r="J3847" s="2">
        <v>46023</v>
      </c>
      <c r="K3847">
        <v>0</v>
      </c>
      <c r="L3847" s="1">
        <v>46245</v>
      </c>
      <c r="M3847">
        <v>0</v>
      </c>
      <c r="N3847" s="3">
        <v>1604.36</v>
      </c>
      <c r="O3847" t="s">
        <v>3053</v>
      </c>
      <c r="P3847" t="s">
        <v>3054</v>
      </c>
      <c r="Q3847" t="s">
        <v>3645</v>
      </c>
      <c r="R3847" t="s">
        <v>26</v>
      </c>
      <c r="S3847" s="4" t="str">
        <f>IF(C3847="","",_xlfn.IFNA(_xlfn.XLOOKUP(C3847,'CADASTRO CLIENTE'!$B$2:$B$9815,'CADASTRO CLIENTE'!$C$2:$C$9815),"NÃO ENCONTRADO"))</f>
        <v>BRAZILIAN PET FOOD</v>
      </c>
    </row>
    <row r="3848" spans="1:19" hidden="1" x14ac:dyDescent="0.3">
      <c r="A3848" t="s">
        <v>19</v>
      </c>
      <c r="B3848" t="s">
        <v>20</v>
      </c>
      <c r="C3848" t="s">
        <v>3218</v>
      </c>
      <c r="D3848" t="s">
        <v>3219</v>
      </c>
      <c r="F3848" s="1">
        <v>46209</v>
      </c>
      <c r="G3848" s="1">
        <v>46209</v>
      </c>
      <c r="H3848">
        <v>48917</v>
      </c>
      <c r="I3848" s="1">
        <v>46218</v>
      </c>
      <c r="J3848" s="2">
        <v>46023</v>
      </c>
      <c r="K3848">
        <v>0</v>
      </c>
      <c r="L3848" s="1">
        <v>46218</v>
      </c>
      <c r="M3848">
        <v>0</v>
      </c>
      <c r="N3848" s="3">
        <v>11203.86</v>
      </c>
      <c r="O3848" t="s">
        <v>3053</v>
      </c>
      <c r="P3848" t="s">
        <v>3054</v>
      </c>
      <c r="Q3848" t="s">
        <v>4181</v>
      </c>
      <c r="R3848" t="s">
        <v>26</v>
      </c>
      <c r="S3848" s="4" t="str">
        <f>IF(C3848="","",_xlfn.IFNA(_xlfn.XLOOKUP(C3848,'CADASTRO CLIENTE'!$B$2:$B$9815,'CADASTRO CLIENTE'!$C$2:$C$9815),"NÃO ENCONTRADO"))</f>
        <v>ENTRE AMIGOS PRAIA</v>
      </c>
    </row>
    <row r="3849" spans="1:19" hidden="1" x14ac:dyDescent="0.3">
      <c r="A3849" t="s">
        <v>19</v>
      </c>
      <c r="B3849" t="s">
        <v>20</v>
      </c>
      <c r="C3849" t="s">
        <v>2911</v>
      </c>
      <c r="D3849" t="s">
        <v>187</v>
      </c>
      <c r="F3849" s="1">
        <v>46206</v>
      </c>
      <c r="G3849" s="1">
        <v>46206</v>
      </c>
      <c r="H3849">
        <v>48761</v>
      </c>
      <c r="I3849" s="1">
        <v>46218</v>
      </c>
      <c r="J3849" s="2">
        <v>46023</v>
      </c>
      <c r="K3849">
        <v>0</v>
      </c>
      <c r="L3849" s="1">
        <v>46218</v>
      </c>
      <c r="M3849">
        <v>0</v>
      </c>
      <c r="N3849" s="3">
        <v>15698.45</v>
      </c>
      <c r="O3849" t="s">
        <v>3053</v>
      </c>
      <c r="P3849" t="s">
        <v>3054</v>
      </c>
      <c r="Q3849" t="s">
        <v>3640</v>
      </c>
      <c r="R3849" t="s">
        <v>26</v>
      </c>
      <c r="S3849" s="4" t="str">
        <f>IF(C3849="","",_xlfn.IFNA(_xlfn.XLOOKUP(C3849,'CADASTRO CLIENTE'!$B$2:$B$9815,'CADASTRO CLIENTE'!$C$2:$C$9815),"NÃO ENCONTRADO"))</f>
        <v>BONANZA SUPERMERCADOS LTDA UC12</v>
      </c>
    </row>
    <row r="3850" spans="1:19" hidden="1" x14ac:dyDescent="0.3">
      <c r="A3850" t="s">
        <v>19</v>
      </c>
      <c r="B3850" t="s">
        <v>31</v>
      </c>
      <c r="C3850" t="s">
        <v>1099</v>
      </c>
      <c r="D3850" t="s">
        <v>1100</v>
      </c>
      <c r="F3850" s="1">
        <v>46248</v>
      </c>
      <c r="G3850" s="1">
        <v>46248</v>
      </c>
      <c r="H3850">
        <v>627</v>
      </c>
      <c r="I3850" s="1">
        <v>46264</v>
      </c>
      <c r="J3850" s="2">
        <v>46023</v>
      </c>
      <c r="K3850">
        <v>0</v>
      </c>
      <c r="L3850" s="1">
        <v>46266</v>
      </c>
      <c r="M3850">
        <v>0</v>
      </c>
      <c r="N3850" s="3">
        <v>1028.46</v>
      </c>
      <c r="O3850" t="s">
        <v>3053</v>
      </c>
      <c r="P3850" t="s">
        <v>3054</v>
      </c>
      <c r="Q3850" t="s">
        <v>3953</v>
      </c>
      <c r="R3850" t="s">
        <v>26</v>
      </c>
      <c r="S3850" s="4" t="str">
        <f>IF(C3850="","",_xlfn.IFNA(_xlfn.XLOOKUP(C3850,'CADASTRO CLIENTE'!$B$2:$B$9815,'CADASTRO CLIENTE'!$C$2:$C$9815),"NÃO ENCONTRADO"))</f>
        <v>MERCADINHO TAVARES - MATRIZ</v>
      </c>
    </row>
    <row r="3851" spans="1:19" hidden="1" x14ac:dyDescent="0.3">
      <c r="A3851" t="s">
        <v>19</v>
      </c>
      <c r="B3851" t="s">
        <v>20</v>
      </c>
      <c r="C3851" t="s">
        <v>3604</v>
      </c>
      <c r="D3851" t="s">
        <v>3605</v>
      </c>
      <c r="F3851" s="1">
        <v>46268</v>
      </c>
      <c r="G3851" s="1">
        <v>46268</v>
      </c>
      <c r="H3851">
        <v>50607</v>
      </c>
      <c r="I3851" s="1">
        <v>46280</v>
      </c>
      <c r="J3851" s="2">
        <v>46023</v>
      </c>
      <c r="K3851">
        <v>0</v>
      </c>
      <c r="L3851" s="1">
        <v>46281</v>
      </c>
      <c r="M3851">
        <v>0</v>
      </c>
      <c r="N3851" s="3">
        <v>2436.65</v>
      </c>
      <c r="O3851" t="s">
        <v>3053</v>
      </c>
      <c r="P3851" t="s">
        <v>3054</v>
      </c>
      <c r="Q3851" t="s">
        <v>5196</v>
      </c>
      <c r="R3851" t="s">
        <v>26</v>
      </c>
      <c r="S3851" s="4" t="str">
        <f>IF(C3851="","",_xlfn.IFNA(_xlfn.XLOOKUP(C3851,'CADASTRO CLIENTE'!$B$2:$B$9815,'CADASTRO CLIENTE'!$C$2:$C$9815),"NÃO ENCONTRADO"))</f>
        <v>WECON EMPRESARIAL</v>
      </c>
    </row>
    <row r="3852" spans="1:19" hidden="1" x14ac:dyDescent="0.3">
      <c r="A3852" t="s">
        <v>19</v>
      </c>
      <c r="B3852" t="s">
        <v>20</v>
      </c>
      <c r="C3852" t="s">
        <v>3591</v>
      </c>
      <c r="D3852" t="s">
        <v>3592</v>
      </c>
      <c r="F3852" s="1">
        <v>46240</v>
      </c>
      <c r="G3852" s="1">
        <v>46240</v>
      </c>
      <c r="H3852">
        <v>50047</v>
      </c>
      <c r="I3852" s="1">
        <v>46245</v>
      </c>
      <c r="J3852" s="2">
        <v>46023</v>
      </c>
      <c r="K3852">
        <v>0</v>
      </c>
      <c r="L3852" s="1">
        <v>46246</v>
      </c>
      <c r="M3852">
        <v>0</v>
      </c>
      <c r="N3852" s="3">
        <v>37010.11</v>
      </c>
      <c r="O3852" t="s">
        <v>3053</v>
      </c>
      <c r="P3852" t="s">
        <v>3054</v>
      </c>
      <c r="Q3852" t="s">
        <v>3593</v>
      </c>
      <c r="R3852" t="s">
        <v>26</v>
      </c>
      <c r="S3852" s="4" t="str">
        <f>IF(C3852="","",_xlfn.IFNA(_xlfn.XLOOKUP(C3852,'CADASTRO CLIENTE'!$B$2:$B$9815,'CADASTRO CLIENTE'!$C$2:$C$9815),"NÃO ENCONTRADO"))</f>
        <v>J. A. GUARDIA</v>
      </c>
    </row>
    <row r="3853" spans="1:19" hidden="1" x14ac:dyDescent="0.3">
      <c r="A3853" t="s">
        <v>19</v>
      </c>
      <c r="B3853" t="s">
        <v>20</v>
      </c>
      <c r="C3853" t="s">
        <v>534</v>
      </c>
      <c r="D3853" t="s">
        <v>267</v>
      </c>
      <c r="F3853" s="1">
        <v>46237</v>
      </c>
      <c r="G3853" s="1">
        <v>46237</v>
      </c>
      <c r="H3853">
        <v>49408</v>
      </c>
      <c r="I3853" s="1">
        <v>46244</v>
      </c>
      <c r="J3853" s="2">
        <v>46023</v>
      </c>
      <c r="K3853">
        <v>0</v>
      </c>
      <c r="L3853" s="1">
        <v>46245</v>
      </c>
      <c r="M3853">
        <v>0</v>
      </c>
      <c r="N3853" s="3">
        <v>5430.75</v>
      </c>
      <c r="O3853" t="s">
        <v>3053</v>
      </c>
      <c r="P3853" t="s">
        <v>3054</v>
      </c>
      <c r="Q3853" t="s">
        <v>3815</v>
      </c>
      <c r="R3853" t="s">
        <v>26</v>
      </c>
      <c r="S3853" s="4" t="str">
        <f>IF(C3853="","",_xlfn.IFNA(_xlfn.XLOOKUP(C3853,'CADASTRO CLIENTE'!$B$2:$B$9815,'CADASTRO CLIENTE'!$C$2:$C$9815),"NÃO ENCONTRADO"))</f>
        <v>SUPERGAS - MATRIZ</v>
      </c>
    </row>
    <row r="3854" spans="1:19" hidden="1" x14ac:dyDescent="0.3">
      <c r="A3854" t="s">
        <v>19</v>
      </c>
      <c r="B3854" t="s">
        <v>20</v>
      </c>
      <c r="C3854" t="s">
        <v>2017</v>
      </c>
      <c r="D3854" t="s">
        <v>2018</v>
      </c>
      <c r="F3854" s="1">
        <v>46269</v>
      </c>
      <c r="G3854" s="1">
        <v>46269</v>
      </c>
      <c r="H3854">
        <v>50804</v>
      </c>
      <c r="I3854" s="1">
        <v>46287</v>
      </c>
      <c r="J3854" s="2">
        <v>46023</v>
      </c>
      <c r="K3854">
        <v>0</v>
      </c>
      <c r="L3854" s="1">
        <v>46286</v>
      </c>
      <c r="M3854">
        <v>0</v>
      </c>
      <c r="N3854" s="3">
        <v>32272.94</v>
      </c>
      <c r="O3854" t="s">
        <v>3053</v>
      </c>
      <c r="P3854" t="s">
        <v>3054</v>
      </c>
      <c r="Q3854" t="s">
        <v>5164</v>
      </c>
      <c r="R3854" t="s">
        <v>26</v>
      </c>
      <c r="S3854" s="4" t="str">
        <f>IF(C3854="","",_xlfn.IFNA(_xlfn.XLOOKUP(C3854,'CADASTRO CLIENTE'!$B$2:$B$9815,'CADASTRO CLIENTE'!$C$2:$C$9815),"NÃO ENCONTRADO"))</f>
        <v>MOINHO</v>
      </c>
    </row>
    <row r="3855" spans="1:19" hidden="1" x14ac:dyDescent="0.3">
      <c r="A3855" t="s">
        <v>19</v>
      </c>
      <c r="B3855" t="s">
        <v>31</v>
      </c>
      <c r="C3855" t="s">
        <v>510</v>
      </c>
      <c r="D3855" t="s">
        <v>511</v>
      </c>
      <c r="F3855" s="1">
        <v>46248</v>
      </c>
      <c r="G3855" s="1">
        <v>46248</v>
      </c>
      <c r="H3855">
        <v>506</v>
      </c>
      <c r="I3855" s="1">
        <v>46264</v>
      </c>
      <c r="J3855" s="2">
        <v>46023</v>
      </c>
      <c r="K3855">
        <v>0</v>
      </c>
      <c r="L3855" s="1">
        <v>46266</v>
      </c>
      <c r="M3855">
        <v>0</v>
      </c>
      <c r="N3855" s="3">
        <v>1608.04</v>
      </c>
      <c r="O3855" t="s">
        <v>3053</v>
      </c>
      <c r="P3855" t="s">
        <v>3054</v>
      </c>
      <c r="Q3855" t="s">
        <v>4691</v>
      </c>
      <c r="R3855" t="s">
        <v>26</v>
      </c>
      <c r="S3855" s="4" t="str">
        <f>IF(C3855="","",_xlfn.IFNA(_xlfn.XLOOKUP(C3855,'CADASTRO CLIENTE'!$B$2:$B$9815,'CADASTRO CLIENTE'!$C$2:$C$9815),"NÃO ENCONTRADO"))</f>
        <v>SHINERAY DO BRASIL</v>
      </c>
    </row>
    <row r="3856" spans="1:19" hidden="1" x14ac:dyDescent="0.3">
      <c r="A3856" t="s">
        <v>19</v>
      </c>
      <c r="B3856" t="s">
        <v>20</v>
      </c>
      <c r="C3856" t="s">
        <v>2061</v>
      </c>
      <c r="D3856" t="s">
        <v>2062</v>
      </c>
      <c r="F3856" s="1">
        <v>46268</v>
      </c>
      <c r="G3856" s="1">
        <v>46268</v>
      </c>
      <c r="H3856">
        <v>50450</v>
      </c>
      <c r="I3856" s="1">
        <v>46280</v>
      </c>
      <c r="J3856" s="2">
        <v>46023</v>
      </c>
      <c r="K3856">
        <v>0</v>
      </c>
      <c r="L3856" s="1">
        <v>46294</v>
      </c>
      <c r="M3856">
        <v>333.82</v>
      </c>
      <c r="N3856" s="3">
        <v>13720.99</v>
      </c>
      <c r="O3856" t="s">
        <v>3053</v>
      </c>
      <c r="P3856" t="s">
        <v>3054</v>
      </c>
      <c r="Q3856" t="s">
        <v>26738</v>
      </c>
      <c r="R3856" t="s">
        <v>26</v>
      </c>
      <c r="S3856" s="4" t="str">
        <f>IF(C3856="","",_xlfn.IFNA(_xlfn.XLOOKUP(C3856,'CADASTRO CLIENTE'!$B$2:$B$9815,'CADASTRO CLIENTE'!$C$2:$C$9815),"NÃO ENCONTRADO"))</f>
        <v>NATIVAS - SÃO LUÍS</v>
      </c>
    </row>
    <row r="3857" spans="1:19" hidden="1" x14ac:dyDescent="0.3">
      <c r="A3857" t="s">
        <v>19</v>
      </c>
      <c r="B3857" t="s">
        <v>20</v>
      </c>
      <c r="C3857" t="s">
        <v>483</v>
      </c>
      <c r="D3857" t="s">
        <v>484</v>
      </c>
      <c r="F3857" s="1">
        <v>46209</v>
      </c>
      <c r="G3857" s="1">
        <v>46209</v>
      </c>
      <c r="H3857">
        <v>48931</v>
      </c>
      <c r="I3857" s="1">
        <v>46218</v>
      </c>
      <c r="J3857" s="2">
        <v>46023</v>
      </c>
      <c r="K3857">
        <v>0</v>
      </c>
      <c r="L3857" s="1">
        <v>46218</v>
      </c>
      <c r="M3857">
        <v>0</v>
      </c>
      <c r="N3857" s="3">
        <v>24148.9</v>
      </c>
      <c r="O3857" t="s">
        <v>3053</v>
      </c>
      <c r="P3857" t="s">
        <v>3054</v>
      </c>
      <c r="Q3857" t="s">
        <v>3834</v>
      </c>
      <c r="R3857" t="s">
        <v>26</v>
      </c>
      <c r="S3857" s="4" t="str">
        <f>IF(C3857="","",_xlfn.IFNA(_xlfn.XLOOKUP(C3857,'CADASTRO CLIENTE'!$B$2:$B$9815,'CADASTRO CLIENTE'!$C$2:$C$9815),"NÃO ENCONTRADO"))</f>
        <v>ATACADO DA CONSTRUCAO</v>
      </c>
    </row>
    <row r="3858" spans="1:19" hidden="1" x14ac:dyDescent="0.3">
      <c r="A3858" t="s">
        <v>19</v>
      </c>
      <c r="B3858" t="s">
        <v>31</v>
      </c>
      <c r="C3858" t="s">
        <v>1776</v>
      </c>
      <c r="D3858" t="s">
        <v>1777</v>
      </c>
      <c r="F3858" s="1">
        <v>46267</v>
      </c>
      <c r="G3858" s="1">
        <v>46267</v>
      </c>
      <c r="H3858">
        <v>1000</v>
      </c>
      <c r="I3858" s="1">
        <v>46295</v>
      </c>
      <c r="J3858" s="2">
        <v>46023</v>
      </c>
      <c r="K3858">
        <v>0</v>
      </c>
      <c r="L3858" s="1">
        <v>46296</v>
      </c>
      <c r="M3858">
        <v>0</v>
      </c>
      <c r="N3858" s="3">
        <v>1546.36</v>
      </c>
      <c r="O3858" t="s">
        <v>3053</v>
      </c>
      <c r="P3858" t="s">
        <v>3054</v>
      </c>
      <c r="Q3858" t="s">
        <v>26987</v>
      </c>
      <c r="R3858" t="s">
        <v>26</v>
      </c>
      <c r="S3858" s="4" t="str">
        <f>IF(C3858="","",_xlfn.IFNA(_xlfn.XLOOKUP(C3858,'CADASTRO CLIENTE'!$B$2:$B$9815,'CADASTRO CLIENTE'!$C$2:$C$9815),"NÃO ENCONTRADO"))</f>
        <v>LOUCOS POR COXINHA</v>
      </c>
    </row>
    <row r="3859" spans="1:19" hidden="1" x14ac:dyDescent="0.3">
      <c r="A3859" t="s">
        <v>19</v>
      </c>
      <c r="B3859" t="s">
        <v>20</v>
      </c>
      <c r="C3859" t="s">
        <v>3317</v>
      </c>
      <c r="D3859" t="s">
        <v>3318</v>
      </c>
      <c r="F3859" s="1">
        <v>46268</v>
      </c>
      <c r="G3859" s="1">
        <v>46268</v>
      </c>
      <c r="H3859">
        <v>50432</v>
      </c>
      <c r="I3859" s="1">
        <v>46280</v>
      </c>
      <c r="J3859" s="2">
        <v>46023</v>
      </c>
      <c r="K3859">
        <v>0</v>
      </c>
      <c r="L3859" s="1">
        <v>46281</v>
      </c>
      <c r="M3859">
        <v>0</v>
      </c>
      <c r="N3859" s="3">
        <v>8389.26</v>
      </c>
      <c r="O3859" t="s">
        <v>3053</v>
      </c>
      <c r="P3859" t="s">
        <v>3054</v>
      </c>
      <c r="Q3859" t="s">
        <v>5178</v>
      </c>
      <c r="R3859" t="s">
        <v>26</v>
      </c>
      <c r="S3859" s="4" t="str">
        <f>IF(C3859="","",_xlfn.IFNA(_xlfn.XLOOKUP(C3859,'CADASTRO CLIENTE'!$B$2:$B$9815,'CADASTRO CLIENTE'!$C$2:$C$9815),"NÃO ENCONTRADO"))</f>
        <v>VIP FITNESS SETUBAL</v>
      </c>
    </row>
    <row r="3860" spans="1:19" hidden="1" x14ac:dyDescent="0.3">
      <c r="A3860" t="s">
        <v>19</v>
      </c>
      <c r="B3860" t="s">
        <v>20</v>
      </c>
      <c r="C3860" t="s">
        <v>4077</v>
      </c>
      <c r="D3860" t="s">
        <v>4078</v>
      </c>
      <c r="F3860" s="1">
        <v>46209</v>
      </c>
      <c r="G3860" s="1">
        <v>46209</v>
      </c>
      <c r="H3860">
        <v>48951</v>
      </c>
      <c r="I3860" s="1">
        <v>46228</v>
      </c>
      <c r="J3860" s="2">
        <v>46023</v>
      </c>
      <c r="K3860">
        <v>0</v>
      </c>
      <c r="L3860" s="1">
        <v>46230</v>
      </c>
      <c r="M3860">
        <v>0</v>
      </c>
      <c r="N3860" s="3">
        <v>6803.81</v>
      </c>
      <c r="O3860" t="s">
        <v>3053</v>
      </c>
      <c r="P3860" t="s">
        <v>3054</v>
      </c>
      <c r="Q3860" t="s">
        <v>4079</v>
      </c>
      <c r="R3860" t="s">
        <v>26</v>
      </c>
      <c r="S3860" s="4" t="str">
        <f>IF(C3860="","",_xlfn.IFNA(_xlfn.XLOOKUP(C3860,'CADASTRO CLIENTE'!$B$2:$B$9815,'CADASTRO CLIENTE'!$C$2:$C$9815),"NÃO ENCONTRADO"))</f>
        <v>EMPRESARIAL PEDRO STAMFORD</v>
      </c>
    </row>
    <row r="3861" spans="1:19" hidden="1" x14ac:dyDescent="0.3">
      <c r="A3861" t="s">
        <v>19</v>
      </c>
      <c r="B3861" t="s">
        <v>31</v>
      </c>
      <c r="C3861" t="s">
        <v>3278</v>
      </c>
      <c r="D3861" t="s">
        <v>3279</v>
      </c>
      <c r="F3861" s="1">
        <v>46248</v>
      </c>
      <c r="G3861" s="1">
        <v>46248</v>
      </c>
      <c r="H3861">
        <v>672</v>
      </c>
      <c r="I3861" s="1">
        <v>46264</v>
      </c>
      <c r="J3861" s="2">
        <v>46023</v>
      </c>
      <c r="K3861">
        <v>0</v>
      </c>
      <c r="L3861" s="1">
        <v>46268</v>
      </c>
      <c r="M3861">
        <v>0</v>
      </c>
      <c r="N3861">
        <v>498.02</v>
      </c>
      <c r="O3861" t="s">
        <v>3053</v>
      </c>
      <c r="P3861" t="s">
        <v>3054</v>
      </c>
      <c r="Q3861" t="s">
        <v>4814</v>
      </c>
      <c r="R3861" t="s">
        <v>26</v>
      </c>
      <c r="S3861" s="4" t="str">
        <f>IF(C3861="","",_xlfn.IFNA(_xlfn.XLOOKUP(C3861,'CADASTRO CLIENTE'!$B$2:$B$9815,'CADASTRO CLIENTE'!$C$2:$C$9815),"NÃO ENCONTRADO"))</f>
        <v>HOSPITAL JORGE DE MEDEIROS</v>
      </c>
    </row>
    <row r="3862" spans="1:19" hidden="1" x14ac:dyDescent="0.3">
      <c r="A3862" t="s">
        <v>19</v>
      </c>
      <c r="B3862" t="s">
        <v>20</v>
      </c>
      <c r="C3862" t="s">
        <v>3201</v>
      </c>
      <c r="D3862" t="s">
        <v>3202</v>
      </c>
      <c r="F3862" s="1">
        <v>46210</v>
      </c>
      <c r="G3862" s="1">
        <v>46210</v>
      </c>
      <c r="H3862">
        <v>48993</v>
      </c>
      <c r="I3862" s="1">
        <v>46218</v>
      </c>
      <c r="J3862" s="2">
        <v>46023</v>
      </c>
      <c r="K3862">
        <v>0</v>
      </c>
      <c r="L3862" s="1">
        <v>46223</v>
      </c>
      <c r="M3862">
        <v>104.59</v>
      </c>
      <c r="N3862" s="3">
        <v>4827.03</v>
      </c>
      <c r="O3862" t="s">
        <v>3053</v>
      </c>
      <c r="P3862" t="s">
        <v>3054</v>
      </c>
      <c r="Q3862" t="s">
        <v>3203</v>
      </c>
      <c r="R3862" t="s">
        <v>26</v>
      </c>
      <c r="S3862" s="4" t="str">
        <f>IF(C3862="","",_xlfn.IFNA(_xlfn.XLOOKUP(C3862,'CADASTRO CLIENTE'!$B$2:$B$9815,'CADASTRO CLIENTE'!$C$2:$C$9815),"NÃO ENCONTRADO"))</f>
        <v>PICCOLO</v>
      </c>
    </row>
    <row r="3863" spans="1:19" hidden="1" x14ac:dyDescent="0.3">
      <c r="A3863" t="s">
        <v>19</v>
      </c>
      <c r="B3863" t="s">
        <v>20</v>
      </c>
      <c r="C3863" t="s">
        <v>2280</v>
      </c>
      <c r="D3863" t="s">
        <v>2281</v>
      </c>
      <c r="F3863" s="1">
        <v>46239</v>
      </c>
      <c r="G3863" s="1">
        <v>46239</v>
      </c>
      <c r="H3863">
        <v>49806</v>
      </c>
      <c r="I3863" s="1">
        <v>46255</v>
      </c>
      <c r="J3863" s="2">
        <v>46023</v>
      </c>
      <c r="K3863">
        <v>0</v>
      </c>
      <c r="L3863" s="1">
        <v>46258</v>
      </c>
      <c r="M3863">
        <v>0</v>
      </c>
      <c r="N3863" s="3">
        <v>7194.9</v>
      </c>
      <c r="O3863" t="s">
        <v>3053</v>
      </c>
      <c r="P3863" t="s">
        <v>3054</v>
      </c>
      <c r="Q3863" t="s">
        <v>3428</v>
      </c>
      <c r="R3863" t="s">
        <v>26</v>
      </c>
      <c r="S3863" s="4" t="str">
        <f>IF(C3863="","",_xlfn.IFNA(_xlfn.XLOOKUP(C3863,'CADASTRO CLIENTE'!$B$2:$B$9815,'CADASTRO CLIENTE'!$C$2:$C$9815),"NÃO ENCONTRADO"))</f>
        <v>IMAG</v>
      </c>
    </row>
    <row r="3864" spans="1:19" hidden="1" x14ac:dyDescent="0.3">
      <c r="A3864" t="s">
        <v>19</v>
      </c>
      <c r="B3864" t="s">
        <v>31</v>
      </c>
      <c r="C3864" t="s">
        <v>3400</v>
      </c>
      <c r="D3864" t="s">
        <v>3401</v>
      </c>
      <c r="F3864" s="1">
        <v>46267</v>
      </c>
      <c r="G3864" s="1">
        <v>46267</v>
      </c>
      <c r="H3864">
        <v>923</v>
      </c>
      <c r="I3864" s="1">
        <v>46295</v>
      </c>
      <c r="J3864" s="2">
        <v>46023</v>
      </c>
      <c r="K3864">
        <v>0</v>
      </c>
      <c r="L3864" s="1">
        <v>46295</v>
      </c>
      <c r="M3864">
        <v>0</v>
      </c>
      <c r="N3864" s="3">
        <v>1077.82</v>
      </c>
      <c r="O3864" t="s">
        <v>3053</v>
      </c>
      <c r="P3864" t="s">
        <v>3054</v>
      </c>
      <c r="Q3864" t="s">
        <v>26988</v>
      </c>
      <c r="R3864" t="s">
        <v>26</v>
      </c>
      <c r="S3864" s="4" t="str">
        <f>IF(C3864="","",_xlfn.IFNA(_xlfn.XLOOKUP(C3864,'CADASTRO CLIENTE'!$B$2:$B$9815,'CADASTRO CLIENTE'!$C$2:$C$9815),"NÃO ENCONTRADO"))</f>
        <v>POSTO WANDERLEY</v>
      </c>
    </row>
    <row r="3865" spans="1:19" hidden="1" x14ac:dyDescent="0.3">
      <c r="A3865" t="s">
        <v>19</v>
      </c>
      <c r="B3865" t="s">
        <v>31</v>
      </c>
      <c r="C3865" t="s">
        <v>902</v>
      </c>
      <c r="D3865" t="s">
        <v>903</v>
      </c>
      <c r="F3865" s="1">
        <v>46267</v>
      </c>
      <c r="G3865" s="1">
        <v>46267</v>
      </c>
      <c r="H3865">
        <v>1101</v>
      </c>
      <c r="I3865" s="1">
        <v>46295</v>
      </c>
      <c r="J3865" s="2">
        <v>46023</v>
      </c>
      <c r="K3865">
        <v>0</v>
      </c>
      <c r="L3865" s="1">
        <v>46296</v>
      </c>
      <c r="M3865">
        <v>0</v>
      </c>
      <c r="N3865">
        <v>99.3</v>
      </c>
      <c r="O3865" t="s">
        <v>3053</v>
      </c>
      <c r="P3865" t="s">
        <v>3054</v>
      </c>
      <c r="Q3865" t="s">
        <v>26989</v>
      </c>
      <c r="R3865" t="s">
        <v>26</v>
      </c>
      <c r="S3865" s="4" t="str">
        <f>IF(C3865="","",_xlfn.IFNA(_xlfn.XLOOKUP(C3865,'CADASTRO CLIENTE'!$B$2:$B$9815,'CADASTRO CLIENTE'!$C$2:$C$9815),"NÃO ENCONTRADO"))</f>
        <v>COLÉGIO AVANÇAR</v>
      </c>
    </row>
    <row r="3866" spans="1:19" hidden="1" x14ac:dyDescent="0.3">
      <c r="A3866" t="s">
        <v>19</v>
      </c>
      <c r="B3866" t="s">
        <v>31</v>
      </c>
      <c r="C3866" t="s">
        <v>3544</v>
      </c>
      <c r="D3866" t="s">
        <v>3545</v>
      </c>
      <c r="F3866" s="1">
        <v>46231</v>
      </c>
      <c r="G3866" s="1">
        <v>46231</v>
      </c>
      <c r="H3866">
        <v>401</v>
      </c>
      <c r="I3866" s="1">
        <v>46249</v>
      </c>
      <c r="J3866" s="2">
        <v>46023</v>
      </c>
      <c r="K3866">
        <v>0</v>
      </c>
      <c r="L3866" s="1">
        <v>46252</v>
      </c>
      <c r="M3866">
        <v>0</v>
      </c>
      <c r="N3866" s="3">
        <v>1877</v>
      </c>
      <c r="O3866" t="s">
        <v>3053</v>
      </c>
      <c r="P3866" t="s">
        <v>3054</v>
      </c>
      <c r="Q3866" t="s">
        <v>3546</v>
      </c>
      <c r="R3866" t="s">
        <v>26</v>
      </c>
      <c r="S3866" s="4" t="str">
        <f>IF(C3866="","",_xlfn.IFNA(_xlfn.XLOOKUP(C3866,'CADASTRO CLIENTE'!$B$2:$B$9815,'CADASTRO CLIENTE'!$C$2:$C$9815),"NÃO ENCONTRADO"))</f>
        <v>ENAE</v>
      </c>
    </row>
    <row r="3867" spans="1:19" hidden="1" x14ac:dyDescent="0.3">
      <c r="A3867" t="s">
        <v>19</v>
      </c>
      <c r="B3867" t="s">
        <v>20</v>
      </c>
      <c r="C3867" t="s">
        <v>335</v>
      </c>
      <c r="D3867" t="s">
        <v>336</v>
      </c>
      <c r="F3867" s="1">
        <v>46210</v>
      </c>
      <c r="G3867" s="1">
        <v>46210</v>
      </c>
      <c r="H3867">
        <v>49138</v>
      </c>
      <c r="I3867" s="1">
        <v>46218</v>
      </c>
      <c r="J3867" s="2">
        <v>46023</v>
      </c>
      <c r="K3867">
        <v>0</v>
      </c>
      <c r="L3867" s="1">
        <v>46217</v>
      </c>
      <c r="M3867">
        <v>0</v>
      </c>
      <c r="N3867" s="3">
        <v>1358.88</v>
      </c>
      <c r="O3867" t="s">
        <v>3053</v>
      </c>
      <c r="P3867" t="s">
        <v>3054</v>
      </c>
      <c r="Q3867" t="s">
        <v>4445</v>
      </c>
      <c r="R3867" t="s">
        <v>26</v>
      </c>
      <c r="S3867" s="4" t="str">
        <f>IF(C3867="","",_xlfn.IFNA(_xlfn.XLOOKUP(C3867,'CADASTRO CLIENTE'!$B$2:$B$9815,'CADASTRO CLIENTE'!$C$2:$C$9815),"NÃO ENCONTRADO"))</f>
        <v>PLANETA CHARGER</v>
      </c>
    </row>
    <row r="3868" spans="1:19" hidden="1" x14ac:dyDescent="0.3">
      <c r="A3868" t="s">
        <v>19</v>
      </c>
      <c r="B3868" t="s">
        <v>31</v>
      </c>
      <c r="C3868" t="s">
        <v>715</v>
      </c>
      <c r="D3868" t="s">
        <v>716</v>
      </c>
      <c r="F3868" s="1">
        <v>46267</v>
      </c>
      <c r="G3868" s="1">
        <v>46267</v>
      </c>
      <c r="H3868">
        <v>903</v>
      </c>
      <c r="I3868" s="1">
        <v>46295</v>
      </c>
      <c r="J3868" s="2">
        <v>46023</v>
      </c>
      <c r="K3868">
        <v>0</v>
      </c>
      <c r="L3868" s="1">
        <v>46296</v>
      </c>
      <c r="M3868">
        <v>0</v>
      </c>
      <c r="N3868" s="3">
        <v>1072.03</v>
      </c>
      <c r="O3868" t="s">
        <v>3053</v>
      </c>
      <c r="P3868" t="s">
        <v>3054</v>
      </c>
      <c r="Q3868" t="s">
        <v>26990</v>
      </c>
      <c r="R3868" t="s">
        <v>26</v>
      </c>
      <c r="S3868" s="4" t="str">
        <f>IF(C3868="","",_xlfn.IFNA(_xlfn.XLOOKUP(C3868,'CADASTRO CLIENTE'!$B$2:$B$9815,'CADASTRO CLIENTE'!$C$2:$C$9815),"NÃO ENCONTRADO"))</f>
        <v>BORBOREMA - WILLIAM BUTHER</v>
      </c>
    </row>
    <row r="3869" spans="1:19" hidden="1" x14ac:dyDescent="0.3">
      <c r="A3869" t="s">
        <v>19</v>
      </c>
      <c r="B3869" t="s">
        <v>20</v>
      </c>
      <c r="C3869" t="s">
        <v>1382</v>
      </c>
      <c r="D3869" t="s">
        <v>1383</v>
      </c>
      <c r="F3869" s="1">
        <v>46238</v>
      </c>
      <c r="G3869" s="1">
        <v>46238</v>
      </c>
      <c r="H3869">
        <v>49559</v>
      </c>
      <c r="I3869" s="1">
        <v>46249</v>
      </c>
      <c r="J3869" s="2">
        <v>46023</v>
      </c>
      <c r="K3869">
        <v>0</v>
      </c>
      <c r="L3869" s="1">
        <v>46252</v>
      </c>
      <c r="M3869">
        <v>0</v>
      </c>
      <c r="N3869" s="3">
        <v>21173.599999999999</v>
      </c>
      <c r="O3869" t="s">
        <v>3053</v>
      </c>
      <c r="P3869" t="s">
        <v>3054</v>
      </c>
      <c r="Q3869" t="s">
        <v>3908</v>
      </c>
      <c r="R3869" t="s">
        <v>26</v>
      </c>
      <c r="S3869" s="4" t="str">
        <f>IF(C3869="","",_xlfn.IFNA(_xlfn.XLOOKUP(C3869,'CADASTRO CLIENTE'!$B$2:$B$9815,'CADASTRO CLIENTE'!$C$2:$C$9815),"NÃO ENCONTRADO"))</f>
        <v>JOSÉ FERREIRA DA SILVA PLASTICOS</v>
      </c>
    </row>
    <row r="3870" spans="1:19" hidden="1" x14ac:dyDescent="0.3">
      <c r="A3870" t="s">
        <v>19</v>
      </c>
      <c r="B3870" t="s">
        <v>20</v>
      </c>
      <c r="C3870" t="s">
        <v>2638</v>
      </c>
      <c r="D3870" t="s">
        <v>991</v>
      </c>
      <c r="F3870" s="1">
        <v>46273</v>
      </c>
      <c r="G3870" s="1">
        <v>46273</v>
      </c>
      <c r="H3870">
        <v>50901</v>
      </c>
      <c r="I3870" s="1">
        <v>46280</v>
      </c>
      <c r="J3870" s="2">
        <v>46023</v>
      </c>
      <c r="K3870">
        <v>0</v>
      </c>
      <c r="L3870" s="1">
        <v>46280</v>
      </c>
      <c r="M3870">
        <v>0</v>
      </c>
      <c r="N3870" s="3">
        <v>6017.73</v>
      </c>
      <c r="O3870" t="s">
        <v>3053</v>
      </c>
      <c r="P3870" t="s">
        <v>3054</v>
      </c>
      <c r="Q3870" t="s">
        <v>4244</v>
      </c>
      <c r="R3870" t="s">
        <v>26</v>
      </c>
      <c r="S3870" s="4" t="str">
        <f>IF(C3870="","",_xlfn.IFNA(_xlfn.XLOOKUP(C3870,'CADASTRO CLIENTE'!$B$2:$B$9815,'CADASTRO CLIENTE'!$C$2:$C$9815),"NÃO ENCONTRADO"))</f>
        <v>TBFORTE - THE</v>
      </c>
    </row>
    <row r="3871" spans="1:19" hidden="1" x14ac:dyDescent="0.3">
      <c r="A3871" t="s">
        <v>19</v>
      </c>
      <c r="B3871" t="s">
        <v>31</v>
      </c>
      <c r="C3871" t="s">
        <v>4034</v>
      </c>
      <c r="D3871" t="s">
        <v>4035</v>
      </c>
      <c r="F3871" s="1">
        <v>46267</v>
      </c>
      <c r="G3871" s="1">
        <v>46267</v>
      </c>
      <c r="H3871">
        <v>1118</v>
      </c>
      <c r="I3871" s="1">
        <v>46295</v>
      </c>
      <c r="J3871" s="2">
        <v>46023</v>
      </c>
      <c r="K3871">
        <v>0</v>
      </c>
      <c r="L3871" s="1">
        <v>46296</v>
      </c>
      <c r="M3871">
        <v>0</v>
      </c>
      <c r="N3871">
        <v>750.8</v>
      </c>
      <c r="O3871" t="s">
        <v>3053</v>
      </c>
      <c r="P3871" t="s">
        <v>3054</v>
      </c>
      <c r="Q3871" t="s">
        <v>26991</v>
      </c>
      <c r="R3871" t="s">
        <v>26</v>
      </c>
      <c r="S3871" s="4" t="str">
        <f>IF(C3871="","",_xlfn.IFNA(_xlfn.XLOOKUP(C3871,'CADASTRO CLIENTE'!$B$2:$B$9815,'CADASTRO CLIENTE'!$C$2:$C$9815),"NÃO ENCONTRADO"))</f>
        <v>QUEIROZ DISTRIBUIDORA</v>
      </c>
    </row>
    <row r="3872" spans="1:19" hidden="1" x14ac:dyDescent="0.3">
      <c r="A3872" t="s">
        <v>19</v>
      </c>
      <c r="B3872" t="s">
        <v>20</v>
      </c>
      <c r="C3872" t="s">
        <v>4275</v>
      </c>
      <c r="D3872" t="s">
        <v>4276</v>
      </c>
      <c r="F3872" s="1">
        <v>46273</v>
      </c>
      <c r="G3872" s="1">
        <v>46273</v>
      </c>
      <c r="H3872">
        <v>50909</v>
      </c>
      <c r="I3872" s="1">
        <v>46280</v>
      </c>
      <c r="J3872" s="2">
        <v>46023</v>
      </c>
      <c r="K3872">
        <v>0</v>
      </c>
      <c r="L3872" s="1">
        <v>46281</v>
      </c>
      <c r="M3872">
        <v>0</v>
      </c>
      <c r="N3872" s="3">
        <v>6782.28</v>
      </c>
      <c r="O3872" t="s">
        <v>3053</v>
      </c>
      <c r="P3872" t="s">
        <v>3054</v>
      </c>
      <c r="Q3872" t="s">
        <v>5351</v>
      </c>
      <c r="R3872" t="s">
        <v>26</v>
      </c>
      <c r="S3872" s="4" t="str">
        <f>IF(C3872="","",_xlfn.IFNA(_xlfn.XLOOKUP(C3872,'CADASTRO CLIENTE'!$B$2:$B$9815,'CADASTRO CLIENTE'!$C$2:$C$9815),"NÃO ENCONTRADO"))</f>
        <v>GALETUS BOA VIAGEM</v>
      </c>
    </row>
    <row r="3873" spans="1:19" hidden="1" x14ac:dyDescent="0.3">
      <c r="A3873" t="s">
        <v>19</v>
      </c>
      <c r="B3873" t="s">
        <v>31</v>
      </c>
      <c r="C3873" t="s">
        <v>3085</v>
      </c>
      <c r="D3873" t="s">
        <v>3086</v>
      </c>
      <c r="F3873" s="1">
        <v>46230</v>
      </c>
      <c r="G3873" s="1">
        <v>46230</v>
      </c>
      <c r="H3873">
        <v>332</v>
      </c>
      <c r="I3873" s="1">
        <v>46244</v>
      </c>
      <c r="J3873" s="2">
        <v>46023</v>
      </c>
      <c r="K3873">
        <v>0</v>
      </c>
      <c r="L3873" s="1">
        <v>46245</v>
      </c>
      <c r="M3873">
        <v>0</v>
      </c>
      <c r="N3873" s="3">
        <v>1011.47</v>
      </c>
      <c r="O3873" t="s">
        <v>3053</v>
      </c>
      <c r="P3873" t="s">
        <v>3054</v>
      </c>
      <c r="Q3873" t="s">
        <v>3087</v>
      </c>
      <c r="R3873" t="s">
        <v>26</v>
      </c>
      <c r="S3873" s="4" t="str">
        <f>IF(C3873="","",_xlfn.IFNA(_xlfn.XLOOKUP(C3873,'CADASTRO CLIENTE'!$B$2:$B$9815,'CADASTRO CLIENTE'!$C$2:$C$9815),"NÃO ENCONTRADO"))</f>
        <v>BAR DO CUSCUZ</v>
      </c>
    </row>
    <row r="3874" spans="1:19" hidden="1" x14ac:dyDescent="0.3">
      <c r="A3874" t="s">
        <v>19</v>
      </c>
      <c r="B3874" t="s">
        <v>31</v>
      </c>
      <c r="C3874" t="s">
        <v>676</v>
      </c>
      <c r="D3874" t="s">
        <v>677</v>
      </c>
      <c r="F3874" s="1">
        <v>46267</v>
      </c>
      <c r="G3874" s="1">
        <v>46267</v>
      </c>
      <c r="H3874">
        <v>1112</v>
      </c>
      <c r="I3874" s="1">
        <v>46295</v>
      </c>
      <c r="J3874" s="2">
        <v>46023</v>
      </c>
      <c r="K3874">
        <v>0</v>
      </c>
      <c r="L3874" s="1">
        <v>46296</v>
      </c>
      <c r="M3874">
        <v>0</v>
      </c>
      <c r="N3874">
        <v>783.77</v>
      </c>
      <c r="O3874" t="s">
        <v>3053</v>
      </c>
      <c r="P3874" t="s">
        <v>3054</v>
      </c>
      <c r="Q3874" t="s">
        <v>26992</v>
      </c>
      <c r="R3874" t="s">
        <v>26</v>
      </c>
      <c r="S3874" s="4" t="str">
        <f>IF(C3874="","",_xlfn.IFNA(_xlfn.XLOOKUP(C3874,'CADASTRO CLIENTE'!$B$2:$B$9815,'CADASTRO CLIENTE'!$C$2:$C$9815),"NÃO ENCONTRADO"))</f>
        <v>JP STEAKHOUSE</v>
      </c>
    </row>
    <row r="3875" spans="1:19" hidden="1" x14ac:dyDescent="0.3">
      <c r="A3875" t="s">
        <v>19</v>
      </c>
      <c r="B3875" t="s">
        <v>20</v>
      </c>
      <c r="C3875" t="s">
        <v>676</v>
      </c>
      <c r="D3875" t="s">
        <v>677</v>
      </c>
      <c r="F3875" s="1">
        <v>46239</v>
      </c>
      <c r="G3875" s="1">
        <v>46239</v>
      </c>
      <c r="H3875">
        <v>49741</v>
      </c>
      <c r="I3875" s="1">
        <v>46249</v>
      </c>
      <c r="J3875" s="2">
        <v>46023</v>
      </c>
      <c r="K3875">
        <v>0</v>
      </c>
      <c r="L3875" s="1">
        <v>46252</v>
      </c>
      <c r="M3875">
        <v>0</v>
      </c>
      <c r="N3875" s="3">
        <v>1495.08</v>
      </c>
      <c r="O3875" t="s">
        <v>3053</v>
      </c>
      <c r="P3875" t="s">
        <v>3054</v>
      </c>
      <c r="Q3875" t="s">
        <v>4315</v>
      </c>
      <c r="R3875" t="s">
        <v>26</v>
      </c>
      <c r="S3875" s="4" t="str">
        <f>IF(C3875="","",_xlfn.IFNA(_xlfn.XLOOKUP(C3875,'CADASTRO CLIENTE'!$B$2:$B$9815,'CADASTRO CLIENTE'!$C$2:$C$9815),"NÃO ENCONTRADO"))</f>
        <v>JP STEAKHOUSE</v>
      </c>
    </row>
    <row r="3876" spans="1:19" hidden="1" x14ac:dyDescent="0.3">
      <c r="A3876" t="s">
        <v>19</v>
      </c>
      <c r="B3876" t="s">
        <v>31</v>
      </c>
      <c r="C3876" t="s">
        <v>1609</v>
      </c>
      <c r="D3876" t="s">
        <v>1610</v>
      </c>
      <c r="F3876" s="1">
        <v>46230</v>
      </c>
      <c r="G3876" s="1">
        <v>46230</v>
      </c>
      <c r="H3876">
        <v>202</v>
      </c>
      <c r="I3876" s="1">
        <v>46244</v>
      </c>
      <c r="J3876" s="2">
        <v>46023</v>
      </c>
      <c r="K3876">
        <v>0</v>
      </c>
      <c r="L3876" s="1">
        <v>46247</v>
      </c>
      <c r="M3876">
        <v>0</v>
      </c>
      <c r="N3876" s="3">
        <v>3002.79</v>
      </c>
      <c r="O3876" t="s">
        <v>3053</v>
      </c>
      <c r="P3876" t="s">
        <v>3054</v>
      </c>
      <c r="Q3876" t="s">
        <v>3882</v>
      </c>
      <c r="R3876" t="s">
        <v>26</v>
      </c>
      <c r="S3876" s="4" t="str">
        <f>IF(C3876="","",_xlfn.IFNA(_xlfn.XLOOKUP(C3876,'CADASTRO CLIENTE'!$B$2:$B$9815,'CADASTRO CLIENTE'!$C$2:$C$9815),"NÃO ENCONTRADO"))</f>
        <v>PRIME SEAFOOD - BA</v>
      </c>
    </row>
    <row r="3877" spans="1:19" hidden="1" x14ac:dyDescent="0.3">
      <c r="A3877" t="s">
        <v>19</v>
      </c>
      <c r="B3877" t="s">
        <v>20</v>
      </c>
      <c r="C3877" t="s">
        <v>3305</v>
      </c>
      <c r="D3877" t="s">
        <v>3306</v>
      </c>
      <c r="F3877" s="1">
        <v>46240</v>
      </c>
      <c r="G3877" s="1">
        <v>46240</v>
      </c>
      <c r="H3877">
        <v>49946</v>
      </c>
      <c r="I3877" s="1">
        <v>46254</v>
      </c>
      <c r="J3877" s="2">
        <v>46023</v>
      </c>
      <c r="K3877">
        <v>0</v>
      </c>
      <c r="L3877" s="1">
        <v>46255</v>
      </c>
      <c r="M3877">
        <v>0</v>
      </c>
      <c r="N3877" s="3">
        <v>25897.25</v>
      </c>
      <c r="O3877" t="s">
        <v>3053</v>
      </c>
      <c r="P3877" t="s">
        <v>3054</v>
      </c>
      <c r="Q3877" t="s">
        <v>4301</v>
      </c>
      <c r="R3877" t="s">
        <v>26</v>
      </c>
      <c r="S3877" s="4" t="str">
        <f>IF(C3877="","",_xlfn.IFNA(_xlfn.XLOOKUP(C3877,'CADASTRO CLIENTE'!$B$2:$B$9815,'CADASTRO CLIENTE'!$C$2:$C$9815),"NÃO ENCONTRADO"))</f>
        <v>POLPA DE FRUTAS UNIÃO</v>
      </c>
    </row>
    <row r="3878" spans="1:19" hidden="1" x14ac:dyDescent="0.3">
      <c r="A3878" t="s">
        <v>19</v>
      </c>
      <c r="B3878" t="s">
        <v>31</v>
      </c>
      <c r="C3878" t="s">
        <v>3529</v>
      </c>
      <c r="D3878" t="s">
        <v>3530</v>
      </c>
      <c r="F3878" s="1">
        <v>46225</v>
      </c>
      <c r="G3878" s="1">
        <v>46225</v>
      </c>
      <c r="H3878">
        <v>76</v>
      </c>
      <c r="I3878" s="1">
        <v>46244</v>
      </c>
      <c r="J3878" s="2">
        <v>46023</v>
      </c>
      <c r="K3878">
        <v>0</v>
      </c>
      <c r="L3878" s="1">
        <v>46245</v>
      </c>
      <c r="M3878">
        <v>0</v>
      </c>
      <c r="N3878">
        <v>987.03</v>
      </c>
      <c r="O3878" t="s">
        <v>3053</v>
      </c>
      <c r="P3878" t="s">
        <v>3054</v>
      </c>
      <c r="Q3878" t="s">
        <v>4382</v>
      </c>
      <c r="R3878" t="s">
        <v>26</v>
      </c>
      <c r="S3878" s="4" t="str">
        <f>IF(C3878="","",_xlfn.IFNA(_xlfn.XLOOKUP(C3878,'CADASTRO CLIENTE'!$B$2:$B$9815,'CADASTRO CLIENTE'!$C$2:$C$9815),"NÃO ENCONTRADO"))</f>
        <v>EVANGELICO SUPERMERCADOS II</v>
      </c>
    </row>
    <row r="3879" spans="1:19" hidden="1" x14ac:dyDescent="0.3">
      <c r="A3879" t="s">
        <v>19</v>
      </c>
      <c r="B3879" t="s">
        <v>20</v>
      </c>
      <c r="C3879" t="s">
        <v>3264</v>
      </c>
      <c r="D3879" t="s">
        <v>552</v>
      </c>
      <c r="F3879" s="1">
        <v>46240</v>
      </c>
      <c r="G3879" s="1">
        <v>46240</v>
      </c>
      <c r="H3879">
        <v>49949</v>
      </c>
      <c r="I3879" s="1">
        <v>46249</v>
      </c>
      <c r="J3879" s="2">
        <v>46023</v>
      </c>
      <c r="K3879">
        <v>0</v>
      </c>
      <c r="L3879" s="1">
        <v>46252</v>
      </c>
      <c r="M3879">
        <v>0</v>
      </c>
      <c r="N3879" s="3">
        <v>5741.27</v>
      </c>
      <c r="O3879" t="s">
        <v>3053</v>
      </c>
      <c r="P3879" t="s">
        <v>3054</v>
      </c>
      <c r="Q3879" t="s">
        <v>4262</v>
      </c>
      <c r="R3879" t="s">
        <v>26</v>
      </c>
      <c r="S3879" s="4" t="str">
        <f>IF(C3879="","",_xlfn.IFNA(_xlfn.XLOOKUP(C3879,'CADASTRO CLIENTE'!$B$2:$B$9815,'CADASTRO CLIENTE'!$C$2:$C$9815),"NÃO ENCONTRADO"))</f>
        <v>CASA DOS FRIOS - ROSA E SILVA</v>
      </c>
    </row>
    <row r="3880" spans="1:19" hidden="1" x14ac:dyDescent="0.3">
      <c r="A3880" t="s">
        <v>19</v>
      </c>
      <c r="B3880" t="s">
        <v>20</v>
      </c>
      <c r="C3880" t="s">
        <v>2172</v>
      </c>
      <c r="D3880" t="s">
        <v>187</v>
      </c>
      <c r="F3880" s="1">
        <v>46206</v>
      </c>
      <c r="G3880" s="1">
        <v>46206</v>
      </c>
      <c r="H3880">
        <v>48720</v>
      </c>
      <c r="I3880" s="1">
        <v>46215</v>
      </c>
      <c r="J3880" s="2">
        <v>46023</v>
      </c>
      <c r="K3880">
        <v>0</v>
      </c>
      <c r="L3880" s="1">
        <v>46216</v>
      </c>
      <c r="M3880">
        <v>0</v>
      </c>
      <c r="N3880" s="3">
        <v>10977.45</v>
      </c>
      <c r="O3880" t="s">
        <v>3053</v>
      </c>
      <c r="P3880" t="s">
        <v>3054</v>
      </c>
      <c r="Q3880" t="s">
        <v>4579</v>
      </c>
      <c r="R3880" t="s">
        <v>26</v>
      </c>
      <c r="S3880" s="4" t="str">
        <f>IF(C3880="","",_xlfn.IFNA(_xlfn.XLOOKUP(C3880,'CADASTRO CLIENTE'!$B$2:$B$9815,'CADASTRO CLIENTE'!$C$2:$C$9815),"NÃO ENCONTRADO"))</f>
        <v>SUPERM. BONANZA 10</v>
      </c>
    </row>
    <row r="3881" spans="1:19" hidden="1" x14ac:dyDescent="0.3">
      <c r="A3881" t="s">
        <v>19</v>
      </c>
      <c r="B3881" t="s">
        <v>31</v>
      </c>
      <c r="C3881" t="s">
        <v>1009</v>
      </c>
      <c r="D3881" t="s">
        <v>1010</v>
      </c>
      <c r="F3881" s="1">
        <v>46225</v>
      </c>
      <c r="G3881" s="1">
        <v>46225</v>
      </c>
      <c r="H3881">
        <v>61</v>
      </c>
      <c r="I3881" s="1">
        <v>46233</v>
      </c>
      <c r="J3881" s="2">
        <v>46023</v>
      </c>
      <c r="K3881">
        <v>0</v>
      </c>
      <c r="L3881" s="1">
        <v>46234</v>
      </c>
      <c r="M3881">
        <v>0</v>
      </c>
      <c r="N3881" s="3">
        <v>1042</v>
      </c>
      <c r="O3881" t="s">
        <v>3053</v>
      </c>
      <c r="P3881" t="s">
        <v>3054</v>
      </c>
      <c r="Q3881" t="s">
        <v>4570</v>
      </c>
      <c r="R3881" t="s">
        <v>26</v>
      </c>
      <c r="S3881" s="4" t="str">
        <f>IF(C3881="","",_xlfn.IFNA(_xlfn.XLOOKUP(C3881,'CADASTRO CLIENTE'!$B$2:$B$9815,'CADASTRO CLIENTE'!$C$2:$C$9815),"NÃO ENCONTRADO"))</f>
        <v>ACOMAIS LTDA</v>
      </c>
    </row>
    <row r="3882" spans="1:19" hidden="1" x14ac:dyDescent="0.3">
      <c r="A3882" t="s">
        <v>19</v>
      </c>
      <c r="B3882" t="s">
        <v>20</v>
      </c>
      <c r="C3882" t="s">
        <v>2765</v>
      </c>
      <c r="D3882" t="s">
        <v>2766</v>
      </c>
      <c r="F3882" s="1">
        <v>46269</v>
      </c>
      <c r="G3882" s="1">
        <v>46269</v>
      </c>
      <c r="H3882">
        <v>50741</v>
      </c>
      <c r="I3882" s="1">
        <v>46280</v>
      </c>
      <c r="J3882" s="2">
        <v>46023</v>
      </c>
      <c r="K3882">
        <v>0</v>
      </c>
      <c r="L3882" s="1">
        <v>46281</v>
      </c>
      <c r="M3882">
        <v>0</v>
      </c>
      <c r="N3882" s="3">
        <v>3615.54</v>
      </c>
      <c r="O3882" t="s">
        <v>3053</v>
      </c>
      <c r="P3882" t="s">
        <v>3054</v>
      </c>
      <c r="Q3882" t="s">
        <v>5204</v>
      </c>
      <c r="R3882" t="s">
        <v>26</v>
      </c>
      <c r="S3882" s="4" t="str">
        <f>IF(C3882="","",_xlfn.IFNA(_xlfn.XLOOKUP(C3882,'CADASTRO CLIENTE'!$B$2:$B$9815,'CADASTRO CLIENTE'!$C$2:$C$9815),"NÃO ENCONTRADO"))</f>
        <v>COLEGIO N SRA DE LOURDES</v>
      </c>
    </row>
    <row r="3883" spans="1:19" hidden="1" x14ac:dyDescent="0.3">
      <c r="A3883" t="s">
        <v>19</v>
      </c>
      <c r="B3883" t="s">
        <v>31</v>
      </c>
      <c r="C3883" t="s">
        <v>1653</v>
      </c>
      <c r="D3883" t="s">
        <v>1654</v>
      </c>
      <c r="F3883" s="1">
        <v>46230</v>
      </c>
      <c r="G3883" s="1">
        <v>46230</v>
      </c>
      <c r="H3883">
        <v>273</v>
      </c>
      <c r="I3883" s="1">
        <v>46244</v>
      </c>
      <c r="J3883" s="2">
        <v>46023</v>
      </c>
      <c r="K3883">
        <v>0</v>
      </c>
      <c r="L3883" s="1">
        <v>46245</v>
      </c>
      <c r="M3883">
        <v>0</v>
      </c>
      <c r="N3883">
        <v>626.75</v>
      </c>
      <c r="O3883" t="s">
        <v>3053</v>
      </c>
      <c r="P3883" t="s">
        <v>3054</v>
      </c>
      <c r="Q3883" t="s">
        <v>3112</v>
      </c>
      <c r="R3883" t="s">
        <v>26</v>
      </c>
      <c r="S3883" s="4" t="str">
        <f>IF(C3883="","",_xlfn.IFNA(_xlfn.XLOOKUP(C3883,'CADASTRO CLIENTE'!$B$2:$B$9815,'CADASTRO CLIENTE'!$C$2:$C$9815),"NÃO ENCONTRADO"))</f>
        <v>JACUIPE VEICULOS</v>
      </c>
    </row>
    <row r="3884" spans="1:19" hidden="1" x14ac:dyDescent="0.3">
      <c r="A3884" t="s">
        <v>19</v>
      </c>
      <c r="B3884" t="s">
        <v>31</v>
      </c>
      <c r="C3884" t="s">
        <v>2403</v>
      </c>
      <c r="D3884" t="s">
        <v>2404</v>
      </c>
      <c r="F3884" s="1">
        <v>46248</v>
      </c>
      <c r="G3884" s="1">
        <v>46248</v>
      </c>
      <c r="H3884">
        <v>682</v>
      </c>
      <c r="I3884" s="1">
        <v>46264</v>
      </c>
      <c r="J3884" s="2">
        <v>46023</v>
      </c>
      <c r="K3884">
        <v>0</v>
      </c>
      <c r="L3884" s="1">
        <v>46276</v>
      </c>
      <c r="M3884">
        <v>0</v>
      </c>
      <c r="N3884">
        <v>631.01</v>
      </c>
      <c r="O3884" t="s">
        <v>3053</v>
      </c>
      <c r="P3884" t="s">
        <v>3054</v>
      </c>
      <c r="Q3884" t="s">
        <v>3923</v>
      </c>
      <c r="R3884" t="s">
        <v>26</v>
      </c>
      <c r="S3884" s="4" t="str">
        <f>IF(C3884="","",_xlfn.IFNA(_xlfn.XLOOKUP(C3884,'CADASTRO CLIENTE'!$B$2:$B$9815,'CADASTRO CLIENTE'!$C$2:$C$9815),"NÃO ENCONTRADO"))</f>
        <v>ATLANTIC PESCADOS</v>
      </c>
    </row>
    <row r="3885" spans="1:19" hidden="1" x14ac:dyDescent="0.3">
      <c r="A3885" t="s">
        <v>47</v>
      </c>
      <c r="B3885" t="s">
        <v>31</v>
      </c>
      <c r="C3885" t="s">
        <v>956</v>
      </c>
      <c r="D3885" t="s">
        <v>957</v>
      </c>
      <c r="K3885">
        <v>0</v>
      </c>
      <c r="L3885" s="1">
        <v>46204</v>
      </c>
      <c r="M3885">
        <v>0</v>
      </c>
      <c r="N3885">
        <v>469.25</v>
      </c>
      <c r="O3885" t="s">
        <v>3053</v>
      </c>
      <c r="P3885" t="s">
        <v>34</v>
      </c>
      <c r="Q3885" t="s">
        <v>3462</v>
      </c>
      <c r="R3885" t="s">
        <v>26</v>
      </c>
      <c r="S3885" s="4" t="str">
        <f>IF(C3885="","",_xlfn.IFNA(_xlfn.XLOOKUP(C3885,'CADASTRO CLIENTE'!$B$2:$B$9815,'CADASTRO CLIENTE'!$C$2:$C$9815),"NÃO ENCONTRADO"))</f>
        <v>POSTO IBIZA</v>
      </c>
    </row>
    <row r="3886" spans="1:19" hidden="1" x14ac:dyDescent="0.3">
      <c r="A3886" t="s">
        <v>19</v>
      </c>
      <c r="B3886" t="s">
        <v>20</v>
      </c>
      <c r="C3886" t="s">
        <v>654</v>
      </c>
      <c r="D3886" t="s">
        <v>655</v>
      </c>
      <c r="F3886" s="1">
        <v>46240</v>
      </c>
      <c r="G3886" s="1">
        <v>46240</v>
      </c>
      <c r="H3886">
        <v>49934</v>
      </c>
      <c r="I3886" s="1">
        <v>46244</v>
      </c>
      <c r="J3886" s="2">
        <v>46023</v>
      </c>
      <c r="K3886">
        <v>0</v>
      </c>
      <c r="L3886" s="1">
        <v>46245</v>
      </c>
      <c r="M3886">
        <v>0</v>
      </c>
      <c r="N3886" s="3">
        <v>10799.14</v>
      </c>
      <c r="O3886" t="s">
        <v>3053</v>
      </c>
      <c r="P3886" t="s">
        <v>3054</v>
      </c>
      <c r="Q3886" t="s">
        <v>4811</v>
      </c>
      <c r="R3886" t="s">
        <v>26</v>
      </c>
      <c r="S3886" s="4" t="str">
        <f>IF(C3886="","",_xlfn.IFNA(_xlfn.XLOOKUP(C3886,'CADASTRO CLIENTE'!$B$2:$B$9815,'CADASTRO CLIENTE'!$C$2:$C$9815),"NÃO ENCONTRADO"))</f>
        <v>FORPACK</v>
      </c>
    </row>
    <row r="3887" spans="1:19" hidden="1" x14ac:dyDescent="0.3">
      <c r="A3887" t="s">
        <v>19</v>
      </c>
      <c r="B3887" t="s">
        <v>20</v>
      </c>
      <c r="C3887" t="s">
        <v>1035</v>
      </c>
      <c r="D3887" t="s">
        <v>1010</v>
      </c>
      <c r="F3887" s="1">
        <v>46266</v>
      </c>
      <c r="G3887" s="1">
        <v>46266</v>
      </c>
      <c r="H3887">
        <v>50235</v>
      </c>
      <c r="I3887" s="1">
        <v>46274</v>
      </c>
      <c r="J3887" s="2">
        <v>46023</v>
      </c>
      <c r="K3887">
        <v>0</v>
      </c>
      <c r="L3887" s="1">
        <v>46274</v>
      </c>
      <c r="M3887">
        <v>0</v>
      </c>
      <c r="N3887" s="3">
        <v>14315.24</v>
      </c>
      <c r="O3887" t="s">
        <v>3053</v>
      </c>
      <c r="P3887" t="s">
        <v>3054</v>
      </c>
      <c r="Q3887" t="s">
        <v>4259</v>
      </c>
      <c r="R3887" t="s">
        <v>26</v>
      </c>
      <c r="S3887" s="4" t="str">
        <f>IF(C3887="","",_xlfn.IFNA(_xlfn.XLOOKUP(C3887,'CADASTRO CLIENTE'!$B$2:$B$9815,'CADASTRO CLIENTE'!$C$2:$C$9815),"NÃO ENCONTRADO"))</f>
        <v>ACOMAIS - JABOATAO</v>
      </c>
    </row>
    <row r="3888" spans="1:19" hidden="1" x14ac:dyDescent="0.3">
      <c r="A3888" t="s">
        <v>19</v>
      </c>
      <c r="B3888" t="s">
        <v>20</v>
      </c>
      <c r="C3888" t="s">
        <v>1664</v>
      </c>
      <c r="D3888" t="s">
        <v>1665</v>
      </c>
      <c r="F3888" s="1">
        <v>46209</v>
      </c>
      <c r="G3888" s="1">
        <v>46209</v>
      </c>
      <c r="H3888">
        <v>48966</v>
      </c>
      <c r="I3888" s="1">
        <v>46218</v>
      </c>
      <c r="J3888" s="2">
        <v>46023</v>
      </c>
      <c r="K3888">
        <v>0</v>
      </c>
      <c r="L3888" s="1">
        <v>46218</v>
      </c>
      <c r="M3888">
        <v>0</v>
      </c>
      <c r="N3888" s="3">
        <v>2334.16</v>
      </c>
      <c r="O3888" t="s">
        <v>3053</v>
      </c>
      <c r="P3888" t="s">
        <v>3054</v>
      </c>
      <c r="Q3888" t="s">
        <v>3301</v>
      </c>
      <c r="R3888" t="s">
        <v>26</v>
      </c>
      <c r="S3888" s="4" t="str">
        <f>IF(C3888="","",_xlfn.IFNA(_xlfn.XLOOKUP(C3888,'CADASTRO CLIENTE'!$B$2:$B$9815,'CADASTRO CLIENTE'!$C$2:$C$9815),"NÃO ENCONTRADO"))</f>
        <v>AC MORAIS</v>
      </c>
    </row>
    <row r="3889" spans="1:19" hidden="1" x14ac:dyDescent="0.3">
      <c r="A3889" t="s">
        <v>19</v>
      </c>
      <c r="B3889" t="s">
        <v>20</v>
      </c>
      <c r="C3889" t="s">
        <v>4364</v>
      </c>
      <c r="D3889" t="s">
        <v>4365</v>
      </c>
      <c r="F3889" s="1">
        <v>46205</v>
      </c>
      <c r="G3889" s="1">
        <v>46205</v>
      </c>
      <c r="H3889">
        <v>48302</v>
      </c>
      <c r="I3889" s="1">
        <v>46218</v>
      </c>
      <c r="J3889" s="2">
        <v>46023</v>
      </c>
      <c r="K3889">
        <v>0</v>
      </c>
      <c r="L3889" s="1">
        <v>46218</v>
      </c>
      <c r="M3889">
        <v>0</v>
      </c>
      <c r="N3889" s="3">
        <v>6198.45</v>
      </c>
      <c r="O3889" t="s">
        <v>3053</v>
      </c>
      <c r="P3889" t="s">
        <v>3054</v>
      </c>
      <c r="Q3889" t="s">
        <v>4366</v>
      </c>
      <c r="R3889" t="s">
        <v>26</v>
      </c>
      <c r="S3889" s="4" t="str">
        <f>IF(C3889="","",_xlfn.IFNA(_xlfn.XLOOKUP(C3889,'CADASTRO CLIENTE'!$B$2:$B$9815,'CADASTRO CLIENTE'!$C$2:$C$9815),"NÃO ENCONTRADO"))</f>
        <v>RITA DE CASSIA</v>
      </c>
    </row>
    <row r="3890" spans="1:19" hidden="1" x14ac:dyDescent="0.3">
      <c r="A3890" t="s">
        <v>19</v>
      </c>
      <c r="B3890" t="s">
        <v>31</v>
      </c>
      <c r="C3890" t="s">
        <v>479</v>
      </c>
      <c r="D3890" t="s">
        <v>480</v>
      </c>
      <c r="F3890" s="1">
        <v>46248</v>
      </c>
      <c r="G3890" s="1">
        <v>46248</v>
      </c>
      <c r="H3890">
        <v>498</v>
      </c>
      <c r="I3890" s="1">
        <v>46264</v>
      </c>
      <c r="J3890" s="2">
        <v>46023</v>
      </c>
      <c r="K3890">
        <v>0</v>
      </c>
      <c r="L3890" s="1">
        <v>46266</v>
      </c>
      <c r="M3890">
        <v>0</v>
      </c>
      <c r="N3890" s="3">
        <v>1126.2</v>
      </c>
      <c r="O3890" t="s">
        <v>3053</v>
      </c>
      <c r="P3890" t="s">
        <v>3054</v>
      </c>
      <c r="Q3890" t="s">
        <v>4066</v>
      </c>
      <c r="R3890" t="s">
        <v>26</v>
      </c>
      <c r="S3890" s="4" t="str">
        <f>IF(C3890="","",_xlfn.IFNA(_xlfn.XLOOKUP(C3890,'CADASTRO CLIENTE'!$B$2:$B$9815,'CADASTRO CLIENTE'!$C$2:$C$9815),"NÃO ENCONTRADO"))</f>
        <v>BISCOITOS E BOLACHAS SKIN</v>
      </c>
    </row>
    <row r="3891" spans="1:19" hidden="1" x14ac:dyDescent="0.3">
      <c r="A3891" t="s">
        <v>19</v>
      </c>
      <c r="B3891" t="s">
        <v>20</v>
      </c>
      <c r="C3891" t="s">
        <v>450</v>
      </c>
      <c r="D3891" t="s">
        <v>451</v>
      </c>
      <c r="F3891" s="1">
        <v>46209</v>
      </c>
      <c r="G3891" s="1">
        <v>46209</v>
      </c>
      <c r="H3891">
        <v>48880</v>
      </c>
      <c r="I3891" s="1">
        <v>46218</v>
      </c>
      <c r="J3891" s="2">
        <v>46023</v>
      </c>
      <c r="K3891">
        <v>0</v>
      </c>
      <c r="L3891" s="1">
        <v>46231</v>
      </c>
      <c r="M3891">
        <v>241.46</v>
      </c>
      <c r="N3891" s="3">
        <v>10063.48</v>
      </c>
      <c r="O3891" t="s">
        <v>3053</v>
      </c>
      <c r="P3891" t="s">
        <v>3054</v>
      </c>
      <c r="Q3891" t="s">
        <v>4687</v>
      </c>
      <c r="R3891" t="s">
        <v>26</v>
      </c>
      <c r="S3891" s="4" t="str">
        <f>IF(C3891="","",_xlfn.IFNA(_xlfn.XLOOKUP(C3891,'CADASTRO CLIENTE'!$B$2:$B$9815,'CADASTRO CLIENTE'!$C$2:$C$9815),"NÃO ENCONTRADO"))</f>
        <v>CHURRASCARIA NATIVAS GRILL NATAL</v>
      </c>
    </row>
    <row r="3892" spans="1:19" hidden="1" x14ac:dyDescent="0.3">
      <c r="A3892" t="s">
        <v>19</v>
      </c>
      <c r="B3892" t="s">
        <v>31</v>
      </c>
      <c r="C3892" t="s">
        <v>2014</v>
      </c>
      <c r="D3892" t="s">
        <v>2015</v>
      </c>
      <c r="F3892" s="1">
        <v>46248</v>
      </c>
      <c r="G3892" s="1">
        <v>46248</v>
      </c>
      <c r="H3892">
        <v>501</v>
      </c>
      <c r="I3892" s="1">
        <v>46270</v>
      </c>
      <c r="J3892" s="2">
        <v>46023</v>
      </c>
      <c r="K3892">
        <v>0</v>
      </c>
      <c r="L3892" s="1">
        <v>46273</v>
      </c>
      <c r="M3892">
        <v>0</v>
      </c>
      <c r="N3892" s="3">
        <v>1126.2</v>
      </c>
      <c r="O3892" t="s">
        <v>3053</v>
      </c>
      <c r="P3892" t="s">
        <v>3054</v>
      </c>
      <c r="Q3892" t="s">
        <v>4721</v>
      </c>
      <c r="R3892" t="s">
        <v>26</v>
      </c>
      <c r="S3892" s="4" t="str">
        <f>IF(C3892="","",_xlfn.IFNA(_xlfn.XLOOKUP(C3892,'CADASTRO CLIENTE'!$B$2:$B$9815,'CADASTRO CLIENTE'!$C$2:$C$9815),"NÃO ENCONTRADO"))</f>
        <v>ENERGIZER BRASIL</v>
      </c>
    </row>
    <row r="3893" spans="1:19" hidden="1" x14ac:dyDescent="0.3">
      <c r="A3893" t="s">
        <v>19</v>
      </c>
      <c r="B3893" t="s">
        <v>31</v>
      </c>
      <c r="C3893" t="s">
        <v>2986</v>
      </c>
      <c r="D3893" t="s">
        <v>2987</v>
      </c>
      <c r="F3893" s="1">
        <v>46267</v>
      </c>
      <c r="G3893" s="1">
        <v>46267</v>
      </c>
      <c r="H3893">
        <v>908</v>
      </c>
      <c r="I3893" s="1">
        <v>46295</v>
      </c>
      <c r="J3893" s="2">
        <v>46023</v>
      </c>
      <c r="K3893">
        <v>0</v>
      </c>
      <c r="L3893" s="1">
        <v>46296</v>
      </c>
      <c r="M3893">
        <v>0</v>
      </c>
      <c r="N3893" s="3">
        <v>1044.81</v>
      </c>
      <c r="O3893" t="s">
        <v>3053</v>
      </c>
      <c r="P3893" t="s">
        <v>3054</v>
      </c>
      <c r="Q3893" t="s">
        <v>26993</v>
      </c>
      <c r="R3893" t="s">
        <v>26</v>
      </c>
      <c r="S3893" s="4" t="str">
        <f>IF(C3893="","",_xlfn.IFNA(_xlfn.XLOOKUP(C3893,'CADASTRO CLIENTE'!$B$2:$B$9815,'CADASTRO CLIENTE'!$C$2:$C$9815),"NÃO ENCONTRADO"))</f>
        <v>FORMAGGIO</v>
      </c>
    </row>
    <row r="3894" spans="1:19" hidden="1" x14ac:dyDescent="0.3">
      <c r="A3894" t="s">
        <v>19</v>
      </c>
      <c r="B3894" t="s">
        <v>31</v>
      </c>
      <c r="C3894" t="s">
        <v>1090</v>
      </c>
      <c r="D3894" t="s">
        <v>1091</v>
      </c>
      <c r="F3894" s="1">
        <v>46267</v>
      </c>
      <c r="G3894" s="1">
        <v>46267</v>
      </c>
      <c r="H3894">
        <v>1106</v>
      </c>
      <c r="I3894" s="1">
        <v>46295</v>
      </c>
      <c r="J3894" s="2">
        <v>46023</v>
      </c>
      <c r="K3894">
        <v>0</v>
      </c>
      <c r="L3894" s="1">
        <v>46296</v>
      </c>
      <c r="M3894">
        <v>0</v>
      </c>
      <c r="N3894" s="3">
        <v>1126.2</v>
      </c>
      <c r="O3894" t="s">
        <v>3053</v>
      </c>
      <c r="P3894" t="s">
        <v>3054</v>
      </c>
      <c r="Q3894" t="s">
        <v>26994</v>
      </c>
      <c r="R3894" t="s">
        <v>26</v>
      </c>
      <c r="S3894" s="4" t="str">
        <f>IF(C3894="","",_xlfn.IFNA(_xlfn.XLOOKUP(C3894,'CADASTRO CLIENTE'!$B$2:$B$9815,'CADASTRO CLIENTE'!$C$2:$C$9815),"NÃO ENCONTRADO"))</f>
        <v>ITACIMPASA</v>
      </c>
    </row>
    <row r="3895" spans="1:19" hidden="1" x14ac:dyDescent="0.3">
      <c r="A3895" t="s">
        <v>19</v>
      </c>
      <c r="B3895" t="s">
        <v>20</v>
      </c>
      <c r="C3895" t="s">
        <v>615</v>
      </c>
      <c r="D3895" t="s">
        <v>616</v>
      </c>
      <c r="F3895" s="1">
        <v>46267</v>
      </c>
      <c r="G3895" s="1">
        <v>46267</v>
      </c>
      <c r="H3895">
        <v>50390</v>
      </c>
      <c r="I3895" s="1">
        <v>46274</v>
      </c>
      <c r="J3895" s="2">
        <v>46023</v>
      </c>
      <c r="K3895">
        <v>0</v>
      </c>
      <c r="L3895" s="1">
        <v>46275</v>
      </c>
      <c r="M3895">
        <v>0</v>
      </c>
      <c r="N3895" s="3">
        <v>10231.23</v>
      </c>
      <c r="O3895" t="s">
        <v>3053</v>
      </c>
      <c r="P3895" t="s">
        <v>3054</v>
      </c>
      <c r="Q3895" t="s">
        <v>4020</v>
      </c>
      <c r="R3895" t="s">
        <v>26</v>
      </c>
      <c r="S3895" s="4" t="str">
        <f>IF(C3895="","",_xlfn.IFNA(_xlfn.XLOOKUP(C3895,'CADASTRO CLIENTE'!$B$2:$B$9815,'CADASTRO CLIENTE'!$C$2:$C$9815),"NÃO ENCONTRADO"))</f>
        <v>PROCESSA BENEFICIAMENTO</v>
      </c>
    </row>
    <row r="3896" spans="1:19" hidden="1" x14ac:dyDescent="0.3">
      <c r="A3896" t="s">
        <v>19</v>
      </c>
      <c r="B3896" t="s">
        <v>31</v>
      </c>
      <c r="C3896" t="s">
        <v>1094</v>
      </c>
      <c r="D3896" t="s">
        <v>1095</v>
      </c>
      <c r="F3896" s="1">
        <v>46248</v>
      </c>
      <c r="G3896" s="1">
        <v>46248</v>
      </c>
      <c r="H3896">
        <v>649</v>
      </c>
      <c r="I3896" s="1">
        <v>46264</v>
      </c>
      <c r="J3896" s="2">
        <v>46023</v>
      </c>
      <c r="K3896">
        <v>0</v>
      </c>
      <c r="L3896" s="1">
        <v>46266</v>
      </c>
      <c r="M3896">
        <v>0</v>
      </c>
      <c r="N3896" s="3">
        <v>1242.1500000000001</v>
      </c>
      <c r="O3896" t="s">
        <v>3053</v>
      </c>
      <c r="P3896" t="s">
        <v>3054</v>
      </c>
      <c r="Q3896" t="s">
        <v>3376</v>
      </c>
      <c r="R3896" t="s">
        <v>26</v>
      </c>
      <c r="S3896" s="4" t="str">
        <f>IF(C3896="","",_xlfn.IFNA(_xlfn.XLOOKUP(C3896,'CADASTRO CLIENTE'!$B$2:$B$9815,'CADASTRO CLIENTE'!$C$2:$C$9815),"NÃO ENCONTRADO"))</f>
        <v>J. A. DOS SANTOS</v>
      </c>
    </row>
    <row r="3897" spans="1:19" hidden="1" x14ac:dyDescent="0.3">
      <c r="A3897" t="s">
        <v>19</v>
      </c>
      <c r="B3897" t="s">
        <v>31</v>
      </c>
      <c r="C3897" t="s">
        <v>2017</v>
      </c>
      <c r="D3897" t="s">
        <v>2018</v>
      </c>
      <c r="F3897" s="1">
        <v>46253</v>
      </c>
      <c r="G3897" s="1">
        <v>46253</v>
      </c>
      <c r="H3897">
        <v>759</v>
      </c>
      <c r="I3897" s="1">
        <v>46273</v>
      </c>
      <c r="J3897" s="2">
        <v>46023</v>
      </c>
      <c r="K3897">
        <v>0</v>
      </c>
      <c r="L3897" s="1">
        <v>46265</v>
      </c>
      <c r="M3897">
        <v>0</v>
      </c>
      <c r="N3897" s="3">
        <v>2603.14</v>
      </c>
      <c r="O3897" t="s">
        <v>3053</v>
      </c>
      <c r="P3897" t="s">
        <v>3054</v>
      </c>
      <c r="Q3897" t="s">
        <v>3820</v>
      </c>
      <c r="R3897" t="s">
        <v>26</v>
      </c>
      <c r="S3897" s="4" t="str">
        <f>IF(C3897="","",_xlfn.IFNA(_xlfn.XLOOKUP(C3897,'CADASTRO CLIENTE'!$B$2:$B$9815,'CADASTRO CLIENTE'!$C$2:$C$9815),"NÃO ENCONTRADO"))</f>
        <v>MOINHO</v>
      </c>
    </row>
    <row r="3898" spans="1:19" hidden="1" x14ac:dyDescent="0.3">
      <c r="A3898" t="s">
        <v>19</v>
      </c>
      <c r="B3898" t="s">
        <v>31</v>
      </c>
      <c r="C3898" t="s">
        <v>335</v>
      </c>
      <c r="D3898" t="s">
        <v>336</v>
      </c>
      <c r="F3898" s="1">
        <v>46267</v>
      </c>
      <c r="G3898" s="1">
        <v>46267</v>
      </c>
      <c r="H3898">
        <v>1036</v>
      </c>
      <c r="I3898" s="1">
        <v>46295</v>
      </c>
      <c r="J3898" s="2">
        <v>46023</v>
      </c>
      <c r="K3898">
        <v>0</v>
      </c>
      <c r="L3898" s="1">
        <v>46296</v>
      </c>
      <c r="M3898">
        <v>0</v>
      </c>
      <c r="N3898">
        <v>630.70000000000005</v>
      </c>
      <c r="O3898" t="s">
        <v>3053</v>
      </c>
      <c r="P3898" t="s">
        <v>3054</v>
      </c>
      <c r="Q3898" t="s">
        <v>26995</v>
      </c>
      <c r="R3898" t="s">
        <v>26</v>
      </c>
      <c r="S3898" s="4" t="str">
        <f>IF(C3898="","",_xlfn.IFNA(_xlfn.XLOOKUP(C3898,'CADASTRO CLIENTE'!$B$2:$B$9815,'CADASTRO CLIENTE'!$C$2:$C$9815),"NÃO ENCONTRADO"))</f>
        <v>PLANETA CHARGER</v>
      </c>
    </row>
    <row r="3899" spans="1:19" hidden="1" x14ac:dyDescent="0.3">
      <c r="A3899" t="s">
        <v>19</v>
      </c>
      <c r="B3899" t="s">
        <v>20</v>
      </c>
      <c r="C3899" t="s">
        <v>2096</v>
      </c>
      <c r="D3899" t="s">
        <v>2097</v>
      </c>
      <c r="F3899" s="1">
        <v>46240</v>
      </c>
      <c r="G3899" s="1">
        <v>46240</v>
      </c>
      <c r="H3899">
        <v>49927</v>
      </c>
      <c r="I3899" s="1">
        <v>46245</v>
      </c>
      <c r="J3899" s="2">
        <v>46023</v>
      </c>
      <c r="K3899">
        <v>0</v>
      </c>
      <c r="L3899" s="1">
        <v>46260</v>
      </c>
      <c r="M3899" s="3">
        <v>1985.16</v>
      </c>
      <c r="N3899" s="3">
        <v>80477.490000000005</v>
      </c>
      <c r="O3899" t="s">
        <v>3053</v>
      </c>
      <c r="P3899" t="s">
        <v>3054</v>
      </c>
      <c r="Q3899" t="s">
        <v>3347</v>
      </c>
      <c r="R3899" t="s">
        <v>26</v>
      </c>
      <c r="S3899" s="4" t="str">
        <f>IF(C3899="","",_xlfn.IFNA(_xlfn.XLOOKUP(C3899,'CADASTRO CLIENTE'!$B$2:$B$9815,'CADASTRO CLIENTE'!$C$2:$C$9815),"NÃO ENCONTRADO"))</f>
        <v>HECAPLAST</v>
      </c>
    </row>
    <row r="3900" spans="1:19" hidden="1" x14ac:dyDescent="0.3">
      <c r="A3900" t="s">
        <v>19</v>
      </c>
      <c r="B3900" t="s">
        <v>20</v>
      </c>
      <c r="C3900" t="s">
        <v>3224</v>
      </c>
      <c r="D3900" t="s">
        <v>3225</v>
      </c>
      <c r="F3900" s="1">
        <v>46266</v>
      </c>
      <c r="G3900" s="1">
        <v>46266</v>
      </c>
      <c r="H3900">
        <v>50239</v>
      </c>
      <c r="I3900" s="1">
        <v>46274</v>
      </c>
      <c r="J3900" s="2">
        <v>46023</v>
      </c>
      <c r="K3900">
        <v>0</v>
      </c>
      <c r="L3900" s="1">
        <v>46274</v>
      </c>
      <c r="M3900">
        <v>0</v>
      </c>
      <c r="N3900" s="3">
        <v>13455.88</v>
      </c>
      <c r="O3900" t="s">
        <v>3053</v>
      </c>
      <c r="P3900" t="s">
        <v>3054</v>
      </c>
      <c r="Q3900" t="s">
        <v>4140</v>
      </c>
      <c r="R3900" t="s">
        <v>26</v>
      </c>
      <c r="S3900" s="4" t="str">
        <f>IF(C3900="","",_xlfn.IFNA(_xlfn.XLOOKUP(C3900,'CADASTRO CLIENTE'!$B$2:$B$9815,'CADASTRO CLIENTE'!$C$2:$C$9815),"NÃO ENCONTRADO"))</f>
        <v>BUGAN BV CORPORATE</v>
      </c>
    </row>
    <row r="3901" spans="1:19" hidden="1" x14ac:dyDescent="0.3">
      <c r="A3901" t="s">
        <v>19</v>
      </c>
      <c r="B3901" t="s">
        <v>31</v>
      </c>
      <c r="C3901" t="s">
        <v>956</v>
      </c>
      <c r="D3901" t="s">
        <v>957</v>
      </c>
      <c r="F3901" s="1">
        <v>46248</v>
      </c>
      <c r="G3901" s="1">
        <v>46248</v>
      </c>
      <c r="H3901">
        <v>473</v>
      </c>
      <c r="I3901" s="1">
        <v>46264</v>
      </c>
      <c r="J3901" s="2">
        <v>46023</v>
      </c>
      <c r="K3901">
        <v>0</v>
      </c>
      <c r="L3901" s="1">
        <v>46266</v>
      </c>
      <c r="M3901">
        <v>0</v>
      </c>
      <c r="N3901">
        <v>476.75</v>
      </c>
      <c r="O3901" t="s">
        <v>3053</v>
      </c>
      <c r="P3901" t="s">
        <v>3054</v>
      </c>
      <c r="Q3901" t="s">
        <v>3789</v>
      </c>
      <c r="R3901" t="s">
        <v>26</v>
      </c>
      <c r="S3901" s="4" t="str">
        <f>IF(C3901="","",_xlfn.IFNA(_xlfn.XLOOKUP(C3901,'CADASTRO CLIENTE'!$B$2:$B$9815,'CADASTRO CLIENTE'!$C$2:$C$9815),"NÃO ENCONTRADO"))</f>
        <v>POSTO IBIZA</v>
      </c>
    </row>
    <row r="3902" spans="1:19" hidden="1" x14ac:dyDescent="0.3">
      <c r="A3902" t="s">
        <v>19</v>
      </c>
      <c r="B3902" t="s">
        <v>20</v>
      </c>
      <c r="C3902" t="s">
        <v>3012</v>
      </c>
      <c r="D3902" t="s">
        <v>3013</v>
      </c>
      <c r="F3902" s="1">
        <v>46209</v>
      </c>
      <c r="G3902" s="1">
        <v>46209</v>
      </c>
      <c r="H3902">
        <v>48885</v>
      </c>
      <c r="I3902" s="1">
        <v>46215</v>
      </c>
      <c r="J3902" s="2">
        <v>46023</v>
      </c>
      <c r="K3902">
        <v>0</v>
      </c>
      <c r="L3902" s="1">
        <v>46216</v>
      </c>
      <c r="M3902">
        <v>0</v>
      </c>
      <c r="N3902" s="3">
        <v>152260.93</v>
      </c>
      <c r="O3902" t="s">
        <v>3053</v>
      </c>
      <c r="P3902" t="s">
        <v>3054</v>
      </c>
      <c r="Q3902" t="s">
        <v>3676</v>
      </c>
      <c r="R3902" t="s">
        <v>26</v>
      </c>
      <c r="S3902" s="4" t="str">
        <f>IF(C3902="","",_xlfn.IFNA(_xlfn.XLOOKUP(C3902,'CADASTRO CLIENTE'!$B$2:$B$9815,'CADASTRO CLIENTE'!$C$2:$C$9815),"NÃO ENCONTRADO"))</f>
        <v>BRAZILIAN PET FOOD</v>
      </c>
    </row>
    <row r="3903" spans="1:19" hidden="1" x14ac:dyDescent="0.3">
      <c r="A3903" t="s">
        <v>19</v>
      </c>
      <c r="B3903" t="s">
        <v>20</v>
      </c>
      <c r="C3903" t="s">
        <v>2175</v>
      </c>
      <c r="D3903" t="s">
        <v>2176</v>
      </c>
      <c r="F3903" s="1">
        <v>46274</v>
      </c>
      <c r="G3903" s="1">
        <v>46274</v>
      </c>
      <c r="H3903">
        <v>50941</v>
      </c>
      <c r="I3903" s="1">
        <v>46280</v>
      </c>
      <c r="J3903" s="2">
        <v>46023</v>
      </c>
      <c r="K3903">
        <v>0</v>
      </c>
      <c r="L3903" s="1">
        <v>46279</v>
      </c>
      <c r="M3903">
        <v>0</v>
      </c>
      <c r="N3903" s="3">
        <v>7835.22</v>
      </c>
      <c r="O3903" t="s">
        <v>3053</v>
      </c>
      <c r="P3903" t="s">
        <v>3054</v>
      </c>
      <c r="Q3903" t="s">
        <v>3379</v>
      </c>
      <c r="R3903" t="s">
        <v>26</v>
      </c>
      <c r="S3903" s="4" t="str">
        <f>IF(C3903="","",_xlfn.IFNA(_xlfn.XLOOKUP(C3903,'CADASTRO CLIENTE'!$B$2:$B$9815,'CADASTRO CLIENTE'!$C$2:$C$9815),"NÃO ENCONTRADO"))</f>
        <v>CENTERPLEX LIMEIRA</v>
      </c>
    </row>
    <row r="3904" spans="1:19" hidden="1" x14ac:dyDescent="0.3">
      <c r="A3904" t="s">
        <v>19</v>
      </c>
      <c r="B3904" t="s">
        <v>31</v>
      </c>
      <c r="C3904" t="s">
        <v>839</v>
      </c>
      <c r="D3904" t="s">
        <v>840</v>
      </c>
      <c r="F3904" s="1">
        <v>46283</v>
      </c>
      <c r="G3904" s="1">
        <v>46283</v>
      </c>
      <c r="H3904">
        <v>1172</v>
      </c>
      <c r="I3904" s="1">
        <v>46295</v>
      </c>
      <c r="J3904" s="2">
        <v>46023</v>
      </c>
      <c r="K3904">
        <v>0</v>
      </c>
      <c r="L3904" s="1">
        <v>46296</v>
      </c>
      <c r="M3904">
        <v>0</v>
      </c>
      <c r="N3904" s="3">
        <v>1179.08</v>
      </c>
      <c r="O3904" t="s">
        <v>3053</v>
      </c>
      <c r="P3904" t="s">
        <v>3054</v>
      </c>
      <c r="Q3904" t="s">
        <v>26996</v>
      </c>
      <c r="R3904" t="s">
        <v>26</v>
      </c>
      <c r="S3904" s="4" t="str">
        <f>IF(C3904="","",_xlfn.IFNA(_xlfn.XLOOKUP(C3904,'CADASTRO CLIENTE'!$B$2:$B$9815,'CADASTRO CLIENTE'!$C$2:$C$9815),"NÃO ENCONTRADO"))</f>
        <v>BAHIANO DE TENIS</v>
      </c>
    </row>
    <row r="3905" spans="1:19" hidden="1" x14ac:dyDescent="0.3">
      <c r="A3905" t="s">
        <v>19</v>
      </c>
      <c r="B3905" t="s">
        <v>31</v>
      </c>
      <c r="C3905" t="s">
        <v>3446</v>
      </c>
      <c r="D3905" t="s">
        <v>3447</v>
      </c>
      <c r="F3905" s="1">
        <v>46248</v>
      </c>
      <c r="G3905" s="1">
        <v>46248</v>
      </c>
      <c r="H3905">
        <v>699</v>
      </c>
      <c r="I3905" s="1">
        <v>46264</v>
      </c>
      <c r="J3905" s="2">
        <v>46023</v>
      </c>
      <c r="K3905">
        <v>0</v>
      </c>
      <c r="L3905" s="1">
        <v>46265</v>
      </c>
      <c r="M3905">
        <v>0</v>
      </c>
      <c r="N3905">
        <v>286.05</v>
      </c>
      <c r="O3905" t="s">
        <v>3053</v>
      </c>
      <c r="P3905" t="s">
        <v>3054</v>
      </c>
      <c r="Q3905" t="s">
        <v>4056</v>
      </c>
      <c r="R3905" t="s">
        <v>26</v>
      </c>
      <c r="S3905" s="4" t="str">
        <f>IF(C3905="","",_xlfn.IFNA(_xlfn.XLOOKUP(C3905,'CADASTRO CLIENTE'!$B$2:$B$9815,'CADASTRO CLIENTE'!$C$2:$C$9815),"NÃO ENCONTRADO"))</f>
        <v>LAMINOR UC2</v>
      </c>
    </row>
    <row r="3906" spans="1:19" hidden="1" x14ac:dyDescent="0.3">
      <c r="A3906" t="s">
        <v>19</v>
      </c>
      <c r="B3906" t="s">
        <v>20</v>
      </c>
      <c r="C3906" t="s">
        <v>347</v>
      </c>
      <c r="D3906" t="s">
        <v>348</v>
      </c>
      <c r="F3906" s="1">
        <v>46268</v>
      </c>
      <c r="G3906" s="1">
        <v>46268</v>
      </c>
      <c r="H3906">
        <v>50629</v>
      </c>
      <c r="I3906" s="1">
        <v>46274</v>
      </c>
      <c r="J3906" s="2">
        <v>46023</v>
      </c>
      <c r="K3906">
        <v>0</v>
      </c>
      <c r="L3906" s="1">
        <v>46275</v>
      </c>
      <c r="M3906">
        <v>0</v>
      </c>
      <c r="N3906" s="3">
        <v>38740.36</v>
      </c>
      <c r="O3906" t="s">
        <v>3053</v>
      </c>
      <c r="P3906" t="s">
        <v>3054</v>
      </c>
      <c r="Q3906" t="s">
        <v>3350</v>
      </c>
      <c r="R3906" t="s">
        <v>26</v>
      </c>
      <c r="S3906" s="4" t="str">
        <f>IF(C3906="","",_xlfn.IFNA(_xlfn.XLOOKUP(C3906,'CADASTRO CLIENTE'!$B$2:$B$9815,'CADASTRO CLIENTE'!$C$2:$C$9815),"NÃO ENCONTRADO"))</f>
        <v>MINERAÇÃO PAULISTA</v>
      </c>
    </row>
    <row r="3907" spans="1:19" hidden="1" x14ac:dyDescent="0.3">
      <c r="A3907" t="s">
        <v>19</v>
      </c>
      <c r="B3907" t="s">
        <v>20</v>
      </c>
      <c r="C3907" t="s">
        <v>1466</v>
      </c>
      <c r="D3907" t="s">
        <v>1467</v>
      </c>
      <c r="F3907" s="1">
        <v>46269</v>
      </c>
      <c r="G3907" s="1">
        <v>46269</v>
      </c>
      <c r="H3907">
        <v>50817</v>
      </c>
      <c r="I3907" s="1">
        <v>46280</v>
      </c>
      <c r="J3907" s="2">
        <v>46023</v>
      </c>
      <c r="K3907">
        <v>0</v>
      </c>
      <c r="L3907" s="1">
        <v>46274</v>
      </c>
      <c r="M3907">
        <v>0</v>
      </c>
      <c r="N3907" s="3">
        <v>7801.13</v>
      </c>
      <c r="O3907" t="s">
        <v>3053</v>
      </c>
      <c r="P3907" t="s">
        <v>3054</v>
      </c>
      <c r="Q3907" t="s">
        <v>4658</v>
      </c>
      <c r="R3907" t="s">
        <v>26</v>
      </c>
      <c r="S3907" s="4" t="str">
        <f>IF(C3907="","",_xlfn.IFNA(_xlfn.XLOOKUP(C3907,'CADASTRO CLIENTE'!$B$2:$B$9815,'CADASTRO CLIENTE'!$C$2:$C$9815),"NÃO ENCONTRADO"))</f>
        <v>HERON MARINHO</v>
      </c>
    </row>
    <row r="3908" spans="1:19" hidden="1" x14ac:dyDescent="0.3">
      <c r="A3908" t="s">
        <v>19</v>
      </c>
      <c r="B3908" t="s">
        <v>31</v>
      </c>
      <c r="C3908" t="s">
        <v>1141</v>
      </c>
      <c r="D3908" t="s">
        <v>1142</v>
      </c>
      <c r="F3908" s="1">
        <v>46230</v>
      </c>
      <c r="G3908" s="1">
        <v>46230</v>
      </c>
      <c r="H3908">
        <v>170</v>
      </c>
      <c r="I3908" s="1">
        <v>46244</v>
      </c>
      <c r="J3908" s="2">
        <v>46023</v>
      </c>
      <c r="K3908">
        <v>0</v>
      </c>
      <c r="L3908" s="1">
        <v>46248</v>
      </c>
      <c r="M3908">
        <v>0</v>
      </c>
      <c r="N3908">
        <v>399.1</v>
      </c>
      <c r="O3908" t="s">
        <v>3053</v>
      </c>
      <c r="P3908" t="s">
        <v>3054</v>
      </c>
      <c r="Q3908" t="s">
        <v>4075</v>
      </c>
      <c r="R3908" t="s">
        <v>26</v>
      </c>
      <c r="S3908" s="4" t="str">
        <f>IF(C3908="","",_xlfn.IFNA(_xlfn.XLOOKUP(C3908,'CADASTRO CLIENTE'!$B$2:$B$9815,'CADASTRO CLIENTE'!$C$2:$C$9815),"NÃO ENCONTRADO"))</f>
        <v>FUNDACAO ALTINO VENTURA</v>
      </c>
    </row>
    <row r="3909" spans="1:19" hidden="1" x14ac:dyDescent="0.3">
      <c r="A3909" t="s">
        <v>19</v>
      </c>
      <c r="B3909" t="s">
        <v>31</v>
      </c>
      <c r="C3909" t="s">
        <v>618</v>
      </c>
      <c r="D3909" t="s">
        <v>619</v>
      </c>
      <c r="F3909" s="1">
        <v>46230</v>
      </c>
      <c r="G3909" s="1">
        <v>46230</v>
      </c>
      <c r="H3909">
        <v>155</v>
      </c>
      <c r="I3909" s="1">
        <v>46244</v>
      </c>
      <c r="J3909" s="2">
        <v>46023</v>
      </c>
      <c r="K3909">
        <v>0</v>
      </c>
      <c r="L3909" s="1">
        <v>46245</v>
      </c>
      <c r="M3909">
        <v>0</v>
      </c>
      <c r="N3909" s="3">
        <v>1676.85</v>
      </c>
      <c r="O3909" t="s">
        <v>3053</v>
      </c>
      <c r="P3909" t="s">
        <v>3054</v>
      </c>
      <c r="Q3909" t="s">
        <v>3776</v>
      </c>
      <c r="R3909" t="s">
        <v>26</v>
      </c>
      <c r="S3909" s="4" t="str">
        <f>IF(C3909="","",_xlfn.IFNA(_xlfn.XLOOKUP(C3909,'CADASTRO CLIENTE'!$B$2:$B$9815,'CADASTRO CLIENTE'!$C$2:$C$9815),"NÃO ENCONTRADO"))</f>
        <v>SEAL</v>
      </c>
    </row>
    <row r="3910" spans="1:19" hidden="1" x14ac:dyDescent="0.3">
      <c r="A3910" t="s">
        <v>19</v>
      </c>
      <c r="B3910" t="s">
        <v>20</v>
      </c>
      <c r="C3910" t="s">
        <v>1653</v>
      </c>
      <c r="D3910" t="s">
        <v>1654</v>
      </c>
      <c r="F3910" s="1">
        <v>46239</v>
      </c>
      <c r="G3910" s="1">
        <v>46239</v>
      </c>
      <c r="H3910">
        <v>49701</v>
      </c>
      <c r="I3910" s="1">
        <v>46249</v>
      </c>
      <c r="J3910" s="2">
        <v>46023</v>
      </c>
      <c r="K3910">
        <v>0</v>
      </c>
      <c r="L3910" s="1">
        <v>46252</v>
      </c>
      <c r="M3910">
        <v>0</v>
      </c>
      <c r="N3910" s="3">
        <v>2908.89</v>
      </c>
      <c r="O3910" t="s">
        <v>3053</v>
      </c>
      <c r="P3910" t="s">
        <v>3054</v>
      </c>
      <c r="Q3910" t="s">
        <v>3922</v>
      </c>
      <c r="R3910" t="s">
        <v>26</v>
      </c>
      <c r="S3910" s="4" t="str">
        <f>IF(C3910="","",_xlfn.IFNA(_xlfn.XLOOKUP(C3910,'CADASTRO CLIENTE'!$B$2:$B$9815,'CADASTRO CLIENTE'!$C$2:$C$9815),"NÃO ENCONTRADO"))</f>
        <v>JACUIPE VEICULOS</v>
      </c>
    </row>
    <row r="3911" spans="1:19" hidden="1" x14ac:dyDescent="0.3">
      <c r="A3911" t="s">
        <v>19</v>
      </c>
      <c r="B3911" t="s">
        <v>31</v>
      </c>
      <c r="C3911" t="s">
        <v>2661</v>
      </c>
      <c r="D3911" t="s">
        <v>2662</v>
      </c>
      <c r="F3911" s="1">
        <v>46248</v>
      </c>
      <c r="G3911" s="1">
        <v>46248</v>
      </c>
      <c r="H3911">
        <v>607</v>
      </c>
      <c r="I3911" s="1">
        <v>46264</v>
      </c>
      <c r="J3911" s="2">
        <v>46023</v>
      </c>
      <c r="K3911">
        <v>0</v>
      </c>
      <c r="L3911" s="1">
        <v>46266</v>
      </c>
      <c r="M3911">
        <v>0</v>
      </c>
      <c r="N3911">
        <v>922.39</v>
      </c>
      <c r="O3911" t="s">
        <v>3053</v>
      </c>
      <c r="P3911" t="s">
        <v>3054</v>
      </c>
      <c r="Q3911" t="s">
        <v>4501</v>
      </c>
      <c r="R3911" t="s">
        <v>26</v>
      </c>
      <c r="S3911" s="4" t="str">
        <f>IF(C3911="","",_xlfn.IFNA(_xlfn.XLOOKUP(C3911,'CADASTRO CLIENTE'!$B$2:$B$9815,'CADASTRO CLIENTE'!$C$2:$C$9815),"NÃO ENCONTRADO"))</f>
        <v>URBANA PE</v>
      </c>
    </row>
    <row r="3912" spans="1:19" hidden="1" x14ac:dyDescent="0.3">
      <c r="A3912" t="s">
        <v>19</v>
      </c>
      <c r="B3912" t="s">
        <v>20</v>
      </c>
      <c r="C3912" t="s">
        <v>3363</v>
      </c>
      <c r="D3912" t="s">
        <v>3364</v>
      </c>
      <c r="F3912" s="1">
        <v>46212</v>
      </c>
      <c r="G3912" s="1">
        <v>46212</v>
      </c>
      <c r="H3912">
        <v>49191</v>
      </c>
      <c r="I3912" s="1">
        <v>46218</v>
      </c>
      <c r="J3912" s="2">
        <v>46023</v>
      </c>
      <c r="K3912">
        <v>0</v>
      </c>
      <c r="L3912" s="1">
        <v>46213</v>
      </c>
      <c r="M3912">
        <v>0</v>
      </c>
      <c r="N3912" s="3">
        <v>5319.63</v>
      </c>
      <c r="O3912" t="s">
        <v>3053</v>
      </c>
      <c r="P3912" t="s">
        <v>3054</v>
      </c>
      <c r="Q3912" t="s">
        <v>4374</v>
      </c>
      <c r="R3912" t="s">
        <v>26</v>
      </c>
      <c r="S3912" s="4" t="str">
        <f>IF(C3912="","",_xlfn.IFNA(_xlfn.XLOOKUP(C3912,'CADASTRO CLIENTE'!$B$2:$B$9815,'CADASTRO CLIENTE'!$C$2:$C$9815),"NÃO ENCONTRADO"))</f>
        <v>MERCADINHO F. C</v>
      </c>
    </row>
    <row r="3913" spans="1:19" hidden="1" x14ac:dyDescent="0.3">
      <c r="A3913" t="s">
        <v>19</v>
      </c>
      <c r="B3913" t="s">
        <v>20</v>
      </c>
      <c r="C3913" t="s">
        <v>3926</v>
      </c>
      <c r="D3913" t="s">
        <v>3927</v>
      </c>
      <c r="F3913" s="1">
        <v>46210</v>
      </c>
      <c r="G3913" s="1">
        <v>46210</v>
      </c>
      <c r="H3913">
        <v>48992</v>
      </c>
      <c r="I3913" s="1">
        <v>46218</v>
      </c>
      <c r="J3913" s="2">
        <v>46023</v>
      </c>
      <c r="K3913">
        <v>0</v>
      </c>
      <c r="L3913" s="1">
        <v>46218</v>
      </c>
      <c r="M3913">
        <v>0</v>
      </c>
      <c r="N3913" s="3">
        <v>7628.37</v>
      </c>
      <c r="O3913" t="s">
        <v>3053</v>
      </c>
      <c r="P3913" t="s">
        <v>3054</v>
      </c>
      <c r="Q3913" t="s">
        <v>4563</v>
      </c>
      <c r="R3913" t="s">
        <v>26</v>
      </c>
      <c r="S3913" s="4" t="str">
        <f>IF(C3913="","",_xlfn.IFNA(_xlfn.XLOOKUP(C3913,'CADASTRO CLIENTE'!$B$2:$B$9815,'CADASTRO CLIENTE'!$C$2:$C$9815),"NÃO ENCONTRADO"))</f>
        <v>HENRYPLAST</v>
      </c>
    </row>
    <row r="3914" spans="1:19" hidden="1" x14ac:dyDescent="0.3">
      <c r="A3914" t="s">
        <v>19</v>
      </c>
      <c r="B3914" t="s">
        <v>20</v>
      </c>
      <c r="C3914" t="s">
        <v>4021</v>
      </c>
      <c r="D3914" t="s">
        <v>4022</v>
      </c>
      <c r="F3914" s="1">
        <v>46206</v>
      </c>
      <c r="G3914" s="1">
        <v>46206</v>
      </c>
      <c r="H3914">
        <v>48659</v>
      </c>
      <c r="I3914" s="1">
        <v>46211</v>
      </c>
      <c r="J3914" s="2">
        <v>46023</v>
      </c>
      <c r="K3914">
        <v>0</v>
      </c>
      <c r="L3914" s="1">
        <v>46211</v>
      </c>
      <c r="M3914">
        <v>0</v>
      </c>
      <c r="N3914" s="3">
        <v>8265.0300000000007</v>
      </c>
      <c r="O3914" t="s">
        <v>3053</v>
      </c>
      <c r="P3914" t="s">
        <v>3054</v>
      </c>
      <c r="Q3914" t="s">
        <v>4637</v>
      </c>
      <c r="R3914" t="s">
        <v>26</v>
      </c>
      <c r="S3914" s="4" t="str">
        <f>IF(C3914="","",_xlfn.IFNA(_xlfn.XLOOKUP(C3914,'CADASTRO CLIENTE'!$B$2:$B$9815,'CADASTRO CLIENTE'!$C$2:$C$9815),"NÃO ENCONTRADO"))</f>
        <v>CINE ELI BAHIA</v>
      </c>
    </row>
    <row r="3915" spans="1:19" hidden="1" x14ac:dyDescent="0.3">
      <c r="A3915" t="s">
        <v>19</v>
      </c>
      <c r="B3915" t="s">
        <v>20</v>
      </c>
      <c r="C3915" t="s">
        <v>2061</v>
      </c>
      <c r="D3915" t="s">
        <v>2062</v>
      </c>
      <c r="F3915" s="1">
        <v>46239</v>
      </c>
      <c r="G3915" s="1">
        <v>46239</v>
      </c>
      <c r="H3915">
        <v>49694</v>
      </c>
      <c r="I3915" s="1">
        <v>46249</v>
      </c>
      <c r="J3915" s="2">
        <v>46023</v>
      </c>
      <c r="K3915">
        <v>0</v>
      </c>
      <c r="L3915" s="1">
        <v>46266</v>
      </c>
      <c r="M3915">
        <v>358.96</v>
      </c>
      <c r="N3915" s="3">
        <v>14172.3</v>
      </c>
      <c r="O3915" t="s">
        <v>3053</v>
      </c>
      <c r="P3915" t="s">
        <v>3054</v>
      </c>
      <c r="Q3915" t="s">
        <v>4282</v>
      </c>
      <c r="R3915" t="s">
        <v>26</v>
      </c>
      <c r="S3915" s="4" t="str">
        <f>IF(C3915="","",_xlfn.IFNA(_xlfn.XLOOKUP(C3915,'CADASTRO CLIENTE'!$B$2:$B$9815,'CADASTRO CLIENTE'!$C$2:$C$9815),"NÃO ENCONTRADO"))</f>
        <v>NATIVAS - SÃO LUÍS</v>
      </c>
    </row>
    <row r="3916" spans="1:19" hidden="1" x14ac:dyDescent="0.3">
      <c r="A3916" t="s">
        <v>19</v>
      </c>
      <c r="B3916" t="s">
        <v>31</v>
      </c>
      <c r="C3916" t="s">
        <v>2871</v>
      </c>
      <c r="D3916" t="s">
        <v>2872</v>
      </c>
      <c r="F3916" s="1">
        <v>46267</v>
      </c>
      <c r="G3916" s="1">
        <v>46267</v>
      </c>
      <c r="H3916">
        <v>1104</v>
      </c>
      <c r="I3916" s="1">
        <v>46295</v>
      </c>
      <c r="J3916" s="2">
        <v>46023</v>
      </c>
      <c r="K3916">
        <v>0</v>
      </c>
      <c r="L3916" s="1">
        <v>46296</v>
      </c>
      <c r="M3916">
        <v>0</v>
      </c>
      <c r="N3916">
        <v>296.97000000000003</v>
      </c>
      <c r="O3916" t="s">
        <v>3053</v>
      </c>
      <c r="P3916" t="s">
        <v>3054</v>
      </c>
      <c r="Q3916" t="s">
        <v>26997</v>
      </c>
      <c r="R3916" t="s">
        <v>26</v>
      </c>
      <c r="S3916" s="4" t="str">
        <f>IF(C3916="","",_xlfn.IFNA(_xlfn.XLOOKUP(C3916,'CADASTRO CLIENTE'!$B$2:$B$9815,'CADASTRO CLIENTE'!$C$2:$C$9815),"NÃO ENCONTRADO"))</f>
        <v>PASSAMANARIA SAO VITOR</v>
      </c>
    </row>
    <row r="3917" spans="1:19" hidden="1" x14ac:dyDescent="0.3">
      <c r="A3917" t="s">
        <v>19</v>
      </c>
      <c r="B3917" t="s">
        <v>20</v>
      </c>
      <c r="C3917" t="s">
        <v>3417</v>
      </c>
      <c r="D3917" t="s">
        <v>3418</v>
      </c>
      <c r="F3917" s="1">
        <v>46268</v>
      </c>
      <c r="G3917" s="1">
        <v>46268</v>
      </c>
      <c r="H3917">
        <v>50712</v>
      </c>
      <c r="I3917" s="1">
        <v>46280</v>
      </c>
      <c r="J3917" s="2">
        <v>46023</v>
      </c>
      <c r="K3917">
        <v>0</v>
      </c>
      <c r="L3917" s="1">
        <v>46281</v>
      </c>
      <c r="M3917">
        <v>0</v>
      </c>
      <c r="N3917" s="3">
        <v>15138.45</v>
      </c>
      <c r="O3917" t="s">
        <v>3053</v>
      </c>
      <c r="P3917" t="s">
        <v>3054</v>
      </c>
      <c r="Q3917" t="s">
        <v>5190</v>
      </c>
      <c r="R3917" t="s">
        <v>26</v>
      </c>
      <c r="S3917" s="4" t="str">
        <f>IF(C3917="","",_xlfn.IFNA(_xlfn.XLOOKUP(C3917,'CADASTRO CLIENTE'!$B$2:$B$9815,'CADASTRO CLIENTE'!$C$2:$C$9815),"NÃO ENCONTRADO"))</f>
        <v>ENTRE AMIGOS - ESPINHEIRO</v>
      </c>
    </row>
    <row r="3918" spans="1:19" hidden="1" x14ac:dyDescent="0.3">
      <c r="A3918" t="s">
        <v>19</v>
      </c>
      <c r="B3918" t="s">
        <v>20</v>
      </c>
      <c r="C3918" t="s">
        <v>2259</v>
      </c>
      <c r="D3918" t="s">
        <v>1610</v>
      </c>
      <c r="F3918" s="1">
        <v>46268</v>
      </c>
      <c r="G3918" s="1">
        <v>46268</v>
      </c>
      <c r="H3918">
        <v>50664</v>
      </c>
      <c r="I3918" s="1">
        <v>46274</v>
      </c>
      <c r="J3918" s="2">
        <v>46023</v>
      </c>
      <c r="K3918">
        <v>0</v>
      </c>
      <c r="L3918" s="1">
        <v>46275</v>
      </c>
      <c r="M3918">
        <v>0</v>
      </c>
      <c r="N3918" s="3">
        <v>27008.400000000001</v>
      </c>
      <c r="O3918" t="s">
        <v>3053</v>
      </c>
      <c r="P3918" t="s">
        <v>3054</v>
      </c>
      <c r="Q3918" t="s">
        <v>3272</v>
      </c>
      <c r="R3918" t="s">
        <v>26</v>
      </c>
      <c r="S3918" s="4" t="str">
        <f>IF(C3918="","",_xlfn.IFNA(_xlfn.XLOOKUP(C3918,'CADASTRO CLIENTE'!$B$2:$B$9815,'CADASTRO CLIENTE'!$C$2:$C$9815),"NÃO ENCONTRADO"))</f>
        <v>PRIME SEAFOOD - PA</v>
      </c>
    </row>
    <row r="3919" spans="1:19" hidden="1" x14ac:dyDescent="0.3">
      <c r="A3919" t="s">
        <v>19</v>
      </c>
      <c r="B3919" t="s">
        <v>20</v>
      </c>
      <c r="C3919" t="s">
        <v>676</v>
      </c>
      <c r="D3919" t="s">
        <v>677</v>
      </c>
      <c r="F3919" s="1">
        <v>46209</v>
      </c>
      <c r="G3919" s="1">
        <v>46209</v>
      </c>
      <c r="H3919">
        <v>48921</v>
      </c>
      <c r="I3919" s="1">
        <v>46218</v>
      </c>
      <c r="J3919" s="2">
        <v>46023</v>
      </c>
      <c r="K3919">
        <v>0</v>
      </c>
      <c r="L3919" s="1">
        <v>46219</v>
      </c>
      <c r="M3919">
        <v>22.85</v>
      </c>
      <c r="N3919" s="3">
        <v>1124</v>
      </c>
      <c r="O3919" t="s">
        <v>3053</v>
      </c>
      <c r="P3919" t="s">
        <v>3054</v>
      </c>
      <c r="Q3919" t="s">
        <v>3728</v>
      </c>
      <c r="R3919" t="s">
        <v>26</v>
      </c>
      <c r="S3919" s="4" t="str">
        <f>IF(C3919="","",_xlfn.IFNA(_xlfn.XLOOKUP(C3919,'CADASTRO CLIENTE'!$B$2:$B$9815,'CADASTRO CLIENTE'!$C$2:$C$9815),"NÃO ENCONTRADO"))</f>
        <v>JP STEAKHOUSE</v>
      </c>
    </row>
    <row r="3920" spans="1:19" hidden="1" x14ac:dyDescent="0.3">
      <c r="A3920" t="s">
        <v>19</v>
      </c>
      <c r="B3920" t="s">
        <v>31</v>
      </c>
      <c r="C3920" t="s">
        <v>2714</v>
      </c>
      <c r="D3920" t="s">
        <v>2715</v>
      </c>
      <c r="F3920" s="1">
        <v>46252</v>
      </c>
      <c r="G3920" s="1">
        <v>46252</v>
      </c>
      <c r="H3920">
        <v>752</v>
      </c>
      <c r="I3920" s="1">
        <v>46267</v>
      </c>
      <c r="J3920" s="2">
        <v>46023</v>
      </c>
      <c r="K3920">
        <v>0</v>
      </c>
      <c r="L3920" s="1">
        <v>46266</v>
      </c>
      <c r="M3920">
        <v>0</v>
      </c>
      <c r="N3920" s="3">
        <v>1013.09</v>
      </c>
      <c r="O3920" t="s">
        <v>3053</v>
      </c>
      <c r="P3920" t="s">
        <v>3054</v>
      </c>
      <c r="Q3920" t="s">
        <v>3250</v>
      </c>
      <c r="R3920" t="s">
        <v>26</v>
      </c>
      <c r="S3920" s="4" t="str">
        <f>IF(C3920="","",_xlfn.IFNA(_xlfn.XLOOKUP(C3920,'CADASTRO CLIENTE'!$B$2:$B$9815,'CADASTRO CLIENTE'!$C$2:$C$9815),"NÃO ENCONTRADO"))</f>
        <v>ARMAZENNA 02</v>
      </c>
    </row>
    <row r="3921" spans="1:19" hidden="1" x14ac:dyDescent="0.3">
      <c r="A3921" t="s">
        <v>19</v>
      </c>
      <c r="B3921" t="s">
        <v>20</v>
      </c>
      <c r="C3921" t="s">
        <v>3187</v>
      </c>
      <c r="D3921" t="s">
        <v>3188</v>
      </c>
      <c r="F3921" s="1">
        <v>46206</v>
      </c>
      <c r="G3921" s="1">
        <v>46206</v>
      </c>
      <c r="H3921">
        <v>48498</v>
      </c>
      <c r="I3921" s="1">
        <v>46228</v>
      </c>
      <c r="J3921" s="2">
        <v>46023</v>
      </c>
      <c r="K3921">
        <v>0</v>
      </c>
      <c r="L3921" s="1">
        <v>46231</v>
      </c>
      <c r="M3921">
        <v>0</v>
      </c>
      <c r="N3921" s="3">
        <v>1587.38</v>
      </c>
      <c r="O3921" t="s">
        <v>3053</v>
      </c>
      <c r="P3921" t="s">
        <v>3054</v>
      </c>
      <c r="Q3921" t="s">
        <v>3294</v>
      </c>
      <c r="R3921" t="s">
        <v>26</v>
      </c>
      <c r="S3921" s="4" t="str">
        <f>IF(C3921="","",_xlfn.IFNA(_xlfn.XLOOKUP(C3921,'CADASTRO CLIENTE'!$B$2:$B$9815,'CADASTRO CLIENTE'!$C$2:$C$9815),"NÃO ENCONTRADO"))</f>
        <v>ARTE VISUAL</v>
      </c>
    </row>
    <row r="3922" spans="1:19" hidden="1" x14ac:dyDescent="0.3">
      <c r="A3922" t="s">
        <v>19</v>
      </c>
      <c r="B3922" t="s">
        <v>20</v>
      </c>
      <c r="C3922" t="s">
        <v>3866</v>
      </c>
      <c r="D3922" t="s">
        <v>3867</v>
      </c>
      <c r="F3922" s="1">
        <v>46212</v>
      </c>
      <c r="G3922" s="1">
        <v>46212</v>
      </c>
      <c r="H3922">
        <v>49184</v>
      </c>
      <c r="I3922" s="1">
        <v>46218</v>
      </c>
      <c r="J3922" s="2">
        <v>46023</v>
      </c>
      <c r="K3922">
        <v>0</v>
      </c>
      <c r="L3922" s="1">
        <v>46212</v>
      </c>
      <c r="M3922">
        <v>0</v>
      </c>
      <c r="N3922" s="3">
        <v>19890.849999999999</v>
      </c>
      <c r="O3922" t="s">
        <v>3053</v>
      </c>
      <c r="P3922" t="s">
        <v>3054</v>
      </c>
      <c r="Q3922" t="s">
        <v>4797</v>
      </c>
      <c r="R3922" t="s">
        <v>26</v>
      </c>
      <c r="S3922" s="4" t="str">
        <f>IF(C3922="","",_xlfn.IFNA(_xlfn.XLOOKUP(C3922,'CADASTRO CLIENTE'!$B$2:$B$9815,'CADASTRO CLIENTE'!$C$2:$C$9815),"NÃO ENCONTRADO"))</f>
        <v>CABANGA IATE CLUBE</v>
      </c>
    </row>
    <row r="3923" spans="1:19" hidden="1" x14ac:dyDescent="0.3">
      <c r="A3923" t="s">
        <v>19</v>
      </c>
      <c r="B3923" t="s">
        <v>20</v>
      </c>
      <c r="C3923" t="s">
        <v>3482</v>
      </c>
      <c r="D3923" t="s">
        <v>3483</v>
      </c>
      <c r="F3923" s="1">
        <v>46269</v>
      </c>
      <c r="G3923" s="1">
        <v>46269</v>
      </c>
      <c r="H3923">
        <v>50735</v>
      </c>
      <c r="I3923" s="1">
        <v>46280</v>
      </c>
      <c r="J3923" s="2">
        <v>46023</v>
      </c>
      <c r="K3923">
        <v>0</v>
      </c>
      <c r="L3923" s="1">
        <v>46281</v>
      </c>
      <c r="M3923">
        <v>0</v>
      </c>
      <c r="N3923">
        <v>259.64</v>
      </c>
      <c r="O3923" t="s">
        <v>3053</v>
      </c>
      <c r="P3923" t="s">
        <v>3054</v>
      </c>
      <c r="Q3923" t="s">
        <v>5218</v>
      </c>
      <c r="R3923" t="s">
        <v>26</v>
      </c>
      <c r="S3923" s="4" t="str">
        <f>IF(C3923="","",_xlfn.IFNA(_xlfn.XLOOKUP(C3923,'CADASTRO CLIENTE'!$B$2:$B$9815,'CADASTRO CLIENTE'!$C$2:$C$9815),"NÃO ENCONTRADO"))</f>
        <v>ARAFLEX</v>
      </c>
    </row>
    <row r="3924" spans="1:19" hidden="1" x14ac:dyDescent="0.3">
      <c r="A3924" t="s">
        <v>19</v>
      </c>
      <c r="B3924" t="s">
        <v>31</v>
      </c>
      <c r="C3924" t="s">
        <v>1837</v>
      </c>
      <c r="D3924" t="s">
        <v>1838</v>
      </c>
      <c r="F3924" s="1">
        <v>46267</v>
      </c>
      <c r="G3924" s="1">
        <v>46267</v>
      </c>
      <c r="H3924">
        <v>970</v>
      </c>
      <c r="I3924" s="1">
        <v>46295</v>
      </c>
      <c r="J3924" s="2">
        <v>46023</v>
      </c>
      <c r="K3924">
        <v>0</v>
      </c>
      <c r="L3924" s="1">
        <v>46293</v>
      </c>
      <c r="M3924">
        <v>0</v>
      </c>
      <c r="N3924" s="3">
        <v>1543.76</v>
      </c>
      <c r="O3924" t="s">
        <v>3053</v>
      </c>
      <c r="P3924" t="s">
        <v>3054</v>
      </c>
      <c r="Q3924" t="s">
        <v>26712</v>
      </c>
      <c r="R3924" t="s">
        <v>26</v>
      </c>
      <c r="S3924" s="4" t="str">
        <f>IF(C3924="","",_xlfn.IFNA(_xlfn.XLOOKUP(C3924,'CADASTRO CLIENTE'!$B$2:$B$9815,'CADASTRO CLIENTE'!$C$2:$C$9815),"NÃO ENCONTRADO"))</f>
        <v>G P INDUSTRIA DE AÇOS</v>
      </c>
    </row>
    <row r="3925" spans="1:19" hidden="1" x14ac:dyDescent="0.3">
      <c r="A3925" t="s">
        <v>19</v>
      </c>
      <c r="B3925" t="s">
        <v>20</v>
      </c>
      <c r="C3925" t="s">
        <v>3273</v>
      </c>
      <c r="D3925" t="s">
        <v>3274</v>
      </c>
      <c r="F3925" s="1">
        <v>46209</v>
      </c>
      <c r="G3925" s="1">
        <v>46209</v>
      </c>
      <c r="H3925">
        <v>48901</v>
      </c>
      <c r="I3925" s="1">
        <v>46218</v>
      </c>
      <c r="J3925" s="2">
        <v>46023</v>
      </c>
      <c r="K3925">
        <v>0</v>
      </c>
      <c r="L3925" s="1">
        <v>46218</v>
      </c>
      <c r="M3925">
        <v>0</v>
      </c>
      <c r="N3925" s="3">
        <v>9134.9</v>
      </c>
      <c r="O3925" t="s">
        <v>3053</v>
      </c>
      <c r="P3925" t="s">
        <v>3054</v>
      </c>
      <c r="Q3925" t="s">
        <v>4314</v>
      </c>
      <c r="R3925" t="s">
        <v>26</v>
      </c>
      <c r="S3925" s="4" t="str">
        <f>IF(C3925="","",_xlfn.IFNA(_xlfn.XLOOKUP(C3925,'CADASTRO CLIENTE'!$B$2:$B$9815,'CADASTRO CLIENTE'!$C$2:$C$9815),"NÃO ENCONTRADO"))</f>
        <v>COND NOVO MUNDO</v>
      </c>
    </row>
    <row r="3926" spans="1:19" hidden="1" x14ac:dyDescent="0.3">
      <c r="A3926" t="s">
        <v>19</v>
      </c>
      <c r="B3926" t="s">
        <v>31</v>
      </c>
      <c r="C3926" t="s">
        <v>1168</v>
      </c>
      <c r="D3926" t="s">
        <v>448</v>
      </c>
      <c r="F3926" s="1">
        <v>46258</v>
      </c>
      <c r="G3926" s="1">
        <v>46258</v>
      </c>
      <c r="H3926">
        <v>788</v>
      </c>
      <c r="I3926" s="1">
        <v>46275</v>
      </c>
      <c r="J3926" s="2">
        <v>46023</v>
      </c>
      <c r="K3926">
        <v>0</v>
      </c>
      <c r="L3926" s="1">
        <v>46276</v>
      </c>
      <c r="M3926">
        <v>0</v>
      </c>
      <c r="N3926">
        <v>572.1</v>
      </c>
      <c r="O3926" t="s">
        <v>3053</v>
      </c>
      <c r="P3926" t="s">
        <v>3054</v>
      </c>
      <c r="Q3926" t="s">
        <v>4810</v>
      </c>
      <c r="R3926" t="s">
        <v>26</v>
      </c>
      <c r="S3926" s="4" t="str">
        <f>IF(C3926="","",_xlfn.IFNA(_xlfn.XLOOKUP(C3926,'CADASTRO CLIENTE'!$B$2:$B$9815,'CADASTRO CLIENTE'!$C$2:$C$9815),"NÃO ENCONTRADO"))</f>
        <v>TUPAN FILIAL 44</v>
      </c>
    </row>
    <row r="3927" spans="1:19" hidden="1" x14ac:dyDescent="0.3">
      <c r="A3927" t="s">
        <v>19</v>
      </c>
      <c r="B3927" t="s">
        <v>20</v>
      </c>
      <c r="C3927" t="s">
        <v>4123</v>
      </c>
      <c r="D3927" t="s">
        <v>4124</v>
      </c>
      <c r="F3927" s="1">
        <v>46273</v>
      </c>
      <c r="G3927" s="1">
        <v>46273</v>
      </c>
      <c r="H3927">
        <v>50920</v>
      </c>
      <c r="I3927" s="1">
        <v>46275</v>
      </c>
      <c r="J3927" s="2">
        <v>46023</v>
      </c>
      <c r="K3927">
        <v>0</v>
      </c>
      <c r="L3927" s="1">
        <v>46275</v>
      </c>
      <c r="M3927">
        <v>0</v>
      </c>
      <c r="N3927" s="3">
        <v>9879.99</v>
      </c>
      <c r="O3927" t="s">
        <v>3053</v>
      </c>
      <c r="P3927" t="s">
        <v>3054</v>
      </c>
      <c r="Q3927" t="s">
        <v>4125</v>
      </c>
      <c r="R3927" t="s">
        <v>26</v>
      </c>
      <c r="S3927" s="4" t="str">
        <f>IF(C3927="","",_xlfn.IFNA(_xlfn.XLOOKUP(C3927,'CADASTRO CLIENTE'!$B$2:$B$9815,'CADASTRO CLIENTE'!$C$2:$C$9815),"NÃO ENCONTRADO"))</f>
        <v>AUJO EMPREENDIMENTOS</v>
      </c>
    </row>
    <row r="3928" spans="1:19" hidden="1" x14ac:dyDescent="0.3">
      <c r="A3928" t="s">
        <v>19</v>
      </c>
      <c r="B3928" t="s">
        <v>20</v>
      </c>
      <c r="C3928" t="s">
        <v>1670</v>
      </c>
      <c r="D3928" t="s">
        <v>1671</v>
      </c>
      <c r="F3928" s="1">
        <v>46267</v>
      </c>
      <c r="G3928" s="1">
        <v>46267</v>
      </c>
      <c r="H3928">
        <v>50274</v>
      </c>
      <c r="I3928" s="1">
        <v>46280</v>
      </c>
      <c r="J3928" s="2">
        <v>46023</v>
      </c>
      <c r="K3928">
        <v>0</v>
      </c>
      <c r="L3928" s="1">
        <v>46281</v>
      </c>
      <c r="M3928">
        <v>0</v>
      </c>
      <c r="N3928" s="3">
        <v>6996.78</v>
      </c>
      <c r="O3928" t="s">
        <v>3053</v>
      </c>
      <c r="P3928" t="s">
        <v>3054</v>
      </c>
      <c r="Q3928" t="s">
        <v>5350</v>
      </c>
      <c r="R3928" t="s">
        <v>26</v>
      </c>
      <c r="S3928" s="4" t="str">
        <f>IF(C3928="","",_xlfn.IFNA(_xlfn.XLOOKUP(C3928,'CADASTRO CLIENTE'!$B$2:$B$9815,'CADASTRO CLIENTE'!$C$2:$C$9815),"NÃO ENCONTRADO"))</f>
        <v>REFRIGERACAO CAXIENSE</v>
      </c>
    </row>
    <row r="3929" spans="1:19" hidden="1" x14ac:dyDescent="0.3">
      <c r="A3929" t="s">
        <v>19</v>
      </c>
      <c r="B3929" t="s">
        <v>20</v>
      </c>
      <c r="C3929" t="s">
        <v>706</v>
      </c>
      <c r="D3929" t="s">
        <v>707</v>
      </c>
      <c r="F3929" s="1">
        <v>46266</v>
      </c>
      <c r="G3929" s="1">
        <v>46266</v>
      </c>
      <c r="H3929">
        <v>50205</v>
      </c>
      <c r="I3929" s="1">
        <v>46280</v>
      </c>
      <c r="J3929" s="2">
        <v>46023</v>
      </c>
      <c r="K3929">
        <v>0</v>
      </c>
      <c r="L3929" s="1">
        <v>46286</v>
      </c>
      <c r="M3929">
        <v>177.85</v>
      </c>
      <c r="N3929" s="3">
        <v>8469.74</v>
      </c>
      <c r="O3929" t="s">
        <v>3053</v>
      </c>
      <c r="P3929" t="s">
        <v>3054</v>
      </c>
      <c r="Q3929" t="s">
        <v>5157</v>
      </c>
      <c r="R3929" t="s">
        <v>26</v>
      </c>
      <c r="S3929" s="4" t="str">
        <f>IF(C3929="","",_xlfn.IFNA(_xlfn.XLOOKUP(C3929,'CADASTRO CLIENTE'!$B$2:$B$9815,'CADASTRO CLIENTE'!$C$2:$C$9815),"NÃO ENCONTRADO"))</f>
        <v>ACQUAFORTE ME</v>
      </c>
    </row>
    <row r="3930" spans="1:19" hidden="1" x14ac:dyDescent="0.3">
      <c r="A3930" t="s">
        <v>19</v>
      </c>
      <c r="B3930" t="s">
        <v>31</v>
      </c>
      <c r="C3930" t="s">
        <v>1080</v>
      </c>
      <c r="D3930" t="s">
        <v>1081</v>
      </c>
      <c r="F3930" s="1">
        <v>46230</v>
      </c>
      <c r="G3930" s="1">
        <v>46230</v>
      </c>
      <c r="H3930">
        <v>128</v>
      </c>
      <c r="I3930" s="1">
        <v>46244</v>
      </c>
      <c r="J3930" s="2">
        <v>46023</v>
      </c>
      <c r="K3930">
        <v>0</v>
      </c>
      <c r="L3930" s="1">
        <v>46245</v>
      </c>
      <c r="M3930">
        <v>0</v>
      </c>
      <c r="N3930">
        <v>857.62</v>
      </c>
      <c r="O3930" t="s">
        <v>3053</v>
      </c>
      <c r="P3930" t="s">
        <v>3054</v>
      </c>
      <c r="Q3930" t="s">
        <v>3942</v>
      </c>
      <c r="R3930" t="s">
        <v>26</v>
      </c>
      <c r="S3930" s="4" t="str">
        <f>IF(C3930="","",_xlfn.IFNA(_xlfn.XLOOKUP(C3930,'CADASTRO CLIENTE'!$B$2:$B$9815,'CADASTRO CLIENTE'!$C$2:$C$9815),"NÃO ENCONTRADO"))</f>
        <v>CMA PETROLEO</v>
      </c>
    </row>
    <row r="3931" spans="1:19" hidden="1" x14ac:dyDescent="0.3">
      <c r="A3931" t="s">
        <v>19</v>
      </c>
      <c r="B3931" t="s">
        <v>20</v>
      </c>
      <c r="C3931" t="s">
        <v>1554</v>
      </c>
      <c r="D3931" t="s">
        <v>1555</v>
      </c>
      <c r="F3931" s="1">
        <v>46238</v>
      </c>
      <c r="G3931" s="1">
        <v>46238</v>
      </c>
      <c r="H3931">
        <v>49652</v>
      </c>
      <c r="I3931" s="1">
        <v>46244</v>
      </c>
      <c r="J3931" s="2">
        <v>46023</v>
      </c>
      <c r="K3931">
        <v>0</v>
      </c>
      <c r="L3931" s="1">
        <v>46245</v>
      </c>
      <c r="M3931">
        <v>0</v>
      </c>
      <c r="N3931" s="3">
        <v>45458.53</v>
      </c>
      <c r="O3931" t="s">
        <v>3053</v>
      </c>
      <c r="P3931" t="s">
        <v>3054</v>
      </c>
      <c r="Q3931" t="s">
        <v>4412</v>
      </c>
      <c r="R3931" t="s">
        <v>26</v>
      </c>
      <c r="S3931" s="4" t="str">
        <f>IF(C3931="","",_xlfn.IFNA(_xlfn.XLOOKUP(C3931,'CADASTRO CLIENTE'!$B$2:$B$9815,'CADASTRO CLIENTE'!$C$2:$C$9815),"NÃO ENCONTRADO"))</f>
        <v>MARULHOS</v>
      </c>
    </row>
    <row r="3932" spans="1:19" hidden="1" x14ac:dyDescent="0.3">
      <c r="A3932" t="s">
        <v>19</v>
      </c>
      <c r="B3932" t="s">
        <v>20</v>
      </c>
      <c r="C3932" t="s">
        <v>3308</v>
      </c>
      <c r="D3932" t="s">
        <v>3309</v>
      </c>
      <c r="F3932" s="1">
        <v>46268</v>
      </c>
      <c r="G3932" s="1">
        <v>46268</v>
      </c>
      <c r="H3932">
        <v>50669</v>
      </c>
      <c r="I3932" s="1">
        <v>46280</v>
      </c>
      <c r="J3932" s="2">
        <v>46023</v>
      </c>
      <c r="K3932">
        <v>0</v>
      </c>
      <c r="L3932" s="1">
        <v>46279</v>
      </c>
      <c r="M3932">
        <v>0</v>
      </c>
      <c r="N3932" s="3">
        <v>1409.57</v>
      </c>
      <c r="O3932" t="s">
        <v>3053</v>
      </c>
      <c r="P3932" t="s">
        <v>3054</v>
      </c>
      <c r="Q3932" t="s">
        <v>4131</v>
      </c>
      <c r="R3932" t="s">
        <v>26</v>
      </c>
      <c r="S3932" s="4" t="str">
        <f>IF(C3932="","",_xlfn.IFNA(_xlfn.XLOOKUP(C3932,'CADASTRO CLIENTE'!$B$2:$B$9815,'CADASTRO CLIENTE'!$C$2:$C$9815),"NÃO ENCONTRADO"))</f>
        <v>IKE</v>
      </c>
    </row>
    <row r="3933" spans="1:19" hidden="1" x14ac:dyDescent="0.3">
      <c r="A3933" t="s">
        <v>19</v>
      </c>
      <c r="B3933" t="s">
        <v>31</v>
      </c>
      <c r="C3933" t="s">
        <v>1099</v>
      </c>
      <c r="D3933" t="s">
        <v>1100</v>
      </c>
      <c r="F3933" s="1">
        <v>46230</v>
      </c>
      <c r="G3933" s="1">
        <v>46230</v>
      </c>
      <c r="H3933">
        <v>343</v>
      </c>
      <c r="I3933" s="1">
        <v>46244</v>
      </c>
      <c r="J3933" s="2">
        <v>46023</v>
      </c>
      <c r="K3933">
        <v>0</v>
      </c>
      <c r="L3933" s="1">
        <v>46245</v>
      </c>
      <c r="M3933">
        <v>0</v>
      </c>
      <c r="N3933" s="3">
        <v>1028.46</v>
      </c>
      <c r="O3933" t="s">
        <v>3053</v>
      </c>
      <c r="P3933" t="s">
        <v>3054</v>
      </c>
      <c r="Q3933" t="s">
        <v>4571</v>
      </c>
      <c r="R3933" t="s">
        <v>26</v>
      </c>
      <c r="S3933" s="4" t="str">
        <f>IF(C3933="","",_xlfn.IFNA(_xlfn.XLOOKUP(C3933,'CADASTRO CLIENTE'!$B$2:$B$9815,'CADASTRO CLIENTE'!$C$2:$C$9815),"NÃO ENCONTRADO"))</f>
        <v>MERCADINHO TAVARES - MATRIZ</v>
      </c>
    </row>
    <row r="3934" spans="1:19" hidden="1" x14ac:dyDescent="0.3">
      <c r="A3934" t="s">
        <v>19</v>
      </c>
      <c r="B3934" t="s">
        <v>31</v>
      </c>
      <c r="C3934" t="s">
        <v>4099</v>
      </c>
      <c r="D3934" t="s">
        <v>1033</v>
      </c>
      <c r="F3934" s="1">
        <v>46252</v>
      </c>
      <c r="G3934" s="1">
        <v>46252</v>
      </c>
      <c r="H3934">
        <v>754</v>
      </c>
      <c r="I3934" s="1">
        <v>46264</v>
      </c>
      <c r="J3934" s="2">
        <v>46023</v>
      </c>
      <c r="K3934">
        <v>0</v>
      </c>
      <c r="L3934" s="1">
        <v>46266</v>
      </c>
      <c r="M3934">
        <v>0</v>
      </c>
      <c r="N3934" s="3">
        <v>1025.8</v>
      </c>
      <c r="O3934" t="s">
        <v>3053</v>
      </c>
      <c r="P3934" t="s">
        <v>3054</v>
      </c>
      <c r="Q3934" t="s">
        <v>4454</v>
      </c>
      <c r="R3934" t="s">
        <v>26</v>
      </c>
      <c r="S3934" s="4" t="str">
        <f>IF(C3934="","",_xlfn.IFNA(_xlfn.XLOOKUP(C3934,'CADASTRO CLIENTE'!$B$2:$B$9815,'CADASTRO CLIENTE'!$C$2:$C$9815),"NÃO ENCONTRADO"))</f>
        <v>PETRONAC TO</v>
      </c>
    </row>
    <row r="3935" spans="1:19" hidden="1" x14ac:dyDescent="0.3">
      <c r="A3935" t="s">
        <v>19</v>
      </c>
      <c r="B3935" t="s">
        <v>20</v>
      </c>
      <c r="C3935" t="s">
        <v>497</v>
      </c>
      <c r="D3935" t="s">
        <v>498</v>
      </c>
      <c r="F3935" s="1">
        <v>46206</v>
      </c>
      <c r="G3935" s="1">
        <v>46206</v>
      </c>
      <c r="H3935">
        <v>48481</v>
      </c>
      <c r="I3935" s="1">
        <v>46218</v>
      </c>
      <c r="J3935" s="2">
        <v>46023</v>
      </c>
      <c r="K3935">
        <v>0</v>
      </c>
      <c r="L3935" s="1">
        <v>46254</v>
      </c>
      <c r="M3935">
        <v>250.1</v>
      </c>
      <c r="N3935" s="3">
        <v>7902.57</v>
      </c>
      <c r="O3935" t="s">
        <v>3053</v>
      </c>
      <c r="P3935" t="s">
        <v>3054</v>
      </c>
      <c r="Q3935" t="s">
        <v>4189</v>
      </c>
      <c r="R3935" t="s">
        <v>26</v>
      </c>
      <c r="S3935" s="4" t="str">
        <f>IF(C3935="","",_xlfn.IFNA(_xlfn.XLOOKUP(C3935,'CADASTRO CLIENTE'!$B$2:$B$9815,'CADASTRO CLIENTE'!$C$2:$C$9815),"NÃO ENCONTRADO"))</f>
        <v>DOMANA GSP</v>
      </c>
    </row>
    <row r="3936" spans="1:19" hidden="1" x14ac:dyDescent="0.3">
      <c r="A3936" t="s">
        <v>19</v>
      </c>
      <c r="B3936" t="s">
        <v>20</v>
      </c>
      <c r="C3936" t="s">
        <v>3114</v>
      </c>
      <c r="D3936" t="s">
        <v>3115</v>
      </c>
      <c r="F3936" s="1">
        <v>46209</v>
      </c>
      <c r="G3936" s="1">
        <v>46209</v>
      </c>
      <c r="H3936">
        <v>48904</v>
      </c>
      <c r="I3936" s="1">
        <v>46218</v>
      </c>
      <c r="J3936" s="2">
        <v>46023</v>
      </c>
      <c r="K3936">
        <v>0</v>
      </c>
      <c r="L3936" s="1">
        <v>46218</v>
      </c>
      <c r="M3936">
        <v>0</v>
      </c>
      <c r="N3936" s="3">
        <v>7090.86</v>
      </c>
      <c r="O3936" t="s">
        <v>3053</v>
      </c>
      <c r="P3936" t="s">
        <v>3054</v>
      </c>
      <c r="Q3936" t="s">
        <v>4304</v>
      </c>
      <c r="R3936" t="s">
        <v>26</v>
      </c>
      <c r="S3936" s="4" t="str">
        <f>IF(C3936="","",_xlfn.IFNA(_xlfn.XLOOKUP(C3936,'CADASTRO CLIENTE'!$B$2:$B$9815,'CADASTRO CLIENTE'!$C$2:$C$9815),"NÃO ENCONTRADO"))</f>
        <v>BEACH CLASS</v>
      </c>
    </row>
    <row r="3937" spans="1:19" hidden="1" x14ac:dyDescent="0.3">
      <c r="A3937" t="s">
        <v>19</v>
      </c>
      <c r="B3937" t="s">
        <v>20</v>
      </c>
      <c r="C3937" t="s">
        <v>318</v>
      </c>
      <c r="D3937" t="s">
        <v>319</v>
      </c>
      <c r="F3937" s="1">
        <v>46267</v>
      </c>
      <c r="G3937" s="1">
        <v>46267</v>
      </c>
      <c r="H3937">
        <v>50389</v>
      </c>
      <c r="I3937" s="1">
        <v>46280</v>
      </c>
      <c r="J3937" s="2">
        <v>46023</v>
      </c>
      <c r="K3937">
        <v>0</v>
      </c>
      <c r="L3937" s="1">
        <v>46281</v>
      </c>
      <c r="M3937">
        <v>0</v>
      </c>
      <c r="N3937" s="3">
        <v>22221.5</v>
      </c>
      <c r="O3937" t="s">
        <v>3053</v>
      </c>
      <c r="P3937" t="s">
        <v>3054</v>
      </c>
      <c r="Q3937" t="s">
        <v>5202</v>
      </c>
      <c r="R3937" t="s">
        <v>26</v>
      </c>
      <c r="S3937" s="4" t="str">
        <f>IF(C3937="","",_xlfn.IFNA(_xlfn.XLOOKUP(C3937,'CADASTRO CLIENTE'!$B$2:$B$9815,'CADASTRO CLIENTE'!$C$2:$C$9815),"NÃO ENCONTRADO"))</f>
        <v>ALGOBOM</v>
      </c>
    </row>
    <row r="3938" spans="1:19" hidden="1" x14ac:dyDescent="0.3">
      <c r="A3938" t="s">
        <v>19</v>
      </c>
      <c r="B3938" t="s">
        <v>20</v>
      </c>
      <c r="C3938" t="s">
        <v>2629</v>
      </c>
      <c r="D3938" t="s">
        <v>2630</v>
      </c>
      <c r="F3938" s="1">
        <v>46237</v>
      </c>
      <c r="G3938" s="1">
        <v>46237</v>
      </c>
      <c r="H3938">
        <v>49348</v>
      </c>
      <c r="I3938" s="1">
        <v>46249</v>
      </c>
      <c r="J3938" s="2">
        <v>46023</v>
      </c>
      <c r="K3938">
        <v>0</v>
      </c>
      <c r="L3938" s="1">
        <v>46259</v>
      </c>
      <c r="M3938">
        <v>138.82</v>
      </c>
      <c r="N3938" s="3">
        <v>6036.88</v>
      </c>
      <c r="O3938" t="s">
        <v>3053</v>
      </c>
      <c r="P3938" t="s">
        <v>3054</v>
      </c>
      <c r="Q3938" t="s">
        <v>4300</v>
      </c>
      <c r="R3938" t="s">
        <v>26</v>
      </c>
      <c r="S3938" s="4" t="str">
        <f>IF(C3938="","",_xlfn.IFNA(_xlfn.XLOOKUP(C3938,'CADASTRO CLIENTE'!$B$2:$B$9815,'CADASTRO CLIENTE'!$C$2:$C$9815),"NÃO ENCONTRADO"))</f>
        <v>FAVO DE MEL</v>
      </c>
    </row>
    <row r="3939" spans="1:19" hidden="1" x14ac:dyDescent="0.3">
      <c r="A3939" t="s">
        <v>19</v>
      </c>
      <c r="B3939" t="s">
        <v>31</v>
      </c>
      <c r="C3939" t="s">
        <v>1740</v>
      </c>
      <c r="D3939" t="s">
        <v>1741</v>
      </c>
      <c r="F3939" s="1">
        <v>46248</v>
      </c>
      <c r="G3939" s="1">
        <v>46248</v>
      </c>
      <c r="H3939">
        <v>511</v>
      </c>
      <c r="I3939" s="1">
        <v>46264</v>
      </c>
      <c r="J3939" s="2">
        <v>46023</v>
      </c>
      <c r="K3939">
        <v>0</v>
      </c>
      <c r="L3939" s="1">
        <v>46266</v>
      </c>
      <c r="M3939">
        <v>0</v>
      </c>
      <c r="N3939" s="3">
        <v>3089.4</v>
      </c>
      <c r="O3939" t="s">
        <v>3053</v>
      </c>
      <c r="P3939" t="s">
        <v>3054</v>
      </c>
      <c r="Q3939" t="s">
        <v>4535</v>
      </c>
      <c r="R3939" t="s">
        <v>26</v>
      </c>
      <c r="S3939" s="4" t="str">
        <f>IF(C3939="","",_xlfn.IFNA(_xlfn.XLOOKUP(C3939,'CADASTRO CLIENTE'!$B$2:$B$9815,'CADASTRO CLIENTE'!$C$2:$C$9815),"NÃO ENCONTRADO"))</f>
        <v>COMPEX</v>
      </c>
    </row>
    <row r="3940" spans="1:19" hidden="1" x14ac:dyDescent="0.3">
      <c r="A3940" t="s">
        <v>19</v>
      </c>
      <c r="B3940" t="s">
        <v>20</v>
      </c>
      <c r="C3940" t="s">
        <v>1371</v>
      </c>
      <c r="D3940" t="s">
        <v>1372</v>
      </c>
      <c r="F3940" s="1">
        <v>46241</v>
      </c>
      <c r="G3940" s="1">
        <v>46241</v>
      </c>
      <c r="H3940">
        <v>50097</v>
      </c>
      <c r="I3940" s="1">
        <v>46249</v>
      </c>
      <c r="J3940" s="2">
        <v>46023</v>
      </c>
      <c r="K3940">
        <v>0</v>
      </c>
      <c r="L3940" s="1">
        <v>46251</v>
      </c>
      <c r="M3940">
        <v>0</v>
      </c>
      <c r="N3940" s="3">
        <v>6126.39</v>
      </c>
      <c r="O3940" t="s">
        <v>3053</v>
      </c>
      <c r="P3940" t="s">
        <v>3054</v>
      </c>
      <c r="Q3940" t="s">
        <v>3485</v>
      </c>
      <c r="R3940" t="s">
        <v>26</v>
      </c>
      <c r="S3940" s="4" t="str">
        <f>IF(C3940="","",_xlfn.IFNA(_xlfn.XLOOKUP(C3940,'CADASTRO CLIENTE'!$B$2:$B$9815,'CADASTRO CLIENTE'!$C$2:$C$9815),"NÃO ENCONTRADO"))</f>
        <v>CENTERPLEX - JOAO PESSOA</v>
      </c>
    </row>
    <row r="3941" spans="1:19" hidden="1" x14ac:dyDescent="0.3">
      <c r="A3941" t="s">
        <v>19</v>
      </c>
      <c r="B3941" t="s">
        <v>20</v>
      </c>
      <c r="C3941" t="s">
        <v>1780</v>
      </c>
      <c r="D3941" t="s">
        <v>1781</v>
      </c>
      <c r="F3941" s="1">
        <v>46268</v>
      </c>
      <c r="G3941" s="1">
        <v>46268</v>
      </c>
      <c r="H3941">
        <v>50477</v>
      </c>
      <c r="I3941" s="1">
        <v>46280</v>
      </c>
      <c r="J3941" s="2">
        <v>46023</v>
      </c>
      <c r="K3941">
        <v>0</v>
      </c>
      <c r="L3941" s="1">
        <v>46281</v>
      </c>
      <c r="M3941">
        <v>0</v>
      </c>
      <c r="N3941" s="3">
        <v>13072.3</v>
      </c>
      <c r="O3941" t="s">
        <v>3053</v>
      </c>
      <c r="P3941" t="s">
        <v>3054</v>
      </c>
      <c r="Q3941" t="s">
        <v>5391</v>
      </c>
      <c r="R3941" t="s">
        <v>26</v>
      </c>
      <c r="S3941" s="4" t="str">
        <f>IF(C3941="","",_xlfn.IFNA(_xlfn.XLOOKUP(C3941,'CADASTRO CLIENTE'!$B$2:$B$9815,'CADASTRO CLIENTE'!$C$2:$C$9815),"NÃO ENCONTRADO"))</f>
        <v>SAL E BRASA - NATAL II</v>
      </c>
    </row>
    <row r="3942" spans="1:19" hidden="1" x14ac:dyDescent="0.3">
      <c r="A3942" t="s">
        <v>19</v>
      </c>
      <c r="B3942" t="s">
        <v>31</v>
      </c>
      <c r="C3942" t="s">
        <v>3400</v>
      </c>
      <c r="D3942" t="s">
        <v>3401</v>
      </c>
      <c r="F3942" s="1">
        <v>46225</v>
      </c>
      <c r="G3942" s="1">
        <v>46225</v>
      </c>
      <c r="H3942">
        <v>72</v>
      </c>
      <c r="I3942" s="1">
        <v>46244</v>
      </c>
      <c r="J3942" s="2">
        <v>46023</v>
      </c>
      <c r="K3942">
        <v>0</v>
      </c>
      <c r="L3942" s="1">
        <v>46241</v>
      </c>
      <c r="M3942">
        <v>0</v>
      </c>
      <c r="N3942" s="3">
        <v>2063.92</v>
      </c>
      <c r="O3942" t="s">
        <v>3053</v>
      </c>
      <c r="P3942" t="s">
        <v>3054</v>
      </c>
      <c r="Q3942" t="s">
        <v>4138</v>
      </c>
      <c r="R3942" t="s">
        <v>26</v>
      </c>
      <c r="S3942" s="4" t="str">
        <f>IF(C3942="","",_xlfn.IFNA(_xlfn.XLOOKUP(C3942,'CADASTRO CLIENTE'!$B$2:$B$9815,'CADASTRO CLIENTE'!$C$2:$C$9815),"NÃO ENCONTRADO"))</f>
        <v>POSTO WANDERLEY</v>
      </c>
    </row>
    <row r="3943" spans="1:19" hidden="1" x14ac:dyDescent="0.3">
      <c r="A3943" t="s">
        <v>19</v>
      </c>
      <c r="B3943" t="s">
        <v>31</v>
      </c>
      <c r="C3943" t="s">
        <v>2953</v>
      </c>
      <c r="D3943" t="s">
        <v>2954</v>
      </c>
      <c r="F3943" s="1">
        <v>46248</v>
      </c>
      <c r="G3943" s="1">
        <v>46248</v>
      </c>
      <c r="H3943">
        <v>629</v>
      </c>
      <c r="I3943" s="1">
        <v>46264</v>
      </c>
      <c r="J3943" s="2">
        <v>46023</v>
      </c>
      <c r="K3943">
        <v>0</v>
      </c>
      <c r="L3943" s="1">
        <v>46266</v>
      </c>
      <c r="M3943">
        <v>0</v>
      </c>
      <c r="N3943" s="3">
        <v>1035.1300000000001</v>
      </c>
      <c r="O3943" t="s">
        <v>3053</v>
      </c>
      <c r="P3943" t="s">
        <v>3054</v>
      </c>
      <c r="Q3943" t="s">
        <v>3156</v>
      </c>
      <c r="R3943" t="s">
        <v>26</v>
      </c>
      <c r="S3943" s="4" t="str">
        <f>IF(C3943="","",_xlfn.IFNA(_xlfn.XLOOKUP(C3943,'CADASTRO CLIENTE'!$B$2:$B$9815,'CADASTRO CLIENTE'!$C$2:$C$9815),"NÃO ENCONTRADO"))</f>
        <v>SOBASICO</v>
      </c>
    </row>
    <row r="3944" spans="1:19" hidden="1" x14ac:dyDescent="0.3">
      <c r="A3944" t="s">
        <v>19</v>
      </c>
      <c r="B3944" t="s">
        <v>20</v>
      </c>
      <c r="C3944" t="s">
        <v>4081</v>
      </c>
      <c r="D3944" t="s">
        <v>4082</v>
      </c>
      <c r="F3944" s="1">
        <v>46240</v>
      </c>
      <c r="G3944" s="1">
        <v>46240</v>
      </c>
      <c r="H3944">
        <v>49969</v>
      </c>
      <c r="I3944" s="1">
        <v>46249</v>
      </c>
      <c r="J3944" s="2">
        <v>46023</v>
      </c>
      <c r="K3944">
        <v>0</v>
      </c>
      <c r="L3944" s="1">
        <v>46252</v>
      </c>
      <c r="M3944">
        <v>0</v>
      </c>
      <c r="N3944" s="3">
        <v>16891.84</v>
      </c>
      <c r="O3944" t="s">
        <v>3053</v>
      </c>
      <c r="P3944" t="s">
        <v>3054</v>
      </c>
      <c r="Q3944" t="s">
        <v>4411</v>
      </c>
      <c r="R3944" t="s">
        <v>26</v>
      </c>
      <c r="S3944" s="4" t="str">
        <f>IF(C3944="","",_xlfn.IFNA(_xlfn.XLOOKUP(C3944,'CADASTRO CLIENTE'!$B$2:$B$9815,'CADASTRO CLIENTE'!$C$2:$C$9815),"NÃO ENCONTRADO"))</f>
        <v>QUANTUM PAO</v>
      </c>
    </row>
    <row r="3945" spans="1:19" hidden="1" x14ac:dyDescent="0.3">
      <c r="A3945" t="s">
        <v>19</v>
      </c>
      <c r="B3945" t="s">
        <v>20</v>
      </c>
      <c r="C3945" t="s">
        <v>1159</v>
      </c>
      <c r="D3945" t="s">
        <v>1160</v>
      </c>
      <c r="F3945" s="1">
        <v>46268</v>
      </c>
      <c r="G3945" s="1">
        <v>46268</v>
      </c>
      <c r="H3945">
        <v>50620</v>
      </c>
      <c r="I3945" s="1">
        <v>46280</v>
      </c>
      <c r="J3945" s="2">
        <v>46023</v>
      </c>
      <c r="K3945">
        <v>0</v>
      </c>
      <c r="L3945" s="1">
        <v>46281</v>
      </c>
      <c r="M3945">
        <v>0</v>
      </c>
      <c r="N3945" s="3">
        <v>14753.17</v>
      </c>
      <c r="O3945" t="s">
        <v>3053</v>
      </c>
      <c r="P3945" t="s">
        <v>3054</v>
      </c>
      <c r="Q3945" t="s">
        <v>5221</v>
      </c>
      <c r="R3945" t="s">
        <v>26</v>
      </c>
      <c r="S3945" s="4" t="str">
        <f>IF(C3945="","",_xlfn.IFNA(_xlfn.XLOOKUP(C3945,'CADASTRO CLIENTE'!$B$2:$B$9815,'CADASTRO CLIENTE'!$C$2:$C$9815),"NÃO ENCONTRADO"))</f>
        <v>CESAR</v>
      </c>
    </row>
    <row r="3946" spans="1:19" hidden="1" x14ac:dyDescent="0.3">
      <c r="A3946" t="s">
        <v>19</v>
      </c>
      <c r="B3946" t="s">
        <v>31</v>
      </c>
      <c r="C3946" t="s">
        <v>1366</v>
      </c>
      <c r="D3946" t="s">
        <v>1367</v>
      </c>
      <c r="F3946" s="1">
        <v>46258</v>
      </c>
      <c r="G3946" s="1">
        <v>46258</v>
      </c>
      <c r="H3946">
        <v>782</v>
      </c>
      <c r="I3946" s="1">
        <v>46275</v>
      </c>
      <c r="J3946" s="2">
        <v>46023</v>
      </c>
      <c r="K3946">
        <v>0</v>
      </c>
      <c r="L3946" s="1">
        <v>46276</v>
      </c>
      <c r="M3946">
        <v>0</v>
      </c>
      <c r="N3946" s="3">
        <v>2815.5</v>
      </c>
      <c r="O3946" t="s">
        <v>3053</v>
      </c>
      <c r="P3946" t="s">
        <v>3054</v>
      </c>
      <c r="Q3946" t="s">
        <v>4214</v>
      </c>
      <c r="R3946" t="s">
        <v>26</v>
      </c>
      <c r="S3946" s="4" t="str">
        <f>IF(C3946="","",_xlfn.IFNA(_xlfn.XLOOKUP(C3946,'CADASTRO CLIENTE'!$B$2:$B$9815,'CADASTRO CLIENTE'!$C$2:$C$9815),"NÃO ENCONTRADO"))</f>
        <v>ARPEL ARTEFATOS</v>
      </c>
    </row>
    <row r="3947" spans="1:19" hidden="1" x14ac:dyDescent="0.3">
      <c r="A3947" t="s">
        <v>19</v>
      </c>
      <c r="B3947" t="s">
        <v>31</v>
      </c>
      <c r="C3947" t="s">
        <v>2683</v>
      </c>
      <c r="D3947" t="s">
        <v>2684</v>
      </c>
      <c r="F3947" s="1">
        <v>46230</v>
      </c>
      <c r="G3947" s="1">
        <v>46230</v>
      </c>
      <c r="H3947">
        <v>369</v>
      </c>
      <c r="I3947" s="1">
        <v>46244</v>
      </c>
      <c r="J3947" s="2">
        <v>46023</v>
      </c>
      <c r="K3947">
        <v>0</v>
      </c>
      <c r="L3947" s="1">
        <v>46281</v>
      </c>
      <c r="M3947">
        <v>0</v>
      </c>
      <c r="N3947" s="3">
        <v>1608.04</v>
      </c>
      <c r="O3947" t="s">
        <v>3053</v>
      </c>
      <c r="P3947" t="s">
        <v>3054</v>
      </c>
      <c r="Q3947" t="s">
        <v>5155</v>
      </c>
      <c r="R3947" t="s">
        <v>26</v>
      </c>
      <c r="S3947" s="4" t="str">
        <f>IF(C3947="","",_xlfn.IFNA(_xlfn.XLOOKUP(C3947,'CADASTRO CLIENTE'!$B$2:$B$9815,'CADASTRO CLIENTE'!$C$2:$C$9815),"NÃO ENCONTRADO"))</f>
        <v>CHAPINHA LTDA</v>
      </c>
    </row>
    <row r="3948" spans="1:19" hidden="1" x14ac:dyDescent="0.3">
      <c r="A3948" t="s">
        <v>19</v>
      </c>
      <c r="B3948" t="s">
        <v>31</v>
      </c>
      <c r="C3948" t="s">
        <v>2276</v>
      </c>
      <c r="D3948" t="s">
        <v>2277</v>
      </c>
      <c r="F3948" s="1">
        <v>46248</v>
      </c>
      <c r="G3948" s="1">
        <v>46248</v>
      </c>
      <c r="H3948">
        <v>541</v>
      </c>
      <c r="I3948" s="1">
        <v>46264</v>
      </c>
      <c r="J3948" s="2">
        <v>46023</v>
      </c>
      <c r="K3948">
        <v>0</v>
      </c>
      <c r="L3948" s="1">
        <v>46266</v>
      </c>
      <c r="M3948">
        <v>0</v>
      </c>
      <c r="N3948">
        <v>833.61</v>
      </c>
      <c r="O3948" t="s">
        <v>3053</v>
      </c>
      <c r="P3948" t="s">
        <v>3054</v>
      </c>
      <c r="Q3948" t="s">
        <v>4367</v>
      </c>
      <c r="R3948" t="s">
        <v>26</v>
      </c>
      <c r="S3948" s="4" t="str">
        <f>IF(C3948="","",_xlfn.IFNA(_xlfn.XLOOKUP(C3948,'CADASTRO CLIENTE'!$B$2:$B$9815,'CADASTRO CLIENTE'!$C$2:$C$9815),"NÃO ENCONTRADO"))</f>
        <v>BANDEIRANTES PROPAGANDA</v>
      </c>
    </row>
    <row r="3949" spans="1:19" hidden="1" x14ac:dyDescent="0.3">
      <c r="A3949" t="s">
        <v>19</v>
      </c>
      <c r="B3949" t="s">
        <v>20</v>
      </c>
      <c r="C3949" t="s">
        <v>2172</v>
      </c>
      <c r="D3949" t="s">
        <v>187</v>
      </c>
      <c r="F3949" s="1">
        <v>46274</v>
      </c>
      <c r="G3949" s="1">
        <v>46274</v>
      </c>
      <c r="H3949">
        <v>50986</v>
      </c>
      <c r="I3949" s="1">
        <v>46277</v>
      </c>
      <c r="J3949" s="2">
        <v>46023</v>
      </c>
      <c r="K3949">
        <v>0</v>
      </c>
      <c r="L3949" s="1">
        <v>46280</v>
      </c>
      <c r="M3949">
        <v>0</v>
      </c>
      <c r="N3949" s="3">
        <v>13108.93</v>
      </c>
      <c r="O3949" t="s">
        <v>3053</v>
      </c>
      <c r="P3949" t="s">
        <v>3054</v>
      </c>
      <c r="Q3949" t="s">
        <v>3933</v>
      </c>
      <c r="R3949" t="s">
        <v>26</v>
      </c>
      <c r="S3949" s="4" t="str">
        <f>IF(C3949="","",_xlfn.IFNA(_xlfn.XLOOKUP(C3949,'CADASTRO CLIENTE'!$B$2:$B$9815,'CADASTRO CLIENTE'!$C$2:$C$9815),"NÃO ENCONTRADO"))</f>
        <v>SUPERM. BONANZA 10</v>
      </c>
    </row>
    <row r="3950" spans="1:19" hidden="1" x14ac:dyDescent="0.3">
      <c r="A3950" t="s">
        <v>19</v>
      </c>
      <c r="B3950" t="s">
        <v>20</v>
      </c>
      <c r="C3950" t="s">
        <v>2588</v>
      </c>
      <c r="D3950" t="s">
        <v>2589</v>
      </c>
      <c r="F3950" s="1">
        <v>46239</v>
      </c>
      <c r="G3950" s="1">
        <v>46239</v>
      </c>
      <c r="H3950">
        <v>49882</v>
      </c>
      <c r="I3950" s="1">
        <v>46249</v>
      </c>
      <c r="J3950" s="2">
        <v>46023</v>
      </c>
      <c r="K3950">
        <v>0</v>
      </c>
      <c r="L3950" s="1">
        <v>46251</v>
      </c>
      <c r="M3950">
        <v>0</v>
      </c>
      <c r="N3950" s="3">
        <v>4457.3900000000003</v>
      </c>
      <c r="O3950" t="s">
        <v>3053</v>
      </c>
      <c r="P3950" t="s">
        <v>3054</v>
      </c>
      <c r="Q3950" t="s">
        <v>3228</v>
      </c>
      <c r="R3950" t="s">
        <v>26</v>
      </c>
      <c r="S3950" s="4" t="str">
        <f>IF(C3950="","",_xlfn.IFNA(_xlfn.XLOOKUP(C3950,'CADASTRO CLIENTE'!$B$2:$B$9815,'CADASTRO CLIENTE'!$C$2:$C$9815),"NÃO ENCONTRADO"))</f>
        <v>EDIFICIO BARRETO COSTA</v>
      </c>
    </row>
    <row r="3951" spans="1:19" hidden="1" x14ac:dyDescent="0.3">
      <c r="A3951" t="s">
        <v>19</v>
      </c>
      <c r="B3951" t="s">
        <v>20</v>
      </c>
      <c r="C3951" t="s">
        <v>1099</v>
      </c>
      <c r="D3951" t="s">
        <v>1100</v>
      </c>
      <c r="F3951" s="1">
        <v>46210</v>
      </c>
      <c r="G3951" s="1">
        <v>46210</v>
      </c>
      <c r="H3951">
        <v>49016</v>
      </c>
      <c r="I3951" s="1">
        <v>46218</v>
      </c>
      <c r="J3951" s="2">
        <v>46023</v>
      </c>
      <c r="K3951">
        <v>0</v>
      </c>
      <c r="L3951" s="1">
        <v>46218</v>
      </c>
      <c r="M3951">
        <v>0</v>
      </c>
      <c r="N3951" s="3">
        <v>8196.57</v>
      </c>
      <c r="O3951" t="s">
        <v>3053</v>
      </c>
      <c r="P3951" t="s">
        <v>3054</v>
      </c>
      <c r="Q3951" t="s">
        <v>3409</v>
      </c>
      <c r="R3951" t="s">
        <v>26</v>
      </c>
      <c r="S3951" s="4" t="str">
        <f>IF(C3951="","",_xlfn.IFNA(_xlfn.XLOOKUP(C3951,'CADASTRO CLIENTE'!$B$2:$B$9815,'CADASTRO CLIENTE'!$C$2:$C$9815),"NÃO ENCONTRADO"))</f>
        <v>MERCADINHO TAVARES - MATRIZ</v>
      </c>
    </row>
    <row r="3952" spans="1:19" hidden="1" x14ac:dyDescent="0.3">
      <c r="A3952" t="s">
        <v>19</v>
      </c>
      <c r="B3952" t="s">
        <v>31</v>
      </c>
      <c r="C3952" t="s">
        <v>266</v>
      </c>
      <c r="D3952" t="s">
        <v>267</v>
      </c>
      <c r="F3952" s="1">
        <v>46267</v>
      </c>
      <c r="G3952" s="1">
        <v>46267</v>
      </c>
      <c r="H3952">
        <v>835</v>
      </c>
      <c r="I3952" s="1">
        <v>46295</v>
      </c>
      <c r="J3952" s="2">
        <v>46023</v>
      </c>
      <c r="K3952">
        <v>0</v>
      </c>
      <c r="L3952" s="1">
        <v>46296</v>
      </c>
      <c r="M3952">
        <v>0</v>
      </c>
      <c r="N3952" s="3">
        <v>1220.5899999999999</v>
      </c>
      <c r="O3952" t="s">
        <v>3053</v>
      </c>
      <c r="P3952" t="s">
        <v>3054</v>
      </c>
      <c r="Q3952" t="s">
        <v>26998</v>
      </c>
      <c r="R3952" t="s">
        <v>26</v>
      </c>
      <c r="S3952" s="4" t="str">
        <f>IF(C3952="","",_xlfn.IFNA(_xlfn.XLOOKUP(C3952,'CADASTRO CLIENTE'!$B$2:$B$9815,'CADASTRO CLIENTE'!$C$2:$C$9815),"NÃO ENCONTRADO"))</f>
        <v>SUPERGAS - FILIAL</v>
      </c>
    </row>
    <row r="3953" spans="1:19" hidden="1" x14ac:dyDescent="0.3">
      <c r="A3953" t="s">
        <v>19</v>
      </c>
      <c r="B3953" t="s">
        <v>31</v>
      </c>
      <c r="C3953" t="s">
        <v>1141</v>
      </c>
      <c r="D3953" t="s">
        <v>1142</v>
      </c>
      <c r="F3953" s="1">
        <v>46230</v>
      </c>
      <c r="G3953" s="1">
        <v>46230</v>
      </c>
      <c r="H3953">
        <v>171</v>
      </c>
      <c r="I3953" s="1">
        <v>46244</v>
      </c>
      <c r="J3953" s="2">
        <v>46023</v>
      </c>
      <c r="K3953">
        <v>0</v>
      </c>
      <c r="L3953" s="1">
        <v>46248</v>
      </c>
      <c r="M3953">
        <v>0</v>
      </c>
      <c r="N3953">
        <v>399.1</v>
      </c>
      <c r="O3953" t="s">
        <v>3053</v>
      </c>
      <c r="P3953" t="s">
        <v>3054</v>
      </c>
      <c r="Q3953" t="s">
        <v>4829</v>
      </c>
      <c r="R3953" t="s">
        <v>26</v>
      </c>
      <c r="S3953" s="4" t="str">
        <f>IF(C3953="","",_xlfn.IFNA(_xlfn.XLOOKUP(C3953,'CADASTRO CLIENTE'!$B$2:$B$9815,'CADASTRO CLIENTE'!$C$2:$C$9815),"NÃO ENCONTRADO"))</f>
        <v>FUNDACAO ALTINO VENTURA</v>
      </c>
    </row>
    <row r="3954" spans="1:19" hidden="1" x14ac:dyDescent="0.3">
      <c r="A3954" t="s">
        <v>19</v>
      </c>
      <c r="B3954" t="s">
        <v>31</v>
      </c>
      <c r="C3954" t="s">
        <v>3425</v>
      </c>
      <c r="D3954" t="s">
        <v>3426</v>
      </c>
      <c r="F3954" s="1">
        <v>46230</v>
      </c>
      <c r="G3954" s="1">
        <v>46230</v>
      </c>
      <c r="H3954">
        <v>244</v>
      </c>
      <c r="I3954" s="1">
        <v>46244</v>
      </c>
      <c r="J3954" s="2">
        <v>46023</v>
      </c>
      <c r="K3954">
        <v>0</v>
      </c>
      <c r="L3954" s="1">
        <v>46237</v>
      </c>
      <c r="M3954">
        <v>0</v>
      </c>
      <c r="N3954">
        <v>300.73</v>
      </c>
      <c r="O3954" t="s">
        <v>3053</v>
      </c>
      <c r="P3954" t="s">
        <v>3054</v>
      </c>
      <c r="Q3954" t="s">
        <v>4013</v>
      </c>
      <c r="R3954" t="s">
        <v>26</v>
      </c>
      <c r="S3954" s="4" t="str">
        <f>IF(C3954="","",_xlfn.IFNA(_xlfn.XLOOKUP(C3954,'CADASTRO CLIENTE'!$B$2:$B$9815,'CADASTRO CLIENTE'!$C$2:$C$9815),"NÃO ENCONTRADO"))</f>
        <v>BLUE BEACH</v>
      </c>
    </row>
    <row r="3955" spans="1:19" hidden="1" x14ac:dyDescent="0.3">
      <c r="A3955" t="s">
        <v>19</v>
      </c>
      <c r="B3955" t="s">
        <v>31</v>
      </c>
      <c r="C3955" t="s">
        <v>1609</v>
      </c>
      <c r="D3955" t="s">
        <v>1610</v>
      </c>
      <c r="F3955" s="1">
        <v>46225</v>
      </c>
      <c r="G3955" s="1">
        <v>46225</v>
      </c>
      <c r="H3955">
        <v>70</v>
      </c>
      <c r="I3955" s="1">
        <v>46244</v>
      </c>
      <c r="J3955" s="2">
        <v>46023</v>
      </c>
      <c r="K3955">
        <v>0</v>
      </c>
      <c r="L3955" s="1">
        <v>46245</v>
      </c>
      <c r="M3955">
        <v>0</v>
      </c>
      <c r="N3955" s="3">
        <v>3002.79</v>
      </c>
      <c r="O3955" t="s">
        <v>3053</v>
      </c>
      <c r="P3955" t="s">
        <v>3054</v>
      </c>
      <c r="Q3955" t="s">
        <v>3339</v>
      </c>
      <c r="R3955" t="s">
        <v>26</v>
      </c>
      <c r="S3955" s="4" t="str">
        <f>IF(C3955="","",_xlfn.IFNA(_xlfn.XLOOKUP(C3955,'CADASTRO CLIENTE'!$B$2:$B$9815,'CADASTRO CLIENTE'!$C$2:$C$9815),"NÃO ENCONTRADO"))</f>
        <v>PRIME SEAFOOD - BA</v>
      </c>
    </row>
    <row r="3956" spans="1:19" hidden="1" x14ac:dyDescent="0.3">
      <c r="A3956" t="s">
        <v>19</v>
      </c>
      <c r="B3956" t="s">
        <v>20</v>
      </c>
      <c r="C3956" t="s">
        <v>2508</v>
      </c>
      <c r="D3956" t="s">
        <v>2509</v>
      </c>
      <c r="F3956" s="1">
        <v>46212</v>
      </c>
      <c r="G3956" s="1">
        <v>46212</v>
      </c>
      <c r="H3956">
        <v>49201</v>
      </c>
      <c r="I3956" s="1">
        <v>46218</v>
      </c>
      <c r="J3956" s="2">
        <v>46023</v>
      </c>
      <c r="K3956">
        <v>0</v>
      </c>
      <c r="L3956" s="1">
        <v>46218</v>
      </c>
      <c r="M3956">
        <v>0</v>
      </c>
      <c r="N3956">
        <v>123.81</v>
      </c>
      <c r="O3956" t="s">
        <v>3053</v>
      </c>
      <c r="P3956" t="s">
        <v>3054</v>
      </c>
      <c r="Q3956" t="s">
        <v>3555</v>
      </c>
      <c r="R3956" t="s">
        <v>26</v>
      </c>
      <c r="S3956" s="4" t="str">
        <f>IF(C3956="","",_xlfn.IFNA(_xlfn.XLOOKUP(C3956,'CADASTRO CLIENTE'!$B$2:$B$9815,'CADASTRO CLIENTE'!$C$2:$C$9815),"NÃO ENCONTRADO"))</f>
        <v>METROPOLITANA TRANSP</v>
      </c>
    </row>
    <row r="3957" spans="1:19" hidden="1" x14ac:dyDescent="0.3">
      <c r="A3957" t="s">
        <v>19</v>
      </c>
      <c r="B3957" t="s">
        <v>20</v>
      </c>
      <c r="C3957" t="s">
        <v>621</v>
      </c>
      <c r="D3957" t="s">
        <v>622</v>
      </c>
      <c r="F3957" s="1">
        <v>46239</v>
      </c>
      <c r="G3957" s="1">
        <v>46239</v>
      </c>
      <c r="H3957">
        <v>49788</v>
      </c>
      <c r="I3957" s="1">
        <v>46249</v>
      </c>
      <c r="J3957" s="2">
        <v>46023</v>
      </c>
      <c r="K3957">
        <v>0</v>
      </c>
      <c r="L3957" s="1">
        <v>46252</v>
      </c>
      <c r="M3957">
        <v>0</v>
      </c>
      <c r="N3957" s="3">
        <v>16014.22</v>
      </c>
      <c r="O3957" t="s">
        <v>3053</v>
      </c>
      <c r="P3957" t="s">
        <v>3054</v>
      </c>
      <c r="Q3957" t="s">
        <v>3491</v>
      </c>
      <c r="R3957" t="s">
        <v>26</v>
      </c>
      <c r="S3957" s="4" t="str">
        <f>IF(C3957="","",_xlfn.IFNA(_xlfn.XLOOKUP(C3957,'CADASTRO CLIENTE'!$B$2:$B$9815,'CADASTRO CLIENTE'!$C$2:$C$9815),"NÃO ENCONTRADO"))</f>
        <v>FALCON HOTEIS JABOATAO</v>
      </c>
    </row>
    <row r="3958" spans="1:19" hidden="1" x14ac:dyDescent="0.3">
      <c r="A3958" t="s">
        <v>19</v>
      </c>
      <c r="B3958" t="s">
        <v>20</v>
      </c>
      <c r="C3958" t="s">
        <v>2137</v>
      </c>
      <c r="D3958" t="s">
        <v>2138</v>
      </c>
      <c r="F3958" s="1">
        <v>46268</v>
      </c>
      <c r="G3958" s="1">
        <v>46268</v>
      </c>
      <c r="H3958">
        <v>50667</v>
      </c>
      <c r="I3958" s="1">
        <v>46274</v>
      </c>
      <c r="J3958" s="2">
        <v>46023</v>
      </c>
      <c r="K3958">
        <v>0</v>
      </c>
      <c r="L3958" s="1">
        <v>46275</v>
      </c>
      <c r="M3958">
        <v>0</v>
      </c>
      <c r="N3958" s="3">
        <v>1414.56</v>
      </c>
      <c r="O3958" t="s">
        <v>3053</v>
      </c>
      <c r="P3958" t="s">
        <v>3054</v>
      </c>
      <c r="Q3958" t="s">
        <v>3542</v>
      </c>
      <c r="R3958" t="s">
        <v>26</v>
      </c>
      <c r="S3958" s="4" t="str">
        <f>IF(C3958="","",_xlfn.IFNA(_xlfn.XLOOKUP(C3958,'CADASTRO CLIENTE'!$B$2:$B$9815,'CADASTRO CLIENTE'!$C$2:$C$9815),"NÃO ENCONTRADO"))</f>
        <v>FORPACK INDUSTRIA</v>
      </c>
    </row>
    <row r="3959" spans="1:19" hidden="1" x14ac:dyDescent="0.3">
      <c r="A3959" t="s">
        <v>19</v>
      </c>
      <c r="B3959" t="s">
        <v>20</v>
      </c>
      <c r="C3959" t="s">
        <v>2102</v>
      </c>
      <c r="D3959" t="s">
        <v>2103</v>
      </c>
      <c r="F3959" s="1">
        <v>46218</v>
      </c>
      <c r="G3959" s="1">
        <v>46218</v>
      </c>
      <c r="H3959">
        <v>49308</v>
      </c>
      <c r="I3959" s="1">
        <v>46223</v>
      </c>
      <c r="J3959" s="2">
        <v>46023</v>
      </c>
      <c r="K3959">
        <v>0</v>
      </c>
      <c r="L3959" s="1">
        <v>46220</v>
      </c>
      <c r="M3959">
        <v>0</v>
      </c>
      <c r="N3959" s="3">
        <v>72146.009999999995</v>
      </c>
      <c r="O3959" t="s">
        <v>3053</v>
      </c>
      <c r="P3959" t="s">
        <v>3054</v>
      </c>
      <c r="Q3959" t="s">
        <v>3430</v>
      </c>
      <c r="R3959" t="s">
        <v>26</v>
      </c>
      <c r="S3959" s="4" t="str">
        <f>IF(C3959="","",_xlfn.IFNA(_xlfn.XLOOKUP(C3959,'CADASTRO CLIENTE'!$B$2:$B$9815,'CADASTRO CLIENTE'!$C$2:$C$9815),"NÃO ENCONTRADO"))</f>
        <v>GRANJA PALACETE</v>
      </c>
    </row>
    <row r="3960" spans="1:19" hidden="1" x14ac:dyDescent="0.3">
      <c r="A3960" t="s">
        <v>19</v>
      </c>
      <c r="B3960" t="s">
        <v>20</v>
      </c>
      <c r="C3960" t="s">
        <v>1834</v>
      </c>
      <c r="D3960" t="s">
        <v>1835</v>
      </c>
      <c r="F3960" s="1">
        <v>46239</v>
      </c>
      <c r="G3960" s="1">
        <v>46239</v>
      </c>
      <c r="H3960">
        <v>49717</v>
      </c>
      <c r="I3960" s="1">
        <v>46254</v>
      </c>
      <c r="J3960" s="2">
        <v>46023</v>
      </c>
      <c r="K3960">
        <v>0</v>
      </c>
      <c r="L3960" s="1">
        <v>46255</v>
      </c>
      <c r="M3960">
        <v>0</v>
      </c>
      <c r="N3960" s="3">
        <v>25709.360000000001</v>
      </c>
      <c r="O3960" t="s">
        <v>3053</v>
      </c>
      <c r="P3960" t="s">
        <v>3054</v>
      </c>
      <c r="Q3960" t="s">
        <v>4538</v>
      </c>
      <c r="R3960" t="s">
        <v>26</v>
      </c>
      <c r="S3960" s="4" t="str">
        <f>IF(C3960="","",_xlfn.IFNA(_xlfn.XLOOKUP(C3960,'CADASTRO CLIENTE'!$B$2:$B$9815,'CADASTRO CLIENTE'!$C$2:$C$9815),"NÃO ENCONTRADO"))</f>
        <v>HOSPITAL ALBERT SABIN</v>
      </c>
    </row>
    <row r="3961" spans="1:19" hidden="1" x14ac:dyDescent="0.3">
      <c r="A3961" t="s">
        <v>19</v>
      </c>
      <c r="B3961" t="s">
        <v>20</v>
      </c>
      <c r="C3961" t="s">
        <v>3855</v>
      </c>
      <c r="D3961" t="s">
        <v>3856</v>
      </c>
      <c r="F3961" s="1">
        <v>46240</v>
      </c>
      <c r="G3961" s="1">
        <v>46240</v>
      </c>
      <c r="H3961">
        <v>50038</v>
      </c>
      <c r="I3961" s="1">
        <v>46249</v>
      </c>
      <c r="J3961" s="2">
        <v>46023</v>
      </c>
      <c r="K3961">
        <v>0</v>
      </c>
      <c r="L3961" s="1">
        <v>46252</v>
      </c>
      <c r="M3961">
        <v>0</v>
      </c>
      <c r="N3961" s="3">
        <v>6371.29</v>
      </c>
      <c r="O3961" t="s">
        <v>3053</v>
      </c>
      <c r="P3961" t="s">
        <v>3054</v>
      </c>
      <c r="Q3961" t="s">
        <v>3857</v>
      </c>
      <c r="R3961" t="s">
        <v>26</v>
      </c>
      <c r="S3961" s="4" t="str">
        <f>IF(C3961="","",_xlfn.IFNA(_xlfn.XLOOKUP(C3961,'CADASTRO CLIENTE'!$B$2:$B$9815,'CADASTRO CLIENTE'!$C$2:$C$9815),"NÃO ENCONTRADO"))</f>
        <v>RICA EMPREENDIMENTOS</v>
      </c>
    </row>
    <row r="3962" spans="1:19" hidden="1" x14ac:dyDescent="0.3">
      <c r="A3962" t="s">
        <v>19</v>
      </c>
      <c r="B3962" t="s">
        <v>31</v>
      </c>
      <c r="C3962" t="s">
        <v>1510</v>
      </c>
      <c r="D3962" t="s">
        <v>1511</v>
      </c>
      <c r="F3962" s="1">
        <v>46230</v>
      </c>
      <c r="G3962" s="1">
        <v>46230</v>
      </c>
      <c r="H3962">
        <v>213</v>
      </c>
      <c r="I3962" s="1">
        <v>46244</v>
      </c>
      <c r="J3962" s="2">
        <v>46023</v>
      </c>
      <c r="K3962">
        <v>0</v>
      </c>
      <c r="L3962" s="1">
        <v>46245</v>
      </c>
      <c r="M3962">
        <v>0</v>
      </c>
      <c r="N3962" s="3">
        <v>6018.21</v>
      </c>
      <c r="O3962" t="s">
        <v>3053</v>
      </c>
      <c r="P3962" t="s">
        <v>3054</v>
      </c>
      <c r="Q3962" t="s">
        <v>4835</v>
      </c>
      <c r="R3962" t="s">
        <v>26</v>
      </c>
      <c r="S3962" s="4" t="str">
        <f>IF(C3962="","",_xlfn.IFNA(_xlfn.XLOOKUP(C3962,'CADASTRO CLIENTE'!$B$2:$B$9815,'CADASTRO CLIENTE'!$C$2:$C$9815),"NÃO ENCONTRADO"))</f>
        <v>STER BOM</v>
      </c>
    </row>
    <row r="3963" spans="1:19" hidden="1" x14ac:dyDescent="0.3">
      <c r="A3963" t="s">
        <v>19</v>
      </c>
      <c r="B3963" t="s">
        <v>20</v>
      </c>
      <c r="C3963" t="s">
        <v>3276</v>
      </c>
      <c r="D3963" t="s">
        <v>3096</v>
      </c>
      <c r="F3963" s="1">
        <v>46268</v>
      </c>
      <c r="G3963" s="1">
        <v>46268</v>
      </c>
      <c r="H3963">
        <v>50636</v>
      </c>
      <c r="I3963" s="1">
        <v>46280</v>
      </c>
      <c r="J3963" s="2">
        <v>46023</v>
      </c>
      <c r="K3963">
        <v>0</v>
      </c>
      <c r="L3963" s="1">
        <v>46281</v>
      </c>
      <c r="M3963">
        <v>0</v>
      </c>
      <c r="N3963" s="3">
        <v>11102</v>
      </c>
      <c r="O3963" t="s">
        <v>3053</v>
      </c>
      <c r="P3963" t="s">
        <v>3054</v>
      </c>
      <c r="Q3963" t="s">
        <v>5278</v>
      </c>
      <c r="R3963" t="s">
        <v>26</v>
      </c>
      <c r="S3963" s="4" t="str">
        <f>IF(C3963="","",_xlfn.IFNA(_xlfn.XLOOKUP(C3963,'CADASTRO CLIENTE'!$B$2:$B$9815,'CADASTRO CLIENTE'!$C$2:$C$9815),"NÃO ENCONTRADO"))</f>
        <v>CORESFIL 2</v>
      </c>
    </row>
    <row r="3964" spans="1:19" hidden="1" x14ac:dyDescent="0.3">
      <c r="A3964" t="s">
        <v>19</v>
      </c>
      <c r="B3964" t="s">
        <v>20</v>
      </c>
      <c r="C3964" t="s">
        <v>2849</v>
      </c>
      <c r="D3964" t="s">
        <v>2850</v>
      </c>
      <c r="F3964" s="1">
        <v>46268</v>
      </c>
      <c r="G3964" s="1">
        <v>46268</v>
      </c>
      <c r="H3964">
        <v>50618</v>
      </c>
      <c r="I3964" s="1">
        <v>46285</v>
      </c>
      <c r="J3964" s="2">
        <v>46023</v>
      </c>
      <c r="K3964">
        <v>0</v>
      </c>
      <c r="L3964" s="1">
        <v>46287</v>
      </c>
      <c r="M3964">
        <v>0</v>
      </c>
      <c r="N3964" s="3">
        <v>20215.240000000002</v>
      </c>
      <c r="O3964" t="s">
        <v>3053</v>
      </c>
      <c r="P3964" t="s">
        <v>3054</v>
      </c>
      <c r="Q3964" t="s">
        <v>5280</v>
      </c>
      <c r="R3964" t="s">
        <v>26</v>
      </c>
      <c r="S3964" s="4" t="str">
        <f>IF(C3964="","",_xlfn.IFNA(_xlfn.XLOOKUP(C3964,'CADASTRO CLIENTE'!$B$2:$B$9815,'CADASTRO CLIENTE'!$C$2:$C$9815),"NÃO ENCONTRADO"))</f>
        <v>CANA COMERCIAL LTDA</v>
      </c>
    </row>
    <row r="3965" spans="1:19" hidden="1" x14ac:dyDescent="0.3">
      <c r="A3965" t="s">
        <v>19</v>
      </c>
      <c r="B3965" t="s">
        <v>20</v>
      </c>
      <c r="C3965" t="s">
        <v>1824</v>
      </c>
      <c r="D3965" t="s">
        <v>252</v>
      </c>
      <c r="F3965" s="1">
        <v>46274</v>
      </c>
      <c r="G3965" s="1">
        <v>46274</v>
      </c>
      <c r="H3965">
        <v>50947</v>
      </c>
      <c r="I3965" s="1">
        <v>46282</v>
      </c>
      <c r="J3965" s="2">
        <v>46023</v>
      </c>
      <c r="K3965">
        <v>0</v>
      </c>
      <c r="L3965" s="1">
        <v>46281</v>
      </c>
      <c r="M3965">
        <v>0</v>
      </c>
      <c r="N3965" s="3">
        <v>11166.49</v>
      </c>
      <c r="O3965" t="s">
        <v>3053</v>
      </c>
      <c r="P3965" t="s">
        <v>3054</v>
      </c>
      <c r="Q3965" t="s">
        <v>5348</v>
      </c>
      <c r="R3965" t="s">
        <v>26</v>
      </c>
      <c r="S3965" s="4" t="str">
        <f>IF(C3965="","",_xlfn.IFNA(_xlfn.XLOOKUP(C3965,'CADASTRO CLIENTE'!$B$2:$B$9815,'CADASTRO CLIENTE'!$C$2:$C$9815),"NÃO ENCONTRADO"))</f>
        <v>SER PARANGABA</v>
      </c>
    </row>
    <row r="3966" spans="1:19" hidden="1" x14ac:dyDescent="0.3">
      <c r="A3966" t="s">
        <v>19</v>
      </c>
      <c r="B3966" t="s">
        <v>20</v>
      </c>
      <c r="C3966" t="s">
        <v>2562</v>
      </c>
      <c r="D3966" t="s">
        <v>2563</v>
      </c>
      <c r="F3966" s="1">
        <v>46237</v>
      </c>
      <c r="G3966" s="1">
        <v>46237</v>
      </c>
      <c r="H3966">
        <v>49446</v>
      </c>
      <c r="I3966" s="1">
        <v>46254</v>
      </c>
      <c r="J3966" s="2">
        <v>46023</v>
      </c>
      <c r="K3966">
        <v>0</v>
      </c>
      <c r="L3966" s="1">
        <v>46255</v>
      </c>
      <c r="M3966">
        <v>0</v>
      </c>
      <c r="N3966" s="3">
        <v>1769.08</v>
      </c>
      <c r="O3966" t="s">
        <v>3053</v>
      </c>
      <c r="P3966" t="s">
        <v>3054</v>
      </c>
      <c r="Q3966" t="s">
        <v>4161</v>
      </c>
      <c r="R3966" t="s">
        <v>26</v>
      </c>
      <c r="S3966" s="4" t="str">
        <f>IF(C3966="","",_xlfn.IFNA(_xlfn.XLOOKUP(C3966,'CADASTRO CLIENTE'!$B$2:$B$9815,'CADASTRO CLIENTE'!$C$2:$C$9815),"NÃO ENCONTRADO"))</f>
        <v>CTR BAHIA</v>
      </c>
    </row>
    <row r="3967" spans="1:19" hidden="1" x14ac:dyDescent="0.3">
      <c r="A3967" t="s">
        <v>19</v>
      </c>
      <c r="B3967" t="s">
        <v>20</v>
      </c>
      <c r="C3967" t="s">
        <v>914</v>
      </c>
      <c r="D3967" t="s">
        <v>252</v>
      </c>
      <c r="F3967" s="1">
        <v>46274</v>
      </c>
      <c r="G3967" s="1">
        <v>46274</v>
      </c>
      <c r="H3967">
        <v>50954</v>
      </c>
      <c r="I3967" s="1">
        <v>46282</v>
      </c>
      <c r="J3967" s="2">
        <v>46023</v>
      </c>
      <c r="K3967">
        <v>0</v>
      </c>
      <c r="L3967" s="1">
        <v>46281</v>
      </c>
      <c r="M3967">
        <v>0</v>
      </c>
      <c r="N3967" s="3">
        <v>12290.89</v>
      </c>
      <c r="O3967" t="s">
        <v>3053</v>
      </c>
      <c r="P3967" t="s">
        <v>3054</v>
      </c>
      <c r="Q3967" t="s">
        <v>5168</v>
      </c>
      <c r="R3967" t="s">
        <v>26</v>
      </c>
      <c r="S3967" s="4" t="str">
        <f>IF(C3967="","",_xlfn.IFNA(_xlfn.XLOOKUP(C3967,'CADASTRO CLIENTE'!$B$2:$B$9815,'CADASTRO CLIENTE'!$C$2:$C$9815),"NÃO ENCONTRADO"))</f>
        <v>SER EDUC - MOSSORÓ</v>
      </c>
    </row>
    <row r="3968" spans="1:19" hidden="1" x14ac:dyDescent="0.3">
      <c r="A3968" t="s">
        <v>19</v>
      </c>
      <c r="B3968" t="s">
        <v>20</v>
      </c>
      <c r="C3968" t="s">
        <v>3509</v>
      </c>
      <c r="D3968" t="s">
        <v>3510</v>
      </c>
      <c r="F3968" s="1">
        <v>46267</v>
      </c>
      <c r="G3968" s="1">
        <v>46267</v>
      </c>
      <c r="H3968">
        <v>50373</v>
      </c>
      <c r="I3968" s="1">
        <v>46282</v>
      </c>
      <c r="J3968" s="2">
        <v>46023</v>
      </c>
      <c r="K3968">
        <v>0</v>
      </c>
      <c r="L3968" s="1">
        <v>46283</v>
      </c>
      <c r="M3968">
        <v>0</v>
      </c>
      <c r="N3968" s="3">
        <v>1850.03</v>
      </c>
      <c r="O3968" t="s">
        <v>3053</v>
      </c>
      <c r="P3968" t="s">
        <v>3054</v>
      </c>
      <c r="Q3968" t="s">
        <v>5159</v>
      </c>
      <c r="R3968" t="s">
        <v>26</v>
      </c>
      <c r="S3968" s="4" t="str">
        <f>IF(C3968="","",_xlfn.IFNA(_xlfn.XLOOKUP(C3968,'CADASTRO CLIENTE'!$B$2:$B$9815,'CADASTRO CLIENTE'!$C$2:$C$9815),"NÃO ENCONTRADO"))</f>
        <v>ALLCAB</v>
      </c>
    </row>
    <row r="3969" spans="1:19" hidden="1" x14ac:dyDescent="0.3">
      <c r="A3969" t="s">
        <v>19</v>
      </c>
      <c r="B3969" t="s">
        <v>20</v>
      </c>
      <c r="C3969" t="s">
        <v>1099</v>
      </c>
      <c r="D3969" t="s">
        <v>1100</v>
      </c>
      <c r="F3969" s="1">
        <v>46239</v>
      </c>
      <c r="G3969" s="1">
        <v>46239</v>
      </c>
      <c r="H3969">
        <v>49807</v>
      </c>
      <c r="I3969" s="1">
        <v>46249</v>
      </c>
      <c r="J3969" s="2">
        <v>46023</v>
      </c>
      <c r="K3969">
        <v>0</v>
      </c>
      <c r="L3969" s="1">
        <v>46252</v>
      </c>
      <c r="M3969">
        <v>0</v>
      </c>
      <c r="N3969" s="3">
        <v>8423.15</v>
      </c>
      <c r="O3969" t="s">
        <v>3053</v>
      </c>
      <c r="P3969" t="s">
        <v>3054</v>
      </c>
      <c r="Q3969" t="s">
        <v>3519</v>
      </c>
      <c r="R3969" t="s">
        <v>26</v>
      </c>
      <c r="S3969" s="4" t="str">
        <f>IF(C3969="","",_xlfn.IFNA(_xlfn.XLOOKUP(C3969,'CADASTRO CLIENTE'!$B$2:$B$9815,'CADASTRO CLIENTE'!$C$2:$C$9815),"NÃO ENCONTRADO"))</f>
        <v>MERCADINHO TAVARES - MATRIZ</v>
      </c>
    </row>
    <row r="3970" spans="1:19" hidden="1" x14ac:dyDescent="0.3">
      <c r="A3970" t="s">
        <v>19</v>
      </c>
      <c r="B3970" t="s">
        <v>20</v>
      </c>
      <c r="C3970" t="s">
        <v>3085</v>
      </c>
      <c r="D3970" t="s">
        <v>3086</v>
      </c>
      <c r="F3970" s="1">
        <v>46266</v>
      </c>
      <c r="G3970" s="1">
        <v>46266</v>
      </c>
      <c r="H3970">
        <v>50240</v>
      </c>
      <c r="I3970" s="1">
        <v>46275</v>
      </c>
      <c r="J3970" s="2">
        <v>46023</v>
      </c>
      <c r="K3970">
        <v>0</v>
      </c>
      <c r="L3970" s="1">
        <v>46276</v>
      </c>
      <c r="M3970">
        <v>0</v>
      </c>
      <c r="N3970" s="3">
        <v>36256.76</v>
      </c>
      <c r="O3970" t="s">
        <v>3053</v>
      </c>
      <c r="P3970" t="s">
        <v>3054</v>
      </c>
      <c r="Q3970" t="s">
        <v>4106</v>
      </c>
      <c r="R3970" t="s">
        <v>26</v>
      </c>
      <c r="S3970" s="4" t="str">
        <f>IF(C3970="","",_xlfn.IFNA(_xlfn.XLOOKUP(C3970,'CADASTRO CLIENTE'!$B$2:$B$9815,'CADASTRO CLIENTE'!$C$2:$C$9815),"NÃO ENCONTRADO"))</f>
        <v>BAR DO CUSCUZ</v>
      </c>
    </row>
    <row r="3971" spans="1:19" hidden="1" x14ac:dyDescent="0.3">
      <c r="A3971" t="s">
        <v>19</v>
      </c>
      <c r="B3971" t="s">
        <v>20</v>
      </c>
      <c r="C3971" t="s">
        <v>2945</v>
      </c>
      <c r="D3971" t="s">
        <v>187</v>
      </c>
      <c r="F3971" s="1">
        <v>46206</v>
      </c>
      <c r="G3971" s="1">
        <v>46206</v>
      </c>
      <c r="H3971">
        <v>48722</v>
      </c>
      <c r="I3971" s="1">
        <v>46215</v>
      </c>
      <c r="J3971" s="2">
        <v>46023</v>
      </c>
      <c r="K3971">
        <v>0</v>
      </c>
      <c r="L3971" s="1">
        <v>46216</v>
      </c>
      <c r="M3971">
        <v>0</v>
      </c>
      <c r="N3971" s="3">
        <v>9719.35</v>
      </c>
      <c r="O3971" t="s">
        <v>3053</v>
      </c>
      <c r="P3971" t="s">
        <v>3054</v>
      </c>
      <c r="Q3971" t="s">
        <v>3431</v>
      </c>
      <c r="R3971" t="s">
        <v>26</v>
      </c>
      <c r="S3971" s="4" t="str">
        <f>IF(C3971="","",_xlfn.IFNA(_xlfn.XLOOKUP(C3971,'CADASTRO CLIENTE'!$B$2:$B$9815,'CADASTRO CLIENTE'!$C$2:$C$9815),"NÃO ENCONTRADO"))</f>
        <v>BONANZA - LOJA 46</v>
      </c>
    </row>
    <row r="3972" spans="1:19" hidden="1" x14ac:dyDescent="0.3">
      <c r="A3972" t="s">
        <v>19</v>
      </c>
      <c r="B3972" t="s">
        <v>20</v>
      </c>
      <c r="C3972" t="s">
        <v>4285</v>
      </c>
      <c r="D3972" t="s">
        <v>4286</v>
      </c>
      <c r="F3972" s="1">
        <v>46240</v>
      </c>
      <c r="G3972" s="1">
        <v>46240</v>
      </c>
      <c r="H3972">
        <v>49939</v>
      </c>
      <c r="I3972" s="1">
        <v>46249</v>
      </c>
      <c r="J3972" s="2">
        <v>46023</v>
      </c>
      <c r="K3972">
        <v>0</v>
      </c>
      <c r="L3972" s="1">
        <v>46246</v>
      </c>
      <c r="M3972">
        <v>0</v>
      </c>
      <c r="N3972">
        <v>682.31</v>
      </c>
      <c r="O3972" t="s">
        <v>3053</v>
      </c>
      <c r="P3972" t="s">
        <v>3054</v>
      </c>
      <c r="Q3972" t="s">
        <v>4660</v>
      </c>
      <c r="R3972" t="s">
        <v>26</v>
      </c>
      <c r="S3972" s="4" t="str">
        <f>IF(C3972="","",_xlfn.IFNA(_xlfn.XLOOKUP(C3972,'CADASTRO CLIENTE'!$B$2:$B$9815,'CADASTRO CLIENTE'!$C$2:$C$9815),"NÃO ENCONTRADO"))</f>
        <v>IEC - COLEGIO ETHOS</v>
      </c>
    </row>
    <row r="3973" spans="1:19" hidden="1" x14ac:dyDescent="0.3">
      <c r="A3973" t="s">
        <v>19</v>
      </c>
      <c r="B3973" t="s">
        <v>20</v>
      </c>
      <c r="C3973" t="s">
        <v>3290</v>
      </c>
      <c r="D3973" t="s">
        <v>141</v>
      </c>
      <c r="F3973" s="1">
        <v>46267</v>
      </c>
      <c r="G3973" s="1">
        <v>46267</v>
      </c>
      <c r="H3973">
        <v>50372</v>
      </c>
      <c r="I3973" s="1">
        <v>46287</v>
      </c>
      <c r="J3973" s="2">
        <v>46023</v>
      </c>
      <c r="K3973">
        <v>0</v>
      </c>
      <c r="L3973" s="1">
        <v>46283</v>
      </c>
      <c r="M3973">
        <v>0</v>
      </c>
      <c r="N3973" s="3">
        <v>66926.78</v>
      </c>
      <c r="O3973" t="s">
        <v>3053</v>
      </c>
      <c r="P3973" t="s">
        <v>3054</v>
      </c>
      <c r="Q3973" t="s">
        <v>5228</v>
      </c>
      <c r="R3973" t="s">
        <v>26</v>
      </c>
      <c r="S3973" s="4" t="str">
        <f>IF(C3973="","",_xlfn.IFNA(_xlfn.XLOOKUP(C3973,'CADASTRO CLIENTE'!$B$2:$B$9815,'CADASTRO CLIENTE'!$C$2:$C$9815),"NÃO ENCONTRADO"))</f>
        <v>BASE NAVAL DE NATAL</v>
      </c>
    </row>
    <row r="3974" spans="1:19" hidden="1" x14ac:dyDescent="0.3">
      <c r="A3974" t="s">
        <v>19</v>
      </c>
      <c r="B3974" t="s">
        <v>20</v>
      </c>
      <c r="C3974" t="s">
        <v>3964</v>
      </c>
      <c r="D3974" t="s">
        <v>3965</v>
      </c>
      <c r="F3974" s="1">
        <v>46212</v>
      </c>
      <c r="G3974" s="1">
        <v>46212</v>
      </c>
      <c r="H3974">
        <v>49199</v>
      </c>
      <c r="I3974" s="1">
        <v>46218</v>
      </c>
      <c r="J3974" s="2">
        <v>46023</v>
      </c>
      <c r="K3974">
        <v>0</v>
      </c>
      <c r="L3974" s="1">
        <v>46218</v>
      </c>
      <c r="M3974">
        <v>0</v>
      </c>
      <c r="N3974" s="3">
        <v>5877.74</v>
      </c>
      <c r="O3974" t="s">
        <v>3053</v>
      </c>
      <c r="P3974" t="s">
        <v>3054</v>
      </c>
      <c r="Q3974" t="s">
        <v>4281</v>
      </c>
      <c r="R3974" t="s">
        <v>26</v>
      </c>
      <c r="S3974" s="4" t="str">
        <f>IF(C3974="","",_xlfn.IFNA(_xlfn.XLOOKUP(C3974,'CADASTRO CLIENTE'!$B$2:$B$9815,'CADASTRO CLIENTE'!$C$2:$C$9815),"NÃO ENCONTRADO"))</f>
        <v>CAXANGA TRANSPORTE  UC 1</v>
      </c>
    </row>
    <row r="3975" spans="1:19" hidden="1" x14ac:dyDescent="0.3">
      <c r="A3975" t="s">
        <v>19</v>
      </c>
      <c r="B3975" t="s">
        <v>20</v>
      </c>
      <c r="C3975" t="s">
        <v>3618</v>
      </c>
      <c r="D3975" t="s">
        <v>3619</v>
      </c>
      <c r="F3975" s="1">
        <v>46206</v>
      </c>
      <c r="G3975" s="1">
        <v>46206</v>
      </c>
      <c r="H3975">
        <v>48655</v>
      </c>
      <c r="I3975" s="1">
        <v>46218</v>
      </c>
      <c r="J3975" s="2">
        <v>46023</v>
      </c>
      <c r="K3975">
        <v>0</v>
      </c>
      <c r="L3975" s="1">
        <v>46218</v>
      </c>
      <c r="M3975">
        <v>0</v>
      </c>
      <c r="N3975" s="3">
        <v>24473.77</v>
      </c>
      <c r="O3975" t="s">
        <v>3053</v>
      </c>
      <c r="P3975" t="s">
        <v>3054</v>
      </c>
      <c r="Q3975" t="s">
        <v>4533</v>
      </c>
      <c r="R3975" t="s">
        <v>26</v>
      </c>
      <c r="S3975" s="4" t="str">
        <f>IF(C3975="","",_xlfn.IFNA(_xlfn.XLOOKUP(C3975,'CADASTRO CLIENTE'!$B$2:$B$9815,'CADASTRO CLIENTE'!$C$2:$C$9815),"NÃO ENCONTRADO"))</f>
        <v>CENTERPLEX - CINEMATOGRAFICA</v>
      </c>
    </row>
    <row r="3976" spans="1:19" hidden="1" x14ac:dyDescent="0.3">
      <c r="A3976" t="s">
        <v>19</v>
      </c>
      <c r="B3976" t="s">
        <v>31</v>
      </c>
      <c r="C3976" t="s">
        <v>3471</v>
      </c>
      <c r="D3976" t="s">
        <v>3472</v>
      </c>
      <c r="F3976" s="1">
        <v>46267</v>
      </c>
      <c r="G3976" s="1">
        <v>46267</v>
      </c>
      <c r="H3976">
        <v>973</v>
      </c>
      <c r="I3976" s="1">
        <v>46295</v>
      </c>
      <c r="J3976" s="2">
        <v>46023</v>
      </c>
      <c r="K3976">
        <v>0</v>
      </c>
      <c r="L3976" s="1">
        <v>46289</v>
      </c>
      <c r="M3976">
        <v>0</v>
      </c>
      <c r="N3976">
        <v>626.75</v>
      </c>
      <c r="O3976" t="s">
        <v>3053</v>
      </c>
      <c r="P3976" t="s">
        <v>3054</v>
      </c>
      <c r="Q3976" t="s">
        <v>26689</v>
      </c>
      <c r="R3976" t="s">
        <v>26</v>
      </c>
      <c r="S3976" s="4" t="str">
        <f>IF(C3976="","",_xlfn.IFNA(_xlfn.XLOOKUP(C3976,'CADASTRO CLIENTE'!$B$2:$B$9815,'CADASTRO CLIENTE'!$C$2:$C$9815),"NÃO ENCONTRADO"))</f>
        <v>BRUNE VEICULOS</v>
      </c>
    </row>
    <row r="3977" spans="1:19" hidden="1" x14ac:dyDescent="0.3">
      <c r="A3977" t="s">
        <v>19</v>
      </c>
      <c r="B3977" t="s">
        <v>31</v>
      </c>
      <c r="C3977" t="s">
        <v>700</v>
      </c>
      <c r="D3977" t="s">
        <v>448</v>
      </c>
      <c r="F3977" s="1">
        <v>46267</v>
      </c>
      <c r="G3977" s="1">
        <v>46267</v>
      </c>
      <c r="H3977">
        <v>1134</v>
      </c>
      <c r="I3977" s="1">
        <v>46295</v>
      </c>
      <c r="J3977" s="2">
        <v>46023</v>
      </c>
      <c r="K3977">
        <v>0</v>
      </c>
      <c r="L3977" s="1">
        <v>46296</v>
      </c>
      <c r="M3977">
        <v>0</v>
      </c>
      <c r="N3977">
        <v>286.05</v>
      </c>
      <c r="O3977" t="s">
        <v>3053</v>
      </c>
      <c r="P3977" t="s">
        <v>3054</v>
      </c>
      <c r="Q3977" t="s">
        <v>26999</v>
      </c>
      <c r="R3977" t="s">
        <v>26</v>
      </c>
      <c r="S3977" s="4" t="str">
        <f>IF(C3977="","",_xlfn.IFNA(_xlfn.XLOOKUP(C3977,'CADASTRO CLIENTE'!$B$2:$B$9815,'CADASTRO CLIENTE'!$C$2:$C$9815),"NÃO ENCONTRADO"))</f>
        <v>TUPAN FILIAL 36</v>
      </c>
    </row>
    <row r="3978" spans="1:19" hidden="1" x14ac:dyDescent="0.3">
      <c r="A3978" t="s">
        <v>19</v>
      </c>
      <c r="B3978" t="s">
        <v>20</v>
      </c>
      <c r="C3978" t="s">
        <v>3187</v>
      </c>
      <c r="D3978" t="s">
        <v>3188</v>
      </c>
      <c r="F3978" s="1">
        <v>46266</v>
      </c>
      <c r="G3978" s="1">
        <v>46266</v>
      </c>
      <c r="H3978">
        <v>50201</v>
      </c>
      <c r="I3978" s="1">
        <v>46290</v>
      </c>
      <c r="J3978" s="2">
        <v>46023</v>
      </c>
      <c r="K3978">
        <v>0</v>
      </c>
      <c r="L3978" s="1">
        <v>46293</v>
      </c>
      <c r="M3978">
        <v>0</v>
      </c>
      <c r="N3978" s="3">
        <v>1810.68</v>
      </c>
      <c r="O3978" t="s">
        <v>3053</v>
      </c>
      <c r="P3978" t="s">
        <v>3054</v>
      </c>
      <c r="Q3978" t="s">
        <v>26716</v>
      </c>
      <c r="R3978" t="s">
        <v>26</v>
      </c>
      <c r="S3978" s="4" t="str">
        <f>IF(C3978="","",_xlfn.IFNA(_xlfn.XLOOKUP(C3978,'CADASTRO CLIENTE'!$B$2:$B$9815,'CADASTRO CLIENTE'!$C$2:$C$9815),"NÃO ENCONTRADO"))</f>
        <v>ARTE VISUAL</v>
      </c>
    </row>
    <row r="3979" spans="1:19" hidden="1" x14ac:dyDescent="0.3">
      <c r="A3979" t="s">
        <v>19</v>
      </c>
      <c r="B3979" t="s">
        <v>20</v>
      </c>
      <c r="C3979" t="s">
        <v>3074</v>
      </c>
      <c r="D3979" t="s">
        <v>3075</v>
      </c>
      <c r="F3979" s="1">
        <v>46239</v>
      </c>
      <c r="G3979" s="1">
        <v>46239</v>
      </c>
      <c r="H3979">
        <v>49715</v>
      </c>
      <c r="I3979" s="1">
        <v>46249</v>
      </c>
      <c r="J3979" s="2">
        <v>46023</v>
      </c>
      <c r="K3979">
        <v>0</v>
      </c>
      <c r="L3979" s="1">
        <v>46252</v>
      </c>
      <c r="M3979">
        <v>0</v>
      </c>
      <c r="N3979" s="3">
        <v>12128.31</v>
      </c>
      <c r="O3979" t="s">
        <v>3053</v>
      </c>
      <c r="P3979" t="s">
        <v>3054</v>
      </c>
      <c r="Q3979" t="s">
        <v>3076</v>
      </c>
      <c r="R3979" t="s">
        <v>26</v>
      </c>
      <c r="S3979" s="4" t="str">
        <f>IF(C3979="","",_xlfn.IFNA(_xlfn.XLOOKUP(C3979,'CADASTRO CLIENTE'!$B$2:$B$9815,'CADASTRO CLIENTE'!$C$2:$C$9815),"NÃO ENCONTRADO"))</f>
        <v>CLINICA DIAGNOSTICA</v>
      </c>
    </row>
    <row r="3980" spans="1:19" hidden="1" x14ac:dyDescent="0.3">
      <c r="A3980" t="s">
        <v>19</v>
      </c>
      <c r="B3980" t="s">
        <v>20</v>
      </c>
      <c r="C3980" t="s">
        <v>1776</v>
      </c>
      <c r="D3980" t="s">
        <v>1777</v>
      </c>
      <c r="F3980" s="1">
        <v>46268</v>
      </c>
      <c r="G3980" s="1">
        <v>46268</v>
      </c>
      <c r="H3980">
        <v>50463</v>
      </c>
      <c r="I3980" s="1">
        <v>46280</v>
      </c>
      <c r="J3980" s="2">
        <v>46023</v>
      </c>
      <c r="K3980">
        <v>0</v>
      </c>
      <c r="L3980" s="1">
        <v>46281</v>
      </c>
      <c r="M3980">
        <v>0</v>
      </c>
      <c r="N3980" s="3">
        <v>22703.7</v>
      </c>
      <c r="O3980" t="s">
        <v>3053</v>
      </c>
      <c r="P3980" t="s">
        <v>3054</v>
      </c>
      <c r="Q3980" t="s">
        <v>5346</v>
      </c>
      <c r="R3980" t="s">
        <v>26</v>
      </c>
      <c r="S3980" s="4" t="str">
        <f>IF(C3980="","",_xlfn.IFNA(_xlfn.XLOOKUP(C3980,'CADASTRO CLIENTE'!$B$2:$B$9815,'CADASTRO CLIENTE'!$C$2:$C$9815),"NÃO ENCONTRADO"))</f>
        <v>LOUCOS POR COXINHA</v>
      </c>
    </row>
    <row r="3981" spans="1:19" hidden="1" x14ac:dyDescent="0.3">
      <c r="A3981" t="s">
        <v>19</v>
      </c>
      <c r="B3981" t="s">
        <v>31</v>
      </c>
      <c r="C3981" t="s">
        <v>3184</v>
      </c>
      <c r="D3981" t="s">
        <v>3185</v>
      </c>
      <c r="F3981" s="1">
        <v>46283</v>
      </c>
      <c r="G3981" s="1">
        <v>46283</v>
      </c>
      <c r="H3981">
        <v>1167</v>
      </c>
      <c r="I3981" s="1">
        <v>46295</v>
      </c>
      <c r="J3981" s="2">
        <v>46023</v>
      </c>
      <c r="K3981">
        <v>0</v>
      </c>
      <c r="L3981" s="1">
        <v>46290</v>
      </c>
      <c r="M3981">
        <v>0</v>
      </c>
      <c r="N3981" s="3">
        <v>1071.9100000000001</v>
      </c>
      <c r="O3981" t="s">
        <v>3053</v>
      </c>
      <c r="P3981" t="s">
        <v>3054</v>
      </c>
      <c r="Q3981" t="s">
        <v>26687</v>
      </c>
      <c r="R3981" t="s">
        <v>26</v>
      </c>
      <c r="S3981" s="4" t="str">
        <f>IF(C3981="","",_xlfn.IFNA(_xlfn.XLOOKUP(C3981,'CADASTRO CLIENTE'!$B$2:$B$9815,'CADASTRO CLIENTE'!$C$2:$C$9815),"NÃO ENCONTRADO"))</f>
        <v>CENTRO ESCOLAR CAROCHINHA</v>
      </c>
    </row>
    <row r="3982" spans="1:19" hidden="1" x14ac:dyDescent="0.3">
      <c r="A3982" t="s">
        <v>19</v>
      </c>
      <c r="B3982" t="s">
        <v>20</v>
      </c>
      <c r="C3982" t="s">
        <v>2102</v>
      </c>
      <c r="D3982" t="s">
        <v>2103</v>
      </c>
      <c r="F3982" s="1">
        <v>46275</v>
      </c>
      <c r="G3982" s="1">
        <v>46275</v>
      </c>
      <c r="H3982">
        <v>51006</v>
      </c>
      <c r="I3982" s="1">
        <v>46282</v>
      </c>
      <c r="J3982" s="2">
        <v>46023</v>
      </c>
      <c r="K3982">
        <v>0</v>
      </c>
      <c r="L3982" s="1">
        <v>46282</v>
      </c>
      <c r="M3982">
        <v>0</v>
      </c>
      <c r="N3982" s="3">
        <v>6343.59</v>
      </c>
      <c r="O3982" t="s">
        <v>3053</v>
      </c>
      <c r="P3982" t="s">
        <v>3054</v>
      </c>
      <c r="Q3982" t="s">
        <v>5224</v>
      </c>
      <c r="R3982" t="s">
        <v>26</v>
      </c>
      <c r="S3982" s="4" t="str">
        <f>IF(C3982="","",_xlfn.IFNA(_xlfn.XLOOKUP(C3982,'CADASTRO CLIENTE'!$B$2:$B$9815,'CADASTRO CLIENTE'!$C$2:$C$9815),"NÃO ENCONTRADO"))</f>
        <v>GRANJA PALACETE</v>
      </c>
    </row>
    <row r="3983" spans="1:19" hidden="1" x14ac:dyDescent="0.3">
      <c r="A3983" t="s">
        <v>19</v>
      </c>
      <c r="B3983" t="s">
        <v>20</v>
      </c>
      <c r="C3983" t="s">
        <v>1568</v>
      </c>
      <c r="D3983" t="s">
        <v>1569</v>
      </c>
      <c r="F3983" s="1">
        <v>46268</v>
      </c>
      <c r="G3983" s="1">
        <v>46268</v>
      </c>
      <c r="H3983">
        <v>50487</v>
      </c>
      <c r="I3983" s="1">
        <v>46280</v>
      </c>
      <c r="J3983" s="2">
        <v>46023</v>
      </c>
      <c r="K3983">
        <v>0</v>
      </c>
      <c r="L3983" s="1">
        <v>46281</v>
      </c>
      <c r="M3983">
        <v>0</v>
      </c>
      <c r="N3983" s="3">
        <v>8549.0300000000007</v>
      </c>
      <c r="O3983" t="s">
        <v>3053</v>
      </c>
      <c r="P3983" t="s">
        <v>3054</v>
      </c>
      <c r="Q3983" t="s">
        <v>5304</v>
      </c>
      <c r="R3983" t="s">
        <v>26</v>
      </c>
      <c r="S3983" s="4" t="str">
        <f>IF(C3983="","",_xlfn.IFNA(_xlfn.XLOOKUP(C3983,'CADASTRO CLIENTE'!$B$2:$B$9815,'CADASTRO CLIENTE'!$C$2:$C$9815),"NÃO ENCONTRADO"))</f>
        <v>SAL E BRASA - RECIFE</v>
      </c>
    </row>
    <row r="3984" spans="1:19" hidden="1" x14ac:dyDescent="0.3">
      <c r="A3984" t="s">
        <v>19</v>
      </c>
      <c r="B3984" t="s">
        <v>20</v>
      </c>
      <c r="C3984" t="s">
        <v>335</v>
      </c>
      <c r="D3984" t="s">
        <v>336</v>
      </c>
      <c r="F3984" s="1">
        <v>46212</v>
      </c>
      <c r="G3984" s="1">
        <v>46212</v>
      </c>
      <c r="H3984">
        <v>49173</v>
      </c>
      <c r="I3984" s="1">
        <v>46218</v>
      </c>
      <c r="J3984" s="2">
        <v>46023</v>
      </c>
      <c r="K3984">
        <v>0</v>
      </c>
      <c r="L3984" s="1">
        <v>46217</v>
      </c>
      <c r="M3984">
        <v>0</v>
      </c>
      <c r="N3984" s="3">
        <v>6764.58</v>
      </c>
      <c r="O3984" t="s">
        <v>3053</v>
      </c>
      <c r="P3984" t="s">
        <v>3054</v>
      </c>
      <c r="Q3984" t="s">
        <v>4644</v>
      </c>
      <c r="R3984" t="s">
        <v>26</v>
      </c>
      <c r="S3984" s="4" t="str">
        <f>IF(C3984="","",_xlfn.IFNA(_xlfn.XLOOKUP(C3984,'CADASTRO CLIENTE'!$B$2:$B$9815,'CADASTRO CLIENTE'!$C$2:$C$9815),"NÃO ENCONTRADO"))</f>
        <v>PLANETA CHARGER</v>
      </c>
    </row>
    <row r="3985" spans="1:19" hidden="1" x14ac:dyDescent="0.3">
      <c r="A3985" t="s">
        <v>19</v>
      </c>
      <c r="B3985" t="s">
        <v>20</v>
      </c>
      <c r="C3985" t="s">
        <v>1800</v>
      </c>
      <c r="D3985" t="s">
        <v>1801</v>
      </c>
      <c r="F3985" s="1">
        <v>46238</v>
      </c>
      <c r="G3985" s="1">
        <v>46238</v>
      </c>
      <c r="H3985">
        <v>49654</v>
      </c>
      <c r="I3985" s="1">
        <v>46249</v>
      </c>
      <c r="J3985" s="2">
        <v>46023</v>
      </c>
      <c r="K3985">
        <v>0</v>
      </c>
      <c r="L3985" s="1">
        <v>46248</v>
      </c>
      <c r="M3985">
        <v>0</v>
      </c>
      <c r="N3985" s="3">
        <v>4301.75</v>
      </c>
      <c r="O3985" t="s">
        <v>3053</v>
      </c>
      <c r="P3985" t="s">
        <v>3054</v>
      </c>
      <c r="Q3985" t="s">
        <v>4346</v>
      </c>
      <c r="R3985" t="s">
        <v>26</v>
      </c>
      <c r="S3985" s="4" t="str">
        <f>IF(C3985="","",_xlfn.IFNA(_xlfn.XLOOKUP(C3985,'CADASTRO CLIENTE'!$B$2:$B$9815,'CADASTRO CLIENTE'!$C$2:$C$9815),"NÃO ENCONTRADO"))</f>
        <v>NOVA PETROLEO</v>
      </c>
    </row>
    <row r="3986" spans="1:19" hidden="1" x14ac:dyDescent="0.3">
      <c r="A3986" t="s">
        <v>19</v>
      </c>
      <c r="B3986" t="s">
        <v>20</v>
      </c>
      <c r="C3986" t="s">
        <v>4275</v>
      </c>
      <c r="D3986" t="s">
        <v>4276</v>
      </c>
      <c r="F3986" s="1">
        <v>46240</v>
      </c>
      <c r="G3986" s="1">
        <v>46240</v>
      </c>
      <c r="H3986">
        <v>50045</v>
      </c>
      <c r="I3986" s="1">
        <v>46249</v>
      </c>
      <c r="J3986" s="2">
        <v>46023</v>
      </c>
      <c r="K3986">
        <v>0</v>
      </c>
      <c r="L3986" s="1">
        <v>46252</v>
      </c>
      <c r="M3986">
        <v>0</v>
      </c>
      <c r="N3986" s="3">
        <v>7045.46</v>
      </c>
      <c r="O3986" t="s">
        <v>3053</v>
      </c>
      <c r="P3986" t="s">
        <v>3054</v>
      </c>
      <c r="Q3986" t="s">
        <v>4405</v>
      </c>
      <c r="R3986" t="s">
        <v>26</v>
      </c>
      <c r="S3986" s="4" t="str">
        <f>IF(C3986="","",_xlfn.IFNA(_xlfn.XLOOKUP(C3986,'CADASTRO CLIENTE'!$B$2:$B$9815,'CADASTRO CLIENTE'!$C$2:$C$9815),"NÃO ENCONTRADO"))</f>
        <v>GALETUS BOA VIAGEM</v>
      </c>
    </row>
    <row r="3987" spans="1:19" hidden="1" x14ac:dyDescent="0.3">
      <c r="A3987" t="s">
        <v>19</v>
      </c>
      <c r="B3987" t="s">
        <v>20</v>
      </c>
      <c r="C3987" t="s">
        <v>65</v>
      </c>
      <c r="D3987" t="s">
        <v>66</v>
      </c>
      <c r="F3987" s="1">
        <v>46268</v>
      </c>
      <c r="G3987" s="1">
        <v>46268</v>
      </c>
      <c r="H3987">
        <v>50700</v>
      </c>
      <c r="I3987" s="1">
        <v>46275</v>
      </c>
      <c r="J3987" s="2">
        <v>46023</v>
      </c>
      <c r="K3987">
        <v>0</v>
      </c>
      <c r="L3987" s="1">
        <v>46280</v>
      </c>
      <c r="M3987" s="3">
        <v>1146.06</v>
      </c>
      <c r="N3987" s="3">
        <v>53721.04</v>
      </c>
      <c r="O3987" t="s">
        <v>3053</v>
      </c>
      <c r="P3987" t="s">
        <v>3054</v>
      </c>
      <c r="Q3987" t="s">
        <v>4602</v>
      </c>
      <c r="R3987" t="s">
        <v>26</v>
      </c>
      <c r="S3987" s="4" t="str">
        <f>IF(C3987="","",_xlfn.IFNA(_xlfn.XLOOKUP(C3987,'CADASTRO CLIENTE'!$B$2:$B$9815,'CADASTRO CLIENTE'!$C$2:$C$9815),"NÃO ENCONTRADO"))</f>
        <v>INDPLAST - RECICLART</v>
      </c>
    </row>
    <row r="3988" spans="1:19" hidden="1" x14ac:dyDescent="0.3">
      <c r="A3988" t="s">
        <v>19</v>
      </c>
      <c r="B3988" t="s">
        <v>31</v>
      </c>
      <c r="C3988" t="s">
        <v>1510</v>
      </c>
      <c r="D3988" t="s">
        <v>1511</v>
      </c>
      <c r="F3988" s="1">
        <v>46248</v>
      </c>
      <c r="G3988" s="1">
        <v>46248</v>
      </c>
      <c r="H3988">
        <v>476</v>
      </c>
      <c r="I3988" s="1">
        <v>46264</v>
      </c>
      <c r="J3988" s="2">
        <v>46023</v>
      </c>
      <c r="K3988">
        <v>0</v>
      </c>
      <c r="L3988" s="1">
        <v>46266</v>
      </c>
      <c r="M3988">
        <v>0</v>
      </c>
      <c r="N3988" s="3">
        <v>6018.21</v>
      </c>
      <c r="O3988" t="s">
        <v>3053</v>
      </c>
      <c r="P3988" t="s">
        <v>3054</v>
      </c>
      <c r="Q3988" t="s">
        <v>3120</v>
      </c>
      <c r="R3988" t="s">
        <v>26</v>
      </c>
      <c r="S3988" s="4" t="str">
        <f>IF(C3988="","",_xlfn.IFNA(_xlfn.XLOOKUP(C3988,'CADASTRO CLIENTE'!$B$2:$B$9815,'CADASTRO CLIENTE'!$C$2:$C$9815),"NÃO ENCONTRADO"))</f>
        <v>STER BOM</v>
      </c>
    </row>
    <row r="3989" spans="1:19" hidden="1" x14ac:dyDescent="0.3">
      <c r="A3989" t="s">
        <v>19</v>
      </c>
      <c r="B3989" t="s">
        <v>20</v>
      </c>
      <c r="C3989" t="s">
        <v>3492</v>
      </c>
      <c r="D3989" t="s">
        <v>3493</v>
      </c>
      <c r="F3989" s="1">
        <v>46209</v>
      </c>
      <c r="G3989" s="1">
        <v>46209</v>
      </c>
      <c r="H3989">
        <v>48895</v>
      </c>
      <c r="I3989" s="1">
        <v>46218</v>
      </c>
      <c r="J3989" s="2">
        <v>46023</v>
      </c>
      <c r="K3989">
        <v>0</v>
      </c>
      <c r="L3989" s="1">
        <v>46216</v>
      </c>
      <c r="M3989">
        <v>0</v>
      </c>
      <c r="N3989" s="3">
        <v>2748.71</v>
      </c>
      <c r="O3989" t="s">
        <v>3053</v>
      </c>
      <c r="P3989" t="s">
        <v>3054</v>
      </c>
      <c r="Q3989" t="s">
        <v>4670</v>
      </c>
      <c r="R3989" t="s">
        <v>26</v>
      </c>
      <c r="S3989" s="4" t="str">
        <f>IF(C3989="","",_xlfn.IFNA(_xlfn.XLOOKUP(C3989,'CADASTRO CLIENTE'!$B$2:$B$9815,'CADASTRO CLIENTE'!$C$2:$C$9815),"NÃO ENCONTRADO"))</f>
        <v>SITIO DAS ROSEIRAS</v>
      </c>
    </row>
    <row r="3990" spans="1:19" hidden="1" x14ac:dyDescent="0.3">
      <c r="A3990" t="s">
        <v>19</v>
      </c>
      <c r="B3990" t="s">
        <v>20</v>
      </c>
      <c r="C3990" t="s">
        <v>3308</v>
      </c>
      <c r="D3990" t="s">
        <v>3309</v>
      </c>
      <c r="F3990" s="1">
        <v>46212</v>
      </c>
      <c r="G3990" s="1">
        <v>46212</v>
      </c>
      <c r="H3990">
        <v>49182</v>
      </c>
      <c r="I3990" s="1">
        <v>46218</v>
      </c>
      <c r="J3990" s="2">
        <v>46023</v>
      </c>
      <c r="K3990">
        <v>0</v>
      </c>
      <c r="L3990" s="1">
        <v>46218</v>
      </c>
      <c r="M3990">
        <v>0</v>
      </c>
      <c r="N3990" s="3">
        <v>1241.5999999999999</v>
      </c>
      <c r="O3990" t="s">
        <v>3053</v>
      </c>
      <c r="P3990" t="s">
        <v>3054</v>
      </c>
      <c r="Q3990" t="s">
        <v>4519</v>
      </c>
      <c r="R3990" t="s">
        <v>26</v>
      </c>
      <c r="S3990" s="4" t="str">
        <f>IF(C3990="","",_xlfn.IFNA(_xlfn.XLOOKUP(C3990,'CADASTRO CLIENTE'!$B$2:$B$9815,'CADASTRO CLIENTE'!$C$2:$C$9815),"NÃO ENCONTRADO"))</f>
        <v>IKE</v>
      </c>
    </row>
    <row r="3991" spans="1:19" hidden="1" x14ac:dyDescent="0.3">
      <c r="A3991" t="s">
        <v>19</v>
      </c>
      <c r="B3991" t="s">
        <v>31</v>
      </c>
      <c r="C3991" t="s">
        <v>3208</v>
      </c>
      <c r="D3991" t="s">
        <v>3209</v>
      </c>
      <c r="F3991" s="1">
        <v>46230</v>
      </c>
      <c r="G3991" s="1">
        <v>46230</v>
      </c>
      <c r="H3991">
        <v>309</v>
      </c>
      <c r="I3991" s="1">
        <v>46244</v>
      </c>
      <c r="J3991" s="2">
        <v>46023</v>
      </c>
      <c r="K3991">
        <v>0</v>
      </c>
      <c r="L3991" s="1">
        <v>46241</v>
      </c>
      <c r="M3991">
        <v>0</v>
      </c>
      <c r="N3991">
        <v>786.27</v>
      </c>
      <c r="O3991" t="s">
        <v>3053</v>
      </c>
      <c r="P3991" t="s">
        <v>3054</v>
      </c>
      <c r="Q3991" t="s">
        <v>4576</v>
      </c>
      <c r="R3991" t="s">
        <v>26</v>
      </c>
      <c r="S3991" s="4" t="str">
        <f>IF(C3991="","",_xlfn.IFNA(_xlfn.XLOOKUP(C3991,'CADASTRO CLIENTE'!$B$2:$B$9815,'CADASTRO CLIENTE'!$C$2:$C$9815),"NÃO ENCONTRADO"))</f>
        <v>BRENNAND PLAZA</v>
      </c>
    </row>
    <row r="3992" spans="1:19" hidden="1" x14ac:dyDescent="0.3">
      <c r="A3992" t="s">
        <v>19</v>
      </c>
      <c r="B3992" t="s">
        <v>20</v>
      </c>
      <c r="C3992" t="s">
        <v>3509</v>
      </c>
      <c r="D3992" t="s">
        <v>3510</v>
      </c>
      <c r="F3992" s="1">
        <v>46238</v>
      </c>
      <c r="G3992" s="1">
        <v>46238</v>
      </c>
      <c r="H3992">
        <v>49547</v>
      </c>
      <c r="I3992" s="1">
        <v>46252</v>
      </c>
      <c r="J3992" s="2">
        <v>46023</v>
      </c>
      <c r="K3992">
        <v>0</v>
      </c>
      <c r="L3992" s="1">
        <v>46253</v>
      </c>
      <c r="M3992">
        <v>0</v>
      </c>
      <c r="N3992" s="3">
        <v>2164.21</v>
      </c>
      <c r="O3992" t="s">
        <v>3053</v>
      </c>
      <c r="P3992" t="s">
        <v>3054</v>
      </c>
      <c r="Q3992" t="s">
        <v>4553</v>
      </c>
      <c r="R3992" t="s">
        <v>26</v>
      </c>
      <c r="S3992" s="4" t="str">
        <f>IF(C3992="","",_xlfn.IFNA(_xlfn.XLOOKUP(C3992,'CADASTRO CLIENTE'!$B$2:$B$9815,'CADASTRO CLIENTE'!$C$2:$C$9815),"NÃO ENCONTRADO"))</f>
        <v>ALLCAB</v>
      </c>
    </row>
    <row r="3993" spans="1:19" hidden="1" x14ac:dyDescent="0.3">
      <c r="A3993" t="s">
        <v>19</v>
      </c>
      <c r="B3993" t="s">
        <v>31</v>
      </c>
      <c r="C3993" t="s">
        <v>98</v>
      </c>
      <c r="D3993" t="s">
        <v>99</v>
      </c>
      <c r="F3993" s="1">
        <v>46230</v>
      </c>
      <c r="G3993" s="1">
        <v>46230</v>
      </c>
      <c r="H3993">
        <v>252</v>
      </c>
      <c r="I3993" s="1">
        <v>46244</v>
      </c>
      <c r="J3993" s="2">
        <v>46023</v>
      </c>
      <c r="K3993">
        <v>0</v>
      </c>
      <c r="L3993" s="1">
        <v>46252</v>
      </c>
      <c r="M3993">
        <v>0</v>
      </c>
      <c r="N3993">
        <v>501.67</v>
      </c>
      <c r="O3993" t="s">
        <v>3053</v>
      </c>
      <c r="P3993" t="s">
        <v>3054</v>
      </c>
      <c r="Q3993" t="s">
        <v>3666</v>
      </c>
      <c r="R3993" t="s">
        <v>26</v>
      </c>
      <c r="S3993" s="4" t="str">
        <f>IF(C3993="","",_xlfn.IFNA(_xlfn.XLOOKUP(C3993,'CADASTRO CLIENTE'!$B$2:$B$9815,'CADASTRO CLIENTE'!$C$2:$C$9815),"NÃO ENCONTRADO"))</f>
        <v>PRAIA DO CUPE</v>
      </c>
    </row>
    <row r="3994" spans="1:19" hidden="1" x14ac:dyDescent="0.3">
      <c r="A3994" t="s">
        <v>19</v>
      </c>
      <c r="B3994" t="s">
        <v>20</v>
      </c>
      <c r="C3994" t="s">
        <v>3334</v>
      </c>
      <c r="D3994" t="s">
        <v>3335</v>
      </c>
      <c r="F3994" s="1">
        <v>46238</v>
      </c>
      <c r="G3994" s="1">
        <v>46238</v>
      </c>
      <c r="H3994">
        <v>49552</v>
      </c>
      <c r="I3994" s="1">
        <v>46249</v>
      </c>
      <c r="J3994" s="2">
        <v>46023</v>
      </c>
      <c r="K3994">
        <v>0</v>
      </c>
      <c r="L3994" s="1">
        <v>46252</v>
      </c>
      <c r="M3994">
        <v>0</v>
      </c>
      <c r="N3994" s="3">
        <v>2346.16</v>
      </c>
      <c r="O3994" t="s">
        <v>3053</v>
      </c>
      <c r="P3994" t="s">
        <v>3054</v>
      </c>
      <c r="Q3994" t="s">
        <v>3851</v>
      </c>
      <c r="R3994" t="s">
        <v>26</v>
      </c>
      <c r="S3994" s="4" t="str">
        <f>IF(C3994="","",_xlfn.IFNA(_xlfn.XLOOKUP(C3994,'CADASTRO CLIENTE'!$B$2:$B$9815,'CADASTRO CLIENTE'!$C$2:$C$9815),"NÃO ENCONTRADO"))</f>
        <v>S N SINALIZADORA</v>
      </c>
    </row>
    <row r="3995" spans="1:19" hidden="1" x14ac:dyDescent="0.3">
      <c r="A3995" t="s">
        <v>19</v>
      </c>
      <c r="B3995" t="s">
        <v>31</v>
      </c>
      <c r="C3995" t="s">
        <v>4067</v>
      </c>
      <c r="D3995" t="s">
        <v>4068</v>
      </c>
      <c r="F3995" s="1">
        <v>46248</v>
      </c>
      <c r="G3995" s="1">
        <v>46248</v>
      </c>
      <c r="H3995">
        <v>726</v>
      </c>
      <c r="I3995" s="1">
        <v>46264</v>
      </c>
      <c r="J3995" s="2">
        <v>46023</v>
      </c>
      <c r="K3995">
        <v>0</v>
      </c>
      <c r="L3995" s="1">
        <v>46266</v>
      </c>
      <c r="M3995">
        <v>0</v>
      </c>
      <c r="N3995">
        <v>476.75</v>
      </c>
      <c r="O3995" t="s">
        <v>3053</v>
      </c>
      <c r="P3995" t="s">
        <v>3054</v>
      </c>
      <c r="Q3995" t="s">
        <v>4069</v>
      </c>
      <c r="R3995" t="s">
        <v>26</v>
      </c>
      <c r="S3995" s="4" t="str">
        <f>IF(C3995="","",_xlfn.IFNA(_xlfn.XLOOKUP(C3995,'CADASTRO CLIENTE'!$B$2:$B$9815,'CADASTRO CLIENTE'!$C$2:$C$9815),"NÃO ENCONTRADO"))</f>
        <v>EDIFICIO CAPIBA</v>
      </c>
    </row>
    <row r="3996" spans="1:19" hidden="1" x14ac:dyDescent="0.3">
      <c r="A3996" t="s">
        <v>19</v>
      </c>
      <c r="B3996" t="s">
        <v>20</v>
      </c>
      <c r="C3996" t="s">
        <v>1090</v>
      </c>
      <c r="D3996" t="s">
        <v>1091</v>
      </c>
      <c r="F3996" s="1">
        <v>46268</v>
      </c>
      <c r="G3996" s="1">
        <v>46268</v>
      </c>
      <c r="H3996">
        <v>50467</v>
      </c>
      <c r="I3996" s="1">
        <v>46280</v>
      </c>
      <c r="J3996" s="2">
        <v>46023</v>
      </c>
      <c r="K3996">
        <v>0</v>
      </c>
      <c r="L3996" s="1">
        <v>46281</v>
      </c>
      <c r="M3996">
        <v>0</v>
      </c>
      <c r="N3996" s="3">
        <v>14495.15</v>
      </c>
      <c r="O3996" t="s">
        <v>3053</v>
      </c>
      <c r="P3996" t="s">
        <v>3054</v>
      </c>
      <c r="Q3996" t="s">
        <v>5176</v>
      </c>
      <c r="R3996" t="s">
        <v>26</v>
      </c>
      <c r="S3996" s="4" t="str">
        <f>IF(C3996="","",_xlfn.IFNA(_xlfn.XLOOKUP(C3996,'CADASTRO CLIENTE'!$B$2:$B$9815,'CADASTRO CLIENTE'!$C$2:$C$9815),"NÃO ENCONTRADO"))</f>
        <v>ITACIMPASA</v>
      </c>
    </row>
    <row r="3997" spans="1:19" hidden="1" x14ac:dyDescent="0.3">
      <c r="A3997" t="s">
        <v>19</v>
      </c>
      <c r="B3997" t="s">
        <v>31</v>
      </c>
      <c r="C3997" t="s">
        <v>1907</v>
      </c>
      <c r="D3997" t="s">
        <v>1908</v>
      </c>
      <c r="F3997" s="1">
        <v>46230</v>
      </c>
      <c r="G3997" s="1">
        <v>46230</v>
      </c>
      <c r="H3997">
        <v>149</v>
      </c>
      <c r="I3997" s="1">
        <v>46244</v>
      </c>
      <c r="J3997" s="2">
        <v>46023</v>
      </c>
      <c r="K3997">
        <v>0</v>
      </c>
      <c r="L3997" s="1">
        <v>46248</v>
      </c>
      <c r="M3997">
        <v>0</v>
      </c>
      <c r="N3997" s="3">
        <v>1236.8499999999999</v>
      </c>
      <c r="O3997" t="s">
        <v>3053</v>
      </c>
      <c r="P3997" t="s">
        <v>3054</v>
      </c>
      <c r="Q3997" t="s">
        <v>3799</v>
      </c>
      <c r="R3997" t="s">
        <v>26</v>
      </c>
      <c r="S3997" s="4" t="str">
        <f>IF(C3997="","",_xlfn.IFNA(_xlfn.XLOOKUP(C3997,'CADASTRO CLIENTE'!$B$2:$B$9815,'CADASTRO CLIENTE'!$C$2:$C$9815),"NÃO ENCONTRADO"))</f>
        <v>CERAMICA SERRA GRANDE</v>
      </c>
    </row>
    <row r="3998" spans="1:19" hidden="1" x14ac:dyDescent="0.3">
      <c r="A3998" t="s">
        <v>19</v>
      </c>
      <c r="B3998" t="s">
        <v>20</v>
      </c>
      <c r="C3998" t="s">
        <v>2783</v>
      </c>
      <c r="D3998" t="s">
        <v>1424</v>
      </c>
      <c r="F3998" s="1">
        <v>46240</v>
      </c>
      <c r="G3998" s="1">
        <v>46240</v>
      </c>
      <c r="H3998">
        <v>49951</v>
      </c>
      <c r="I3998" s="1">
        <v>46244</v>
      </c>
      <c r="J3998" s="2">
        <v>46023</v>
      </c>
      <c r="K3998">
        <v>0</v>
      </c>
      <c r="L3998" s="1">
        <v>46245</v>
      </c>
      <c r="M3998">
        <v>0</v>
      </c>
      <c r="N3998" s="3">
        <v>24367.72</v>
      </c>
      <c r="O3998" t="s">
        <v>3053</v>
      </c>
      <c r="P3998" t="s">
        <v>3054</v>
      </c>
      <c r="Q3998" t="s">
        <v>3438</v>
      </c>
      <c r="R3998" t="s">
        <v>26</v>
      </c>
      <c r="S3998" s="4" t="str">
        <f>IF(C3998="","",_xlfn.IFNA(_xlfn.XLOOKUP(C3998,'CADASTRO CLIENTE'!$B$2:$B$9815,'CADASTRO CLIENTE'!$C$2:$C$9815),"NÃO ENCONTRADO"))</f>
        <v>FENIX SIRINHAEM</v>
      </c>
    </row>
    <row r="3999" spans="1:19" hidden="1" x14ac:dyDescent="0.3">
      <c r="A3999" t="s">
        <v>19</v>
      </c>
      <c r="B3999" t="s">
        <v>31</v>
      </c>
      <c r="C3999" t="s">
        <v>71</v>
      </c>
      <c r="D3999" t="s">
        <v>72</v>
      </c>
      <c r="F3999" s="1">
        <v>46267</v>
      </c>
      <c r="G3999" s="1">
        <v>46267</v>
      </c>
      <c r="H3999">
        <v>999</v>
      </c>
      <c r="I3999" s="1">
        <v>46295</v>
      </c>
      <c r="J3999" s="2">
        <v>46023</v>
      </c>
      <c r="K3999">
        <v>0</v>
      </c>
      <c r="L3999" s="1">
        <v>46296</v>
      </c>
      <c r="M3999">
        <v>0</v>
      </c>
      <c r="N3999">
        <v>418.96</v>
      </c>
      <c r="O3999" t="s">
        <v>3053</v>
      </c>
      <c r="P3999" t="s">
        <v>3054</v>
      </c>
      <c r="Q3999" t="s">
        <v>27000</v>
      </c>
      <c r="R3999" t="s">
        <v>26</v>
      </c>
      <c r="S3999" s="4" t="str">
        <f>IF(C3999="","",_xlfn.IFNA(_xlfn.XLOOKUP(C3999,'CADASTRO CLIENTE'!$B$2:$B$9815,'CADASTRO CLIENTE'!$C$2:$C$9815),"NÃO ENCONTRADO"))</f>
        <v>HOSPITAL MARIA LUCINDA</v>
      </c>
    </row>
    <row r="4000" spans="1:19" hidden="1" x14ac:dyDescent="0.3">
      <c r="A4000" t="s">
        <v>19</v>
      </c>
      <c r="B4000" t="s">
        <v>31</v>
      </c>
      <c r="C4000" t="s">
        <v>1109</v>
      </c>
      <c r="D4000" t="s">
        <v>1110</v>
      </c>
      <c r="F4000" s="1">
        <v>46248</v>
      </c>
      <c r="G4000" s="1">
        <v>46248</v>
      </c>
      <c r="H4000">
        <v>546</v>
      </c>
      <c r="I4000" s="1">
        <v>46264</v>
      </c>
      <c r="J4000" s="2">
        <v>46023</v>
      </c>
      <c r="K4000">
        <v>0</v>
      </c>
      <c r="L4000" s="1">
        <v>46266</v>
      </c>
      <c r="M4000">
        <v>0</v>
      </c>
      <c r="N4000">
        <v>730.28</v>
      </c>
      <c r="O4000" t="s">
        <v>3053</v>
      </c>
      <c r="P4000" t="s">
        <v>3054</v>
      </c>
      <c r="Q4000" t="s">
        <v>3609</v>
      </c>
      <c r="R4000" t="s">
        <v>26</v>
      </c>
      <c r="S4000" s="4" t="str">
        <f>IF(C4000="","",_xlfn.IFNA(_xlfn.XLOOKUP(C4000,'CADASTRO CLIENTE'!$B$2:$B$9815,'CADASTRO CLIENTE'!$C$2:$C$9815),"NÃO ENCONTRADO"))</f>
        <v>UP IMAGEM</v>
      </c>
    </row>
    <row r="4001" spans="1:19" hidden="1" x14ac:dyDescent="0.3">
      <c r="A4001" t="s">
        <v>19</v>
      </c>
      <c r="B4001" t="s">
        <v>20</v>
      </c>
      <c r="C4001" t="s">
        <v>2131</v>
      </c>
      <c r="D4001" t="s">
        <v>2132</v>
      </c>
      <c r="F4001" s="1">
        <v>46237</v>
      </c>
      <c r="G4001" s="1">
        <v>46237</v>
      </c>
      <c r="H4001">
        <v>49380</v>
      </c>
      <c r="I4001" s="1">
        <v>46255</v>
      </c>
      <c r="J4001" s="2">
        <v>46023</v>
      </c>
      <c r="K4001">
        <v>0</v>
      </c>
      <c r="L4001" s="1">
        <v>46258</v>
      </c>
      <c r="M4001">
        <v>0</v>
      </c>
      <c r="N4001" s="3">
        <v>21093.01</v>
      </c>
      <c r="O4001" t="s">
        <v>3053</v>
      </c>
      <c r="P4001" t="s">
        <v>3054</v>
      </c>
      <c r="Q4001" t="s">
        <v>3625</v>
      </c>
      <c r="R4001" t="s">
        <v>26</v>
      </c>
      <c r="S4001" s="4" t="str">
        <f>IF(C4001="","",_xlfn.IFNA(_xlfn.XLOOKUP(C4001,'CADASTRO CLIENTE'!$B$2:$B$9815,'CADASTRO CLIENTE'!$C$2:$C$9815),"NÃO ENCONTRADO"))</f>
        <v>LATICINIOS VALE DO LEITE</v>
      </c>
    </row>
    <row r="4002" spans="1:19" hidden="1" x14ac:dyDescent="0.3">
      <c r="A4002" t="s">
        <v>19</v>
      </c>
      <c r="B4002" t="s">
        <v>31</v>
      </c>
      <c r="C4002" t="s">
        <v>4099</v>
      </c>
      <c r="D4002" t="s">
        <v>1033</v>
      </c>
      <c r="F4002" s="1">
        <v>46267</v>
      </c>
      <c r="G4002" s="1">
        <v>46267</v>
      </c>
      <c r="H4002">
        <v>1148</v>
      </c>
      <c r="I4002" s="1">
        <v>46275</v>
      </c>
      <c r="J4002" s="2">
        <v>46023</v>
      </c>
      <c r="K4002">
        <v>0</v>
      </c>
      <c r="L4002" s="1">
        <v>46276</v>
      </c>
      <c r="M4002">
        <v>0</v>
      </c>
      <c r="N4002" s="3">
        <v>1025.8</v>
      </c>
      <c r="O4002" t="s">
        <v>3053</v>
      </c>
      <c r="P4002" t="s">
        <v>3054</v>
      </c>
      <c r="Q4002" t="s">
        <v>4499</v>
      </c>
      <c r="R4002" t="s">
        <v>26</v>
      </c>
      <c r="S4002" s="4" t="str">
        <f>IF(C4002="","",_xlfn.IFNA(_xlfn.XLOOKUP(C4002,'CADASTRO CLIENTE'!$B$2:$B$9815,'CADASTRO CLIENTE'!$C$2:$C$9815),"NÃO ENCONTRADO"))</f>
        <v>PETRONAC TO</v>
      </c>
    </row>
    <row r="4003" spans="1:19" hidden="1" x14ac:dyDescent="0.3">
      <c r="A4003" t="s">
        <v>19</v>
      </c>
      <c r="B4003" t="s">
        <v>31</v>
      </c>
      <c r="C4003" t="s">
        <v>2542</v>
      </c>
      <c r="D4003" t="s">
        <v>2543</v>
      </c>
      <c r="F4003" s="1">
        <v>46267</v>
      </c>
      <c r="G4003" s="1">
        <v>46267</v>
      </c>
      <c r="H4003">
        <v>967</v>
      </c>
      <c r="I4003" s="1">
        <v>46295</v>
      </c>
      <c r="J4003" s="2">
        <v>46023</v>
      </c>
      <c r="K4003">
        <v>0</v>
      </c>
      <c r="L4003" s="1">
        <v>46295</v>
      </c>
      <c r="M4003">
        <v>0</v>
      </c>
      <c r="N4003" s="3">
        <v>2144.0300000000002</v>
      </c>
      <c r="O4003" t="s">
        <v>3053</v>
      </c>
      <c r="P4003" t="s">
        <v>3054</v>
      </c>
      <c r="Q4003" t="s">
        <v>27001</v>
      </c>
      <c r="R4003" t="s">
        <v>26</v>
      </c>
      <c r="S4003" s="4" t="str">
        <f>IF(C4003="","",_xlfn.IFNA(_xlfn.XLOOKUP(C4003,'CADASTRO CLIENTE'!$B$2:$B$9815,'CADASTRO CLIENTE'!$C$2:$C$9815),"NÃO ENCONTRADO"))</f>
        <v>HOTEL VENEZA</v>
      </c>
    </row>
    <row r="4004" spans="1:19" hidden="1" x14ac:dyDescent="0.3">
      <c r="A4004" t="s">
        <v>19</v>
      </c>
      <c r="B4004" t="s">
        <v>20</v>
      </c>
      <c r="C4004" t="s">
        <v>1032</v>
      </c>
      <c r="D4004" t="s">
        <v>1033</v>
      </c>
      <c r="F4004" s="1">
        <v>46206</v>
      </c>
      <c r="G4004" s="1">
        <v>46206</v>
      </c>
      <c r="H4004">
        <v>48497</v>
      </c>
      <c r="I4004" s="1">
        <v>46218</v>
      </c>
      <c r="J4004" s="2">
        <v>46023</v>
      </c>
      <c r="K4004">
        <v>0</v>
      </c>
      <c r="L4004" s="1">
        <v>46218</v>
      </c>
      <c r="M4004">
        <v>0</v>
      </c>
      <c r="N4004">
        <v>851.77</v>
      </c>
      <c r="O4004" t="s">
        <v>3053</v>
      </c>
      <c r="P4004" t="s">
        <v>3054</v>
      </c>
      <c r="Q4004" t="s">
        <v>4838</v>
      </c>
      <c r="R4004" t="s">
        <v>26</v>
      </c>
      <c r="S4004" s="4" t="str">
        <f>IF(C4004="","",_xlfn.IFNA(_xlfn.XLOOKUP(C4004,'CADASTRO CLIENTE'!$B$2:$B$9815,'CADASTRO CLIENTE'!$C$2:$C$9815),"NÃO ENCONTRADO"))</f>
        <v>PETRONAC T2</v>
      </c>
    </row>
    <row r="4005" spans="1:19" hidden="1" x14ac:dyDescent="0.3">
      <c r="A4005" t="s">
        <v>19</v>
      </c>
      <c r="B4005" t="s">
        <v>20</v>
      </c>
      <c r="C4005" t="s">
        <v>3496</v>
      </c>
      <c r="D4005" t="s">
        <v>3497</v>
      </c>
      <c r="F4005" s="1">
        <v>46240</v>
      </c>
      <c r="G4005" s="1">
        <v>46240</v>
      </c>
      <c r="H4005">
        <v>50022</v>
      </c>
      <c r="I4005" s="1">
        <v>46249</v>
      </c>
      <c r="J4005" s="2">
        <v>46023</v>
      </c>
      <c r="K4005">
        <v>0</v>
      </c>
      <c r="L4005" s="1">
        <v>46252</v>
      </c>
      <c r="M4005">
        <v>0</v>
      </c>
      <c r="N4005" s="3">
        <v>4405.25</v>
      </c>
      <c r="O4005" t="s">
        <v>3053</v>
      </c>
      <c r="P4005" t="s">
        <v>3054</v>
      </c>
      <c r="Q4005" t="s">
        <v>4116</v>
      </c>
      <c r="R4005" t="s">
        <v>26</v>
      </c>
      <c r="S4005" s="4" t="str">
        <f>IF(C4005="","",_xlfn.IFNA(_xlfn.XLOOKUP(C4005,'CADASTRO CLIENTE'!$B$2:$B$9815,'CADASTRO CLIENTE'!$C$2:$C$9815),"NÃO ENCONTRADO"))</f>
        <v>CASA FORTE DELICATESSEN</v>
      </c>
    </row>
    <row r="4006" spans="1:19" hidden="1" x14ac:dyDescent="0.3">
      <c r="A4006" t="s">
        <v>19</v>
      </c>
      <c r="B4006" t="s">
        <v>20</v>
      </c>
      <c r="C4006" t="s">
        <v>946</v>
      </c>
      <c r="D4006" t="s">
        <v>947</v>
      </c>
      <c r="F4006" s="1">
        <v>46237</v>
      </c>
      <c r="G4006" s="1">
        <v>46237</v>
      </c>
      <c r="H4006">
        <v>49363</v>
      </c>
      <c r="I4006" s="1">
        <v>46249</v>
      </c>
      <c r="J4006" s="2">
        <v>46023</v>
      </c>
      <c r="K4006">
        <v>0</v>
      </c>
      <c r="L4006" s="1">
        <v>46252</v>
      </c>
      <c r="M4006">
        <v>0</v>
      </c>
      <c r="N4006" s="3">
        <v>9923.09</v>
      </c>
      <c r="O4006" t="s">
        <v>3053</v>
      </c>
      <c r="P4006" t="s">
        <v>3054</v>
      </c>
      <c r="Q4006" t="s">
        <v>3322</v>
      </c>
      <c r="R4006" t="s">
        <v>26</v>
      </c>
      <c r="S4006" s="4" t="str">
        <f>IF(C4006="","",_xlfn.IFNA(_xlfn.XLOOKUP(C4006,'CADASTRO CLIENTE'!$B$2:$B$9815,'CADASTRO CLIENTE'!$C$2:$C$9815),"NÃO ENCONTRADO"))</f>
        <v>PAO BENTO</v>
      </c>
    </row>
    <row r="4007" spans="1:19" hidden="1" x14ac:dyDescent="0.3">
      <c r="A4007" t="s">
        <v>19</v>
      </c>
      <c r="B4007" t="s">
        <v>20</v>
      </c>
      <c r="C4007" t="s">
        <v>1692</v>
      </c>
      <c r="D4007" t="s">
        <v>1693</v>
      </c>
      <c r="F4007" s="1">
        <v>46205</v>
      </c>
      <c r="G4007" s="1">
        <v>46205</v>
      </c>
      <c r="H4007">
        <v>48401</v>
      </c>
      <c r="I4007" s="1">
        <v>46218</v>
      </c>
      <c r="J4007" s="2">
        <v>46023</v>
      </c>
      <c r="K4007">
        <v>0</v>
      </c>
      <c r="L4007" s="1">
        <v>46251</v>
      </c>
      <c r="M4007">
        <v>176.27</v>
      </c>
      <c r="N4007" s="3">
        <v>6013.91</v>
      </c>
      <c r="O4007" t="s">
        <v>3053</v>
      </c>
      <c r="P4007" t="s">
        <v>3054</v>
      </c>
      <c r="Q4007" t="s">
        <v>4726</v>
      </c>
      <c r="R4007" t="s">
        <v>26</v>
      </c>
      <c r="S4007" s="4" t="str">
        <f>IF(C4007="","",_xlfn.IFNA(_xlfn.XLOOKUP(C4007,'CADASTRO CLIENTE'!$B$2:$B$9815,'CADASTRO CLIENTE'!$C$2:$C$9815),"NÃO ENCONTRADO"))</f>
        <v>GALPAO TROPEIRO</v>
      </c>
    </row>
    <row r="4008" spans="1:19" hidden="1" x14ac:dyDescent="0.3">
      <c r="A4008" t="s">
        <v>19</v>
      </c>
      <c r="B4008" t="s">
        <v>31</v>
      </c>
      <c r="C4008" t="s">
        <v>2986</v>
      </c>
      <c r="D4008" t="s">
        <v>2987</v>
      </c>
      <c r="F4008" s="1">
        <v>46230</v>
      </c>
      <c r="G4008" s="1">
        <v>46230</v>
      </c>
      <c r="H4008">
        <v>136</v>
      </c>
      <c r="I4008" s="1">
        <v>46244</v>
      </c>
      <c r="J4008" s="2">
        <v>46023</v>
      </c>
      <c r="K4008">
        <v>0</v>
      </c>
      <c r="L4008" s="1">
        <v>46245</v>
      </c>
      <c r="M4008">
        <v>0</v>
      </c>
      <c r="N4008" s="3">
        <v>1044.81</v>
      </c>
      <c r="O4008" t="s">
        <v>3053</v>
      </c>
      <c r="P4008" t="s">
        <v>3054</v>
      </c>
      <c r="Q4008" t="s">
        <v>3612</v>
      </c>
      <c r="R4008" t="s">
        <v>26</v>
      </c>
      <c r="S4008" s="4" t="str">
        <f>IF(C4008="","",_xlfn.IFNA(_xlfn.XLOOKUP(C4008,'CADASTRO CLIENTE'!$B$2:$B$9815,'CADASTRO CLIENTE'!$C$2:$C$9815),"NÃO ENCONTRADO"))</f>
        <v>FORMAGGIO</v>
      </c>
    </row>
    <row r="4009" spans="1:19" hidden="1" x14ac:dyDescent="0.3">
      <c r="A4009" t="s">
        <v>19</v>
      </c>
      <c r="B4009" t="s">
        <v>20</v>
      </c>
      <c r="C4009" t="s">
        <v>3214</v>
      </c>
      <c r="D4009" t="s">
        <v>2400</v>
      </c>
      <c r="F4009" s="1">
        <v>46268</v>
      </c>
      <c r="G4009" s="1">
        <v>46268</v>
      </c>
      <c r="H4009">
        <v>50627</v>
      </c>
      <c r="I4009" s="1">
        <v>46274</v>
      </c>
      <c r="J4009" s="2">
        <v>46023</v>
      </c>
      <c r="K4009">
        <v>0</v>
      </c>
      <c r="L4009" s="1">
        <v>46275</v>
      </c>
      <c r="M4009">
        <v>0</v>
      </c>
      <c r="N4009" s="3">
        <v>30775.98</v>
      </c>
      <c r="O4009" t="s">
        <v>3053</v>
      </c>
      <c r="P4009" t="s">
        <v>3054</v>
      </c>
      <c r="Q4009" t="s">
        <v>4601</v>
      </c>
      <c r="R4009" t="s">
        <v>26</v>
      </c>
      <c r="S4009" s="4" t="str">
        <f>IF(C4009="","",_xlfn.IFNA(_xlfn.XLOOKUP(C4009,'CADASTRO CLIENTE'!$B$2:$B$9815,'CADASTRO CLIENTE'!$C$2:$C$9815),"NÃO ENCONTRADO"))</f>
        <v>NORONHA PESCADOS - IMBIRIB</v>
      </c>
    </row>
    <row r="4010" spans="1:19" hidden="1" x14ac:dyDescent="0.3">
      <c r="A4010" t="s">
        <v>19</v>
      </c>
      <c r="B4010" t="s">
        <v>20</v>
      </c>
      <c r="C4010" t="s">
        <v>3150</v>
      </c>
      <c r="D4010" t="s">
        <v>3151</v>
      </c>
      <c r="F4010" s="1">
        <v>46238</v>
      </c>
      <c r="G4010" s="1">
        <v>46238</v>
      </c>
      <c r="H4010">
        <v>49463</v>
      </c>
      <c r="I4010" s="1">
        <v>46254</v>
      </c>
      <c r="J4010" s="2">
        <v>46023</v>
      </c>
      <c r="K4010">
        <v>0</v>
      </c>
      <c r="L4010" s="1">
        <v>46255</v>
      </c>
      <c r="M4010">
        <v>0</v>
      </c>
      <c r="N4010" s="3">
        <v>13820.43</v>
      </c>
      <c r="O4010" t="s">
        <v>3053</v>
      </c>
      <c r="P4010" t="s">
        <v>3054</v>
      </c>
      <c r="Q4010" t="s">
        <v>4292</v>
      </c>
      <c r="R4010" t="s">
        <v>26</v>
      </c>
      <c r="S4010" s="4" t="str">
        <f>IF(C4010="","",_xlfn.IFNA(_xlfn.XLOOKUP(C4010,'CADASTRO CLIENTE'!$B$2:$B$9815,'CADASTRO CLIENTE'!$C$2:$C$9815),"NÃO ENCONTRADO"))</f>
        <v>MARQUISE SERVICOS AMBIENTAIS</v>
      </c>
    </row>
    <row r="4011" spans="1:19" hidden="1" x14ac:dyDescent="0.3">
      <c r="A4011" t="s">
        <v>19</v>
      </c>
      <c r="B4011" t="s">
        <v>20</v>
      </c>
      <c r="C4011" t="s">
        <v>1896</v>
      </c>
      <c r="D4011" t="s">
        <v>1897</v>
      </c>
      <c r="F4011" s="1">
        <v>46238</v>
      </c>
      <c r="G4011" s="1">
        <v>46238</v>
      </c>
      <c r="H4011">
        <v>49493</v>
      </c>
      <c r="I4011" s="1">
        <v>46244</v>
      </c>
      <c r="J4011" s="2">
        <v>46023</v>
      </c>
      <c r="K4011">
        <v>0</v>
      </c>
      <c r="L4011" s="1">
        <v>46245</v>
      </c>
      <c r="M4011">
        <v>0</v>
      </c>
      <c r="N4011" s="3">
        <v>27404.1</v>
      </c>
      <c r="O4011" t="s">
        <v>3053</v>
      </c>
      <c r="P4011" t="s">
        <v>3054</v>
      </c>
      <c r="Q4011" t="s">
        <v>4609</v>
      </c>
      <c r="R4011" t="s">
        <v>26</v>
      </c>
      <c r="S4011" s="4" t="str">
        <f>IF(C4011="","",_xlfn.IFNA(_xlfn.XLOOKUP(C4011,'CADASTRO CLIENTE'!$B$2:$B$9815,'CADASTRO CLIENTE'!$C$2:$C$9815),"NÃO ENCONTRADO"))</f>
        <v>AECISA FPS</v>
      </c>
    </row>
    <row r="4012" spans="1:19" hidden="1" x14ac:dyDescent="0.3">
      <c r="A4012" t="s">
        <v>19</v>
      </c>
      <c r="B4012" t="s">
        <v>31</v>
      </c>
      <c r="C4012" t="s">
        <v>2562</v>
      </c>
      <c r="D4012" t="s">
        <v>2563</v>
      </c>
      <c r="F4012" s="1">
        <v>46248</v>
      </c>
      <c r="G4012" s="1">
        <v>46248</v>
      </c>
      <c r="H4012">
        <v>440</v>
      </c>
      <c r="I4012" s="1">
        <v>46254</v>
      </c>
      <c r="J4012" s="2">
        <v>46023</v>
      </c>
      <c r="K4012">
        <v>0</v>
      </c>
      <c r="L4012" s="1">
        <v>46255</v>
      </c>
      <c r="M4012">
        <v>0</v>
      </c>
      <c r="N4012">
        <v>624.75</v>
      </c>
      <c r="O4012" t="s">
        <v>3053</v>
      </c>
      <c r="P4012" t="s">
        <v>3054</v>
      </c>
      <c r="Q4012" t="s">
        <v>3837</v>
      </c>
      <c r="R4012" t="s">
        <v>26</v>
      </c>
      <c r="S4012" s="4" t="str">
        <f>IF(C4012="","",_xlfn.IFNA(_xlfn.XLOOKUP(C4012,'CADASTRO CLIENTE'!$B$2:$B$9815,'CADASTRO CLIENTE'!$C$2:$C$9815),"NÃO ENCONTRADO"))</f>
        <v>CTR BAHIA</v>
      </c>
    </row>
    <row r="4013" spans="1:19" hidden="1" x14ac:dyDescent="0.3">
      <c r="A4013" t="s">
        <v>19</v>
      </c>
      <c r="B4013" t="s">
        <v>20</v>
      </c>
      <c r="C4013" t="s">
        <v>1080</v>
      </c>
      <c r="D4013" t="s">
        <v>1081</v>
      </c>
      <c r="F4013" s="1">
        <v>46268</v>
      </c>
      <c r="G4013" s="1">
        <v>46268</v>
      </c>
      <c r="H4013">
        <v>50681</v>
      </c>
      <c r="I4013" s="1">
        <v>46280</v>
      </c>
      <c r="J4013" s="2">
        <v>46023</v>
      </c>
      <c r="K4013">
        <v>0</v>
      </c>
      <c r="L4013" s="1">
        <v>46281</v>
      </c>
      <c r="M4013">
        <v>0</v>
      </c>
      <c r="N4013" s="3">
        <v>6384.61</v>
      </c>
      <c r="O4013" t="s">
        <v>3053</v>
      </c>
      <c r="P4013" t="s">
        <v>3054</v>
      </c>
      <c r="Q4013" t="s">
        <v>5313</v>
      </c>
      <c r="R4013" t="s">
        <v>26</v>
      </c>
      <c r="S4013" s="4" t="str">
        <f>IF(C4013="","",_xlfn.IFNA(_xlfn.XLOOKUP(C4013,'CADASTRO CLIENTE'!$B$2:$B$9815,'CADASTRO CLIENTE'!$C$2:$C$9815),"NÃO ENCONTRADO"))</f>
        <v>CMA PETROLEO</v>
      </c>
    </row>
    <row r="4014" spans="1:19" hidden="1" x14ac:dyDescent="0.3">
      <c r="A4014" t="s">
        <v>19</v>
      </c>
      <c r="B4014" t="s">
        <v>31</v>
      </c>
      <c r="C4014" t="s">
        <v>534</v>
      </c>
      <c r="D4014" t="s">
        <v>267</v>
      </c>
      <c r="F4014" s="1">
        <v>46248</v>
      </c>
      <c r="G4014" s="1">
        <v>46248</v>
      </c>
      <c r="H4014">
        <v>482</v>
      </c>
      <c r="I4014" s="1">
        <v>46264</v>
      </c>
      <c r="J4014" s="2">
        <v>46023</v>
      </c>
      <c r="K4014">
        <v>0</v>
      </c>
      <c r="L4014" s="1">
        <v>46266</v>
      </c>
      <c r="M4014">
        <v>0</v>
      </c>
      <c r="N4014" s="3">
        <v>1220.5899999999999</v>
      </c>
      <c r="O4014" t="s">
        <v>3053</v>
      </c>
      <c r="P4014" t="s">
        <v>3054</v>
      </c>
      <c r="Q4014" t="s">
        <v>3993</v>
      </c>
      <c r="R4014" t="s">
        <v>26</v>
      </c>
      <c r="S4014" s="4" t="str">
        <f>IF(C4014="","",_xlfn.IFNA(_xlfn.XLOOKUP(C4014,'CADASTRO CLIENTE'!$B$2:$B$9815,'CADASTRO CLIENTE'!$C$2:$C$9815),"NÃO ENCONTRADO"))</f>
        <v>SUPERGAS - MATRIZ</v>
      </c>
    </row>
    <row r="4015" spans="1:19" hidden="1" x14ac:dyDescent="0.3">
      <c r="A4015" t="s">
        <v>19</v>
      </c>
      <c r="B4015" t="s">
        <v>31</v>
      </c>
      <c r="C4015" t="s">
        <v>842</v>
      </c>
      <c r="D4015" t="s">
        <v>843</v>
      </c>
      <c r="F4015" s="1">
        <v>46248</v>
      </c>
      <c r="G4015" s="1">
        <v>46248</v>
      </c>
      <c r="H4015">
        <v>715</v>
      </c>
      <c r="I4015" s="1">
        <v>46264</v>
      </c>
      <c r="J4015" s="2">
        <v>46023</v>
      </c>
      <c r="K4015">
        <v>0</v>
      </c>
      <c r="L4015" s="1">
        <v>46266</v>
      </c>
      <c r="M4015">
        <v>0</v>
      </c>
      <c r="N4015" s="3">
        <v>1172.8499999999999</v>
      </c>
      <c r="O4015" t="s">
        <v>3053</v>
      </c>
      <c r="P4015" t="s">
        <v>3054</v>
      </c>
      <c r="Q4015" t="s">
        <v>4590</v>
      </c>
      <c r="R4015" t="s">
        <v>26</v>
      </c>
      <c r="S4015" s="4" t="str">
        <f>IF(C4015="","",_xlfn.IFNA(_xlfn.XLOOKUP(C4015,'CADASTRO CLIENTE'!$B$2:$B$9815,'CADASTRO CLIENTE'!$C$2:$C$9815),"NÃO ENCONTRADO"))</f>
        <v>PRO-VISUAL</v>
      </c>
    </row>
    <row r="4016" spans="1:19" hidden="1" x14ac:dyDescent="0.3">
      <c r="A4016" t="s">
        <v>19</v>
      </c>
      <c r="B4016" t="s">
        <v>20</v>
      </c>
      <c r="C4016" t="s">
        <v>3264</v>
      </c>
      <c r="D4016" t="s">
        <v>552</v>
      </c>
      <c r="F4016" s="1">
        <v>46210</v>
      </c>
      <c r="G4016" s="1">
        <v>46210</v>
      </c>
      <c r="H4016">
        <v>49074</v>
      </c>
      <c r="I4016" s="1">
        <v>46218</v>
      </c>
      <c r="J4016" s="2">
        <v>46023</v>
      </c>
      <c r="K4016">
        <v>0</v>
      </c>
      <c r="L4016" s="1">
        <v>46218</v>
      </c>
      <c r="M4016">
        <v>0</v>
      </c>
      <c r="N4016" s="3">
        <v>5611.39</v>
      </c>
      <c r="O4016" t="s">
        <v>3053</v>
      </c>
      <c r="P4016" t="s">
        <v>3054</v>
      </c>
      <c r="Q4016" t="s">
        <v>4169</v>
      </c>
      <c r="R4016" t="s">
        <v>26</v>
      </c>
      <c r="S4016" s="4" t="str">
        <f>IF(C4016="","",_xlfn.IFNA(_xlfn.XLOOKUP(C4016,'CADASTRO CLIENTE'!$B$2:$B$9815,'CADASTRO CLIENTE'!$C$2:$C$9815),"NÃO ENCONTRADO"))</f>
        <v>CASA DOS FRIOS - ROSA E SILVA</v>
      </c>
    </row>
    <row r="4017" spans="1:19" hidden="1" x14ac:dyDescent="0.3">
      <c r="A4017" t="s">
        <v>19</v>
      </c>
      <c r="B4017" t="s">
        <v>20</v>
      </c>
      <c r="C4017" t="s">
        <v>2794</v>
      </c>
      <c r="D4017" t="s">
        <v>2795</v>
      </c>
      <c r="F4017" s="1">
        <v>46209</v>
      </c>
      <c r="G4017" s="1">
        <v>46209</v>
      </c>
      <c r="H4017">
        <v>48878</v>
      </c>
      <c r="I4017" s="1">
        <v>46218</v>
      </c>
      <c r="J4017" s="2">
        <v>46023</v>
      </c>
      <c r="K4017">
        <v>0</v>
      </c>
      <c r="L4017" s="1">
        <v>46253</v>
      </c>
      <c r="M4017">
        <v>81.69</v>
      </c>
      <c r="N4017" s="3">
        <v>2605.62</v>
      </c>
      <c r="O4017" t="s">
        <v>3053</v>
      </c>
      <c r="P4017" t="s">
        <v>3054</v>
      </c>
      <c r="Q4017" t="s">
        <v>4185</v>
      </c>
      <c r="R4017" t="s">
        <v>26</v>
      </c>
      <c r="S4017" s="4" t="str">
        <f>IF(C4017="","",_xlfn.IFNA(_xlfn.XLOOKUP(C4017,'CADASTRO CLIENTE'!$B$2:$B$9815,'CADASTRO CLIENTE'!$C$2:$C$9815),"NÃO ENCONTRADO"))</f>
        <v>TRADE CENTER JULIAO</v>
      </c>
    </row>
    <row r="4018" spans="1:19" hidden="1" x14ac:dyDescent="0.3">
      <c r="A4018" t="s">
        <v>47</v>
      </c>
      <c r="B4018" t="s">
        <v>31</v>
      </c>
      <c r="C4018" t="s">
        <v>956</v>
      </c>
      <c r="D4018" t="s">
        <v>957</v>
      </c>
      <c r="K4018">
        <v>0</v>
      </c>
      <c r="L4018" s="1">
        <v>46204</v>
      </c>
      <c r="M4018">
        <v>0</v>
      </c>
      <c r="N4018">
        <v>469.25</v>
      </c>
      <c r="O4018" t="s">
        <v>3053</v>
      </c>
      <c r="P4018" t="s">
        <v>34</v>
      </c>
      <c r="Q4018" t="s">
        <v>3655</v>
      </c>
      <c r="R4018" t="s">
        <v>26</v>
      </c>
      <c r="S4018" s="4" t="str">
        <f>IF(C4018="","",_xlfn.IFNA(_xlfn.XLOOKUP(C4018,'CADASTRO CLIENTE'!$B$2:$B$9815,'CADASTRO CLIENTE'!$C$2:$C$9815),"NÃO ENCONTRADO"))</f>
        <v>POSTO IBIZA</v>
      </c>
    </row>
    <row r="4019" spans="1:19" hidden="1" x14ac:dyDescent="0.3">
      <c r="A4019" t="s">
        <v>19</v>
      </c>
      <c r="B4019" t="s">
        <v>20</v>
      </c>
      <c r="C4019" t="s">
        <v>3139</v>
      </c>
      <c r="D4019" t="s">
        <v>1841</v>
      </c>
      <c r="F4019" s="1">
        <v>46241</v>
      </c>
      <c r="G4019" s="1">
        <v>46241</v>
      </c>
      <c r="H4019">
        <v>50078</v>
      </c>
      <c r="I4019" s="1">
        <v>46249</v>
      </c>
      <c r="J4019" s="2">
        <v>46023</v>
      </c>
      <c r="K4019">
        <v>0</v>
      </c>
      <c r="L4019" s="1">
        <v>46259</v>
      </c>
      <c r="M4019">
        <v>11.04</v>
      </c>
      <c r="N4019">
        <v>480.13</v>
      </c>
      <c r="O4019" t="s">
        <v>3053</v>
      </c>
      <c r="P4019" t="s">
        <v>3054</v>
      </c>
      <c r="Q4019" t="s">
        <v>3429</v>
      </c>
      <c r="R4019" t="s">
        <v>26</v>
      </c>
      <c r="S4019" s="4" t="str">
        <f>IF(C4019="","",_xlfn.IFNA(_xlfn.XLOOKUP(C4019,'CADASTRO CLIENTE'!$B$2:$B$9815,'CADASTRO CLIENTE'!$C$2:$C$9815),"NÃO ENCONTRADO"))</f>
        <v>RODRIGO F P DE A E M</v>
      </c>
    </row>
    <row r="4020" spans="1:19" hidden="1" x14ac:dyDescent="0.3">
      <c r="A4020" t="s">
        <v>19</v>
      </c>
      <c r="B4020" t="s">
        <v>20</v>
      </c>
      <c r="C4020" t="s">
        <v>4070</v>
      </c>
      <c r="D4020" t="s">
        <v>4071</v>
      </c>
      <c r="F4020" s="1">
        <v>46267</v>
      </c>
      <c r="G4020" s="1">
        <v>46267</v>
      </c>
      <c r="H4020">
        <v>50365</v>
      </c>
      <c r="I4020" s="1">
        <v>46280</v>
      </c>
      <c r="J4020" s="2">
        <v>46023</v>
      </c>
      <c r="K4020">
        <v>0</v>
      </c>
      <c r="L4020" s="1">
        <v>46281</v>
      </c>
      <c r="M4020">
        <v>0</v>
      </c>
      <c r="N4020">
        <v>635.75</v>
      </c>
      <c r="O4020" t="s">
        <v>3053</v>
      </c>
      <c r="P4020" t="s">
        <v>3054</v>
      </c>
      <c r="Q4020" t="s">
        <v>5187</v>
      </c>
      <c r="R4020" t="s">
        <v>26</v>
      </c>
      <c r="S4020" s="4" t="str">
        <f>IF(C4020="","",_xlfn.IFNA(_xlfn.XLOOKUP(C4020,'CADASTRO CLIENTE'!$B$2:$B$9815,'CADASTRO CLIENTE'!$C$2:$C$9815),"NÃO ENCONTRADO"))</f>
        <v>CINAPA INVESTIMENTOS</v>
      </c>
    </row>
    <row r="4021" spans="1:19" hidden="1" x14ac:dyDescent="0.3">
      <c r="A4021" t="s">
        <v>19</v>
      </c>
      <c r="B4021" t="s">
        <v>20</v>
      </c>
      <c r="C4021" t="s">
        <v>3060</v>
      </c>
      <c r="D4021" t="s">
        <v>3061</v>
      </c>
      <c r="F4021" s="1">
        <v>46237</v>
      </c>
      <c r="G4021" s="1">
        <v>46237</v>
      </c>
      <c r="H4021">
        <v>49419</v>
      </c>
      <c r="I4021" s="1">
        <v>46249</v>
      </c>
      <c r="J4021" s="2">
        <v>46023</v>
      </c>
      <c r="K4021">
        <v>0</v>
      </c>
      <c r="L4021" s="1">
        <v>46252</v>
      </c>
      <c r="M4021">
        <v>0</v>
      </c>
      <c r="N4021" s="3">
        <v>8180.24</v>
      </c>
      <c r="O4021" t="s">
        <v>3053</v>
      </c>
      <c r="P4021" t="s">
        <v>3054</v>
      </c>
      <c r="Q4021" t="s">
        <v>4266</v>
      </c>
      <c r="R4021" t="s">
        <v>26</v>
      </c>
      <c r="S4021" s="4" t="str">
        <f>IF(C4021="","",_xlfn.IFNA(_xlfn.XLOOKUP(C4021,'CADASTRO CLIENTE'!$B$2:$B$9815,'CADASTRO CLIENTE'!$C$2:$C$9815),"NÃO ENCONTRADO"))</f>
        <v>CLINICA DE DIALISE - CABO</v>
      </c>
    </row>
    <row r="4022" spans="1:19" hidden="1" x14ac:dyDescent="0.3">
      <c r="A4022" t="s">
        <v>19</v>
      </c>
      <c r="B4022" t="s">
        <v>31</v>
      </c>
      <c r="C4022" t="s">
        <v>2620</v>
      </c>
      <c r="D4022" t="s">
        <v>2621</v>
      </c>
      <c r="F4022" s="1">
        <v>46248</v>
      </c>
      <c r="G4022" s="1">
        <v>46248</v>
      </c>
      <c r="H4022">
        <v>722</v>
      </c>
      <c r="I4022" s="1">
        <v>46264</v>
      </c>
      <c r="J4022" s="2">
        <v>46023</v>
      </c>
      <c r="K4022">
        <v>0</v>
      </c>
      <c r="L4022" s="1">
        <v>46275</v>
      </c>
      <c r="M4022">
        <v>0</v>
      </c>
      <c r="N4022">
        <v>498.88</v>
      </c>
      <c r="O4022" t="s">
        <v>3053</v>
      </c>
      <c r="P4022" t="s">
        <v>3054</v>
      </c>
      <c r="Q4022" t="s">
        <v>3842</v>
      </c>
      <c r="R4022" t="s">
        <v>26</v>
      </c>
      <c r="S4022" s="4" t="str">
        <f>IF(C4022="","",_xlfn.IFNA(_xlfn.XLOOKUP(C4022,'CADASTRO CLIENTE'!$B$2:$B$9815,'CADASTRO CLIENTE'!$C$2:$C$9815),"NÃO ENCONTRADO"))</f>
        <v>SUPERMERCADO O CORDEIRAO</v>
      </c>
    </row>
    <row r="4023" spans="1:19" hidden="1" x14ac:dyDescent="0.3">
      <c r="A4023" t="s">
        <v>19</v>
      </c>
      <c r="B4023" t="s">
        <v>20</v>
      </c>
      <c r="C4023" t="s">
        <v>2942</v>
      </c>
      <c r="D4023" t="s">
        <v>2943</v>
      </c>
      <c r="F4023" s="1">
        <v>46268</v>
      </c>
      <c r="G4023" s="1">
        <v>46268</v>
      </c>
      <c r="H4023">
        <v>50454</v>
      </c>
      <c r="I4023" s="1">
        <v>46280</v>
      </c>
      <c r="J4023" s="2">
        <v>46023</v>
      </c>
      <c r="K4023">
        <v>0</v>
      </c>
      <c r="L4023" s="1">
        <v>46280</v>
      </c>
      <c r="M4023">
        <v>0</v>
      </c>
      <c r="N4023" s="3">
        <v>7783.8</v>
      </c>
      <c r="O4023" t="s">
        <v>3053</v>
      </c>
      <c r="P4023" t="s">
        <v>3054</v>
      </c>
      <c r="Q4023" t="s">
        <v>3059</v>
      </c>
      <c r="R4023" t="s">
        <v>26</v>
      </c>
      <c r="S4023" s="4" t="str">
        <f>IF(C4023="","",_xlfn.IFNA(_xlfn.XLOOKUP(C4023,'CADASTRO CLIENTE'!$B$2:$B$9815,'CADASTRO CLIENTE'!$C$2:$C$9815),"NÃO ENCONTRADO"))</f>
        <v>EVANGELICO SUPERMERCADOS</v>
      </c>
    </row>
    <row r="4024" spans="1:19" hidden="1" x14ac:dyDescent="0.3">
      <c r="A4024" t="s">
        <v>19</v>
      </c>
      <c r="B4024" t="s">
        <v>31</v>
      </c>
      <c r="C4024" t="s">
        <v>347</v>
      </c>
      <c r="D4024" t="s">
        <v>348</v>
      </c>
      <c r="F4024" s="1">
        <v>46225</v>
      </c>
      <c r="G4024" s="1">
        <v>46225</v>
      </c>
      <c r="H4024">
        <v>44</v>
      </c>
      <c r="I4024" s="1">
        <v>46233</v>
      </c>
      <c r="J4024" s="2">
        <v>46023</v>
      </c>
      <c r="K4024">
        <v>0</v>
      </c>
      <c r="L4024" s="1">
        <v>46234</v>
      </c>
      <c r="M4024">
        <v>0</v>
      </c>
      <c r="N4024">
        <v>894.53</v>
      </c>
      <c r="O4024" t="s">
        <v>3053</v>
      </c>
      <c r="P4024" t="s">
        <v>3054</v>
      </c>
      <c r="Q4024" t="s">
        <v>4250</v>
      </c>
      <c r="R4024" t="s">
        <v>26</v>
      </c>
      <c r="S4024" s="4" t="str">
        <f>IF(C4024="","",_xlfn.IFNA(_xlfn.XLOOKUP(C4024,'CADASTRO CLIENTE'!$B$2:$B$9815,'CADASTRO CLIENTE'!$C$2:$C$9815),"NÃO ENCONTRADO"))</f>
        <v>MINERAÇÃO PAULISTA</v>
      </c>
    </row>
    <row r="4025" spans="1:19" hidden="1" x14ac:dyDescent="0.3">
      <c r="A4025" t="s">
        <v>19</v>
      </c>
      <c r="B4025" t="s">
        <v>20</v>
      </c>
      <c r="C4025" t="s">
        <v>2427</v>
      </c>
      <c r="D4025" t="s">
        <v>2428</v>
      </c>
      <c r="F4025" s="1">
        <v>46238</v>
      </c>
      <c r="G4025" s="1">
        <v>46238</v>
      </c>
      <c r="H4025">
        <v>49661</v>
      </c>
      <c r="I4025" s="1">
        <v>46249</v>
      </c>
      <c r="J4025" s="2">
        <v>46023</v>
      </c>
      <c r="K4025">
        <v>0</v>
      </c>
      <c r="L4025" s="1">
        <v>46252</v>
      </c>
      <c r="M4025">
        <v>0</v>
      </c>
      <c r="N4025" s="3">
        <v>4367.58</v>
      </c>
      <c r="O4025" t="s">
        <v>3053</v>
      </c>
      <c r="P4025" t="s">
        <v>3054</v>
      </c>
      <c r="Q4025" t="s">
        <v>4677</v>
      </c>
      <c r="R4025" t="s">
        <v>26</v>
      </c>
      <c r="S4025" s="4" t="str">
        <f>IF(C4025="","",_xlfn.IFNA(_xlfn.XLOOKUP(C4025,'CADASTRO CLIENTE'!$B$2:$B$9815,'CADASTRO CLIENTE'!$C$2:$C$9815),"NÃO ENCONTRADO"))</f>
        <v>LEANDRO OLIVEIRA  SERVICOS</v>
      </c>
    </row>
    <row r="4026" spans="1:19" hidden="1" x14ac:dyDescent="0.3">
      <c r="A4026" t="s">
        <v>19</v>
      </c>
      <c r="B4026" t="s">
        <v>31</v>
      </c>
      <c r="C4026" t="s">
        <v>3012</v>
      </c>
      <c r="D4026" t="s">
        <v>3013</v>
      </c>
      <c r="F4026" s="1">
        <v>46248</v>
      </c>
      <c r="G4026" s="1">
        <v>46248</v>
      </c>
      <c r="H4026">
        <v>554</v>
      </c>
      <c r="I4026" s="1">
        <v>46264</v>
      </c>
      <c r="J4026" s="2">
        <v>46023</v>
      </c>
      <c r="K4026">
        <v>0</v>
      </c>
      <c r="L4026" s="1">
        <v>46266</v>
      </c>
      <c r="M4026">
        <v>0</v>
      </c>
      <c r="N4026" s="3">
        <v>1604.36</v>
      </c>
      <c r="O4026" t="s">
        <v>3053</v>
      </c>
      <c r="P4026" t="s">
        <v>3054</v>
      </c>
      <c r="Q4026" t="s">
        <v>3716</v>
      </c>
      <c r="R4026" t="s">
        <v>26</v>
      </c>
      <c r="S4026" s="4" t="str">
        <f>IF(C4026="","",_xlfn.IFNA(_xlfn.XLOOKUP(C4026,'CADASTRO CLIENTE'!$B$2:$B$9815,'CADASTRO CLIENTE'!$C$2:$C$9815),"NÃO ENCONTRADO"))</f>
        <v>BRAZILIAN PET FOOD</v>
      </c>
    </row>
    <row r="4027" spans="1:19" hidden="1" x14ac:dyDescent="0.3">
      <c r="A4027" t="s">
        <v>19</v>
      </c>
      <c r="B4027" t="s">
        <v>31</v>
      </c>
      <c r="C4027" t="s">
        <v>862</v>
      </c>
      <c r="D4027" t="s">
        <v>863</v>
      </c>
      <c r="F4027" s="1">
        <v>46267</v>
      </c>
      <c r="G4027" s="1">
        <v>46267</v>
      </c>
      <c r="H4027">
        <v>1053</v>
      </c>
      <c r="I4027" s="1">
        <v>46295</v>
      </c>
      <c r="J4027" s="2">
        <v>46023</v>
      </c>
      <c r="K4027">
        <v>0</v>
      </c>
      <c r="L4027" s="1">
        <v>46296</v>
      </c>
      <c r="M4027">
        <v>0</v>
      </c>
      <c r="N4027">
        <v>690.93</v>
      </c>
      <c r="O4027" t="s">
        <v>3053</v>
      </c>
      <c r="P4027" t="s">
        <v>3054</v>
      </c>
      <c r="Q4027" t="s">
        <v>27002</v>
      </c>
      <c r="R4027" t="s">
        <v>26</v>
      </c>
      <c r="S4027" s="4" t="str">
        <f>IF(C4027="","",_xlfn.IFNA(_xlfn.XLOOKUP(C4027,'CADASTRO CLIENTE'!$B$2:$B$9815,'CADASTRO CLIENTE'!$C$2:$C$9815),"NÃO ENCONTRADO"))</f>
        <v>DIPLOMATA PINA 2</v>
      </c>
    </row>
    <row r="4028" spans="1:19" hidden="1" x14ac:dyDescent="0.3">
      <c r="A4028" t="s">
        <v>19</v>
      </c>
      <c r="B4028" t="s">
        <v>31</v>
      </c>
      <c r="C4028" t="s">
        <v>1382</v>
      </c>
      <c r="D4028" t="s">
        <v>1383</v>
      </c>
      <c r="F4028" s="1">
        <v>46230</v>
      </c>
      <c r="G4028" s="1">
        <v>46230</v>
      </c>
      <c r="H4028">
        <v>399</v>
      </c>
      <c r="I4028" s="1">
        <v>46244</v>
      </c>
      <c r="J4028" s="2">
        <v>46023</v>
      </c>
      <c r="K4028">
        <v>0</v>
      </c>
      <c r="L4028" s="1">
        <v>46245</v>
      </c>
      <c r="M4028">
        <v>0</v>
      </c>
      <c r="N4028" s="3">
        <v>2815.5</v>
      </c>
      <c r="O4028" t="s">
        <v>3053</v>
      </c>
      <c r="P4028" t="s">
        <v>3054</v>
      </c>
      <c r="Q4028" t="s">
        <v>4249</v>
      </c>
      <c r="R4028" t="s">
        <v>26</v>
      </c>
      <c r="S4028" s="4" t="str">
        <f>IF(C4028="","",_xlfn.IFNA(_xlfn.XLOOKUP(C4028,'CADASTRO CLIENTE'!$B$2:$B$9815,'CADASTRO CLIENTE'!$C$2:$C$9815),"NÃO ENCONTRADO"))</f>
        <v>JOSÉ FERREIRA DA SILVA PLASTICOS</v>
      </c>
    </row>
    <row r="4029" spans="1:19" hidden="1" x14ac:dyDescent="0.3">
      <c r="A4029" t="s">
        <v>19</v>
      </c>
      <c r="B4029" t="s">
        <v>31</v>
      </c>
      <c r="C4029" t="s">
        <v>3334</v>
      </c>
      <c r="D4029" t="s">
        <v>3335</v>
      </c>
      <c r="F4029" s="1">
        <v>46225</v>
      </c>
      <c r="G4029" s="1">
        <v>46225</v>
      </c>
      <c r="H4029">
        <v>95</v>
      </c>
      <c r="I4029" s="1">
        <v>46233</v>
      </c>
      <c r="J4029" s="2">
        <v>46023</v>
      </c>
      <c r="K4029">
        <v>0</v>
      </c>
      <c r="L4029" s="1">
        <v>46234</v>
      </c>
      <c r="M4029">
        <v>0</v>
      </c>
      <c r="N4029">
        <v>95.35</v>
      </c>
      <c r="O4029" t="s">
        <v>3053</v>
      </c>
      <c r="P4029" t="s">
        <v>3054</v>
      </c>
      <c r="Q4029" t="s">
        <v>4453</v>
      </c>
      <c r="R4029" t="s">
        <v>26</v>
      </c>
      <c r="S4029" s="4" t="str">
        <f>IF(C4029="","",_xlfn.IFNA(_xlfn.XLOOKUP(C4029,'CADASTRO CLIENTE'!$B$2:$B$9815,'CADASTRO CLIENTE'!$C$2:$C$9815),"NÃO ENCONTRADO"))</f>
        <v>S N SINALIZADORA</v>
      </c>
    </row>
    <row r="4030" spans="1:19" hidden="1" x14ac:dyDescent="0.3">
      <c r="A4030" t="s">
        <v>19</v>
      </c>
      <c r="B4030" t="s">
        <v>20</v>
      </c>
      <c r="C4030" t="s">
        <v>2227</v>
      </c>
      <c r="D4030" t="s">
        <v>2228</v>
      </c>
      <c r="F4030" s="1">
        <v>46238</v>
      </c>
      <c r="G4030" s="1">
        <v>46238</v>
      </c>
      <c r="H4030">
        <v>49460</v>
      </c>
      <c r="I4030" s="1">
        <v>46249</v>
      </c>
      <c r="J4030" s="2">
        <v>46023</v>
      </c>
      <c r="K4030">
        <v>0</v>
      </c>
      <c r="L4030" s="1">
        <v>46253</v>
      </c>
      <c r="M4030">
        <v>214.46</v>
      </c>
      <c r="N4030" s="3">
        <v>10213.43</v>
      </c>
      <c r="O4030" t="s">
        <v>3053</v>
      </c>
      <c r="P4030" t="s">
        <v>3054</v>
      </c>
      <c r="Q4030" t="s">
        <v>3743</v>
      </c>
      <c r="R4030" t="s">
        <v>26</v>
      </c>
      <c r="S4030" s="4" t="str">
        <f>IF(C4030="","",_xlfn.IFNA(_xlfn.XLOOKUP(C4030,'CADASTRO CLIENTE'!$B$2:$B$9815,'CADASTRO CLIENTE'!$C$2:$C$9815),"NÃO ENCONTRADO"))</f>
        <v>ACQUAFORTE EIRELI</v>
      </c>
    </row>
    <row r="4031" spans="1:19" hidden="1" x14ac:dyDescent="0.3">
      <c r="A4031" t="s">
        <v>19</v>
      </c>
      <c r="B4031" t="s">
        <v>20</v>
      </c>
      <c r="C4031" t="s">
        <v>2849</v>
      </c>
      <c r="D4031" t="s">
        <v>2850</v>
      </c>
      <c r="F4031" s="1">
        <v>46237</v>
      </c>
      <c r="G4031" s="1">
        <v>46237</v>
      </c>
      <c r="H4031">
        <v>49350</v>
      </c>
      <c r="I4031" s="1">
        <v>46254</v>
      </c>
      <c r="J4031" s="2">
        <v>46023</v>
      </c>
      <c r="K4031">
        <v>0</v>
      </c>
      <c r="L4031" s="1">
        <v>46258</v>
      </c>
      <c r="M4031">
        <v>409.89</v>
      </c>
      <c r="N4031" s="3">
        <v>20158.91</v>
      </c>
      <c r="O4031" t="s">
        <v>3053</v>
      </c>
      <c r="P4031" t="s">
        <v>3054</v>
      </c>
      <c r="Q4031" t="s">
        <v>3092</v>
      </c>
      <c r="R4031" t="s">
        <v>26</v>
      </c>
      <c r="S4031" s="4" t="str">
        <f>IF(C4031="","",_xlfn.IFNA(_xlfn.XLOOKUP(C4031,'CADASTRO CLIENTE'!$B$2:$B$9815,'CADASTRO CLIENTE'!$C$2:$C$9815),"NÃO ENCONTRADO"))</f>
        <v>CANA COMERCIAL LTDA</v>
      </c>
    </row>
    <row r="4032" spans="1:19" hidden="1" x14ac:dyDescent="0.3">
      <c r="A4032" t="s">
        <v>19</v>
      </c>
      <c r="B4032" t="s">
        <v>31</v>
      </c>
      <c r="C4032" t="s">
        <v>3371</v>
      </c>
      <c r="D4032" t="s">
        <v>3372</v>
      </c>
      <c r="F4032" s="1">
        <v>46230</v>
      </c>
      <c r="G4032" s="1">
        <v>46230</v>
      </c>
      <c r="H4032">
        <v>326</v>
      </c>
      <c r="I4032" s="1">
        <v>46244</v>
      </c>
      <c r="J4032" s="2">
        <v>46023</v>
      </c>
      <c r="K4032">
        <v>0</v>
      </c>
      <c r="L4032" s="1">
        <v>46245</v>
      </c>
      <c r="M4032">
        <v>0</v>
      </c>
      <c r="N4032">
        <v>979.71</v>
      </c>
      <c r="O4032" t="s">
        <v>3053</v>
      </c>
      <c r="P4032" t="s">
        <v>3054</v>
      </c>
      <c r="Q4032" t="s">
        <v>3750</v>
      </c>
      <c r="R4032" t="s">
        <v>26</v>
      </c>
      <c r="S4032" s="4" t="str">
        <f>IF(C4032="","",_xlfn.IFNA(_xlfn.XLOOKUP(C4032,'CADASTRO CLIENTE'!$B$2:$B$9815,'CADASTRO CLIENTE'!$C$2:$C$9815),"NÃO ENCONTRADO"))</f>
        <v>ITAH RESIDENCE</v>
      </c>
    </row>
    <row r="4033" spans="1:19" hidden="1" x14ac:dyDescent="0.3">
      <c r="A4033" t="s">
        <v>19</v>
      </c>
      <c r="B4033" t="s">
        <v>20</v>
      </c>
      <c r="C4033" t="s">
        <v>479</v>
      </c>
      <c r="D4033" t="s">
        <v>480</v>
      </c>
      <c r="F4033" s="1">
        <v>46273</v>
      </c>
      <c r="G4033" s="1">
        <v>46273</v>
      </c>
      <c r="H4033">
        <v>50914</v>
      </c>
      <c r="I4033" s="1">
        <v>46274</v>
      </c>
      <c r="J4033" s="2">
        <v>46023</v>
      </c>
      <c r="K4033">
        <v>0</v>
      </c>
      <c r="L4033" s="1">
        <v>46275</v>
      </c>
      <c r="M4033">
        <v>0</v>
      </c>
      <c r="N4033" s="3">
        <v>57566.87</v>
      </c>
      <c r="O4033" t="s">
        <v>3053</v>
      </c>
      <c r="P4033" t="s">
        <v>3054</v>
      </c>
      <c r="Q4033" t="s">
        <v>4055</v>
      </c>
      <c r="R4033" t="s">
        <v>26</v>
      </c>
      <c r="S4033" s="4" t="str">
        <f>IF(C4033="","",_xlfn.IFNA(_xlfn.XLOOKUP(C4033,'CADASTRO CLIENTE'!$B$2:$B$9815,'CADASTRO CLIENTE'!$C$2:$C$9815),"NÃO ENCONTRADO"))</f>
        <v>BISCOITOS E BOLACHAS SKIN</v>
      </c>
    </row>
    <row r="4034" spans="1:19" hidden="1" x14ac:dyDescent="0.3">
      <c r="A4034" t="s">
        <v>19</v>
      </c>
      <c r="B4034" t="s">
        <v>20</v>
      </c>
      <c r="C4034" t="s">
        <v>956</v>
      </c>
      <c r="D4034" t="s">
        <v>957</v>
      </c>
      <c r="F4034" s="1">
        <v>46239</v>
      </c>
      <c r="G4034" s="1">
        <v>46239</v>
      </c>
      <c r="H4034">
        <v>49718</v>
      </c>
      <c r="I4034" s="1">
        <v>46244</v>
      </c>
      <c r="J4034" s="2">
        <v>46023</v>
      </c>
      <c r="K4034">
        <v>0</v>
      </c>
      <c r="L4034" s="1">
        <v>46245</v>
      </c>
      <c r="M4034">
        <v>0</v>
      </c>
      <c r="N4034" s="3">
        <v>4100.1400000000003</v>
      </c>
      <c r="O4034" t="s">
        <v>3053</v>
      </c>
      <c r="P4034" t="s">
        <v>3054</v>
      </c>
      <c r="Q4034" t="s">
        <v>4205</v>
      </c>
      <c r="R4034" t="s">
        <v>26</v>
      </c>
      <c r="S4034" s="4" t="str">
        <f>IF(C4034="","",_xlfn.IFNA(_xlfn.XLOOKUP(C4034,'CADASTRO CLIENTE'!$B$2:$B$9815,'CADASTRO CLIENTE'!$C$2:$C$9815),"NÃO ENCONTRADO"))</f>
        <v>POSTO IBIZA</v>
      </c>
    </row>
    <row r="4035" spans="1:19" hidden="1" x14ac:dyDescent="0.3">
      <c r="A4035" t="s">
        <v>19</v>
      </c>
      <c r="B4035" t="s">
        <v>31</v>
      </c>
      <c r="C4035" t="s">
        <v>2075</v>
      </c>
      <c r="D4035" t="s">
        <v>2076</v>
      </c>
      <c r="F4035" s="1">
        <v>46267</v>
      </c>
      <c r="G4035" s="1">
        <v>46267</v>
      </c>
      <c r="H4035">
        <v>924</v>
      </c>
      <c r="I4035" s="1">
        <v>46295</v>
      </c>
      <c r="J4035" s="2">
        <v>46023</v>
      </c>
      <c r="K4035">
        <v>0</v>
      </c>
      <c r="L4035" s="1">
        <v>46296</v>
      </c>
      <c r="M4035">
        <v>0</v>
      </c>
      <c r="N4035">
        <v>499.22</v>
      </c>
      <c r="O4035" t="s">
        <v>3053</v>
      </c>
      <c r="P4035" t="s">
        <v>3054</v>
      </c>
      <c r="Q4035" t="s">
        <v>27003</v>
      </c>
      <c r="R4035" t="s">
        <v>26</v>
      </c>
      <c r="S4035" s="4" t="str">
        <f>IF(C4035="","",_xlfn.IFNA(_xlfn.XLOOKUP(C4035,'CADASTRO CLIENTE'!$B$2:$B$9815,'CADASTRO CLIENTE'!$C$2:$C$9815),"NÃO ENCONTRADO"))</f>
        <v>POSTO BEZERRA</v>
      </c>
    </row>
    <row r="4036" spans="1:19" hidden="1" x14ac:dyDescent="0.3">
      <c r="A4036" t="s">
        <v>19</v>
      </c>
      <c r="B4036" t="s">
        <v>20</v>
      </c>
      <c r="C4036" t="s">
        <v>1568</v>
      </c>
      <c r="D4036" t="s">
        <v>1569</v>
      </c>
      <c r="F4036" s="1">
        <v>46239</v>
      </c>
      <c r="G4036" s="1">
        <v>46239</v>
      </c>
      <c r="H4036">
        <v>49894</v>
      </c>
      <c r="I4036" s="1">
        <v>46249</v>
      </c>
      <c r="J4036" s="2">
        <v>46023</v>
      </c>
      <c r="K4036">
        <v>0</v>
      </c>
      <c r="L4036" s="1">
        <v>46252</v>
      </c>
      <c r="M4036">
        <v>0</v>
      </c>
      <c r="N4036" s="3">
        <v>8194.1</v>
      </c>
      <c r="O4036" t="s">
        <v>3053</v>
      </c>
      <c r="P4036" t="s">
        <v>3054</v>
      </c>
      <c r="Q4036" t="s">
        <v>3647</v>
      </c>
      <c r="R4036" t="s">
        <v>26</v>
      </c>
      <c r="S4036" s="4" t="str">
        <f>IF(C4036="","",_xlfn.IFNA(_xlfn.XLOOKUP(C4036,'CADASTRO CLIENTE'!$B$2:$B$9815,'CADASTRO CLIENTE'!$C$2:$C$9815),"NÃO ENCONTRADO"))</f>
        <v>SAL E BRASA - RECIFE</v>
      </c>
    </row>
    <row r="4037" spans="1:19" hidden="1" x14ac:dyDescent="0.3">
      <c r="A4037" t="s">
        <v>19</v>
      </c>
      <c r="B4037" t="s">
        <v>31</v>
      </c>
      <c r="C4037" t="s">
        <v>3360</v>
      </c>
      <c r="D4037" t="s">
        <v>3361</v>
      </c>
      <c r="F4037" s="1">
        <v>46248</v>
      </c>
      <c r="G4037" s="1">
        <v>46248</v>
      </c>
      <c r="H4037">
        <v>461</v>
      </c>
      <c r="I4037" s="1">
        <v>46264</v>
      </c>
      <c r="J4037" s="2">
        <v>46023</v>
      </c>
      <c r="K4037">
        <v>0</v>
      </c>
      <c r="L4037" s="1">
        <v>46266</v>
      </c>
      <c r="M4037">
        <v>0</v>
      </c>
      <c r="N4037" s="3">
        <v>3794.98</v>
      </c>
      <c r="O4037" t="s">
        <v>3053</v>
      </c>
      <c r="P4037" t="s">
        <v>3054</v>
      </c>
      <c r="Q4037" t="s">
        <v>4153</v>
      </c>
      <c r="R4037" t="s">
        <v>26</v>
      </c>
      <c r="S4037" s="4" t="str">
        <f>IF(C4037="","",_xlfn.IFNA(_xlfn.XLOOKUP(C4037,'CADASTRO CLIENTE'!$B$2:$B$9815,'CADASTRO CLIENTE'!$C$2:$C$9815),"NÃO ENCONTRADO"))</f>
        <v>MESTRE EQUIPAMENTOS</v>
      </c>
    </row>
    <row r="4038" spans="1:19" hidden="1" x14ac:dyDescent="0.3">
      <c r="A4038" t="s">
        <v>19</v>
      </c>
      <c r="B4038" t="s">
        <v>20</v>
      </c>
      <c r="C4038" t="s">
        <v>3147</v>
      </c>
      <c r="D4038" t="s">
        <v>3148</v>
      </c>
      <c r="F4038" s="1">
        <v>46210</v>
      </c>
      <c r="G4038" s="1">
        <v>46210</v>
      </c>
      <c r="H4038">
        <v>49019</v>
      </c>
      <c r="I4038" s="1">
        <v>46218</v>
      </c>
      <c r="J4038" s="2">
        <v>46023</v>
      </c>
      <c r="K4038">
        <v>0</v>
      </c>
      <c r="L4038" s="1">
        <v>46212</v>
      </c>
      <c r="M4038">
        <v>0</v>
      </c>
      <c r="N4038">
        <v>879.72</v>
      </c>
      <c r="O4038" t="s">
        <v>3053</v>
      </c>
      <c r="P4038" t="s">
        <v>3054</v>
      </c>
      <c r="Q4038" t="s">
        <v>3459</v>
      </c>
      <c r="R4038" t="s">
        <v>26</v>
      </c>
      <c r="S4038" s="4" t="str">
        <f>IF(C4038="","",_xlfn.IFNA(_xlfn.XLOOKUP(C4038,'CADASTRO CLIENTE'!$B$2:$B$9815,'CADASTRO CLIENTE'!$C$2:$C$9815),"NÃO ENCONTRADO"))</f>
        <v>VT PROJETOS</v>
      </c>
    </row>
    <row r="4039" spans="1:19" hidden="1" x14ac:dyDescent="0.3">
      <c r="A4039" t="s">
        <v>19</v>
      </c>
      <c r="B4039" t="s">
        <v>20</v>
      </c>
      <c r="C4039" t="s">
        <v>3159</v>
      </c>
      <c r="D4039" t="s">
        <v>3160</v>
      </c>
      <c r="F4039" s="1">
        <v>46239</v>
      </c>
      <c r="G4039" s="1">
        <v>46239</v>
      </c>
      <c r="H4039">
        <v>49888</v>
      </c>
      <c r="I4039" s="1">
        <v>46249</v>
      </c>
      <c r="J4039" s="2">
        <v>46023</v>
      </c>
      <c r="K4039">
        <v>0</v>
      </c>
      <c r="L4039" s="1">
        <v>46251</v>
      </c>
      <c r="M4039">
        <v>0</v>
      </c>
      <c r="N4039" s="3">
        <v>6785.38</v>
      </c>
      <c r="O4039" t="s">
        <v>3053</v>
      </c>
      <c r="P4039" t="s">
        <v>3054</v>
      </c>
      <c r="Q4039" t="s">
        <v>3161</v>
      </c>
      <c r="R4039" t="s">
        <v>26</v>
      </c>
      <c r="S4039" s="4" t="str">
        <f>IF(C4039="","",_xlfn.IFNA(_xlfn.XLOOKUP(C4039,'CADASTRO CLIENTE'!$B$2:$B$9815,'CADASTRO CLIENTE'!$C$2:$C$9815),"NÃO ENCONTRADO"))</f>
        <v>SAL E BRASA - BRASILIA</v>
      </c>
    </row>
    <row r="4040" spans="1:19" hidden="1" x14ac:dyDescent="0.3">
      <c r="A4040" t="s">
        <v>19</v>
      </c>
      <c r="B4040" t="s">
        <v>20</v>
      </c>
      <c r="C4040" t="s">
        <v>3500</v>
      </c>
      <c r="D4040" t="s">
        <v>3501</v>
      </c>
      <c r="F4040" s="1">
        <v>46210</v>
      </c>
      <c r="G4040" s="1">
        <v>46210</v>
      </c>
      <c r="H4040">
        <v>49114</v>
      </c>
      <c r="I4040" s="1">
        <v>46218</v>
      </c>
      <c r="J4040" s="2">
        <v>46023</v>
      </c>
      <c r="K4040">
        <v>0</v>
      </c>
      <c r="L4040" s="1">
        <v>46218</v>
      </c>
      <c r="M4040">
        <v>0</v>
      </c>
      <c r="N4040" s="3">
        <v>4539.6899999999996</v>
      </c>
      <c r="O4040" t="s">
        <v>3053</v>
      </c>
      <c r="P4040" t="s">
        <v>3054</v>
      </c>
      <c r="Q4040" t="s">
        <v>4648</v>
      </c>
      <c r="R4040" t="s">
        <v>26</v>
      </c>
      <c r="S4040" s="4" t="str">
        <f>IF(C4040="","",_xlfn.IFNA(_xlfn.XLOOKUP(C4040,'CADASTRO CLIENTE'!$B$2:$B$9815,'CADASTRO CLIENTE'!$C$2:$C$9815),"NÃO ENCONTRADO"))</f>
        <v>RODOTUR TURISMO</v>
      </c>
    </row>
    <row r="4041" spans="1:19" hidden="1" x14ac:dyDescent="0.3">
      <c r="A4041" t="s">
        <v>19</v>
      </c>
      <c r="B4041" t="s">
        <v>20</v>
      </c>
      <c r="C4041" t="s">
        <v>3172</v>
      </c>
      <c r="D4041" t="s">
        <v>3173</v>
      </c>
      <c r="F4041" s="1">
        <v>46212</v>
      </c>
      <c r="G4041" s="1">
        <v>46212</v>
      </c>
      <c r="H4041">
        <v>49194</v>
      </c>
      <c r="I4041" s="1">
        <v>46218</v>
      </c>
      <c r="J4041" s="2">
        <v>46023</v>
      </c>
      <c r="K4041">
        <v>0</v>
      </c>
      <c r="L4041" s="1">
        <v>46262</v>
      </c>
      <c r="M4041">
        <v>111.05</v>
      </c>
      <c r="N4041" s="3">
        <v>3230.71</v>
      </c>
      <c r="O4041" t="s">
        <v>3053</v>
      </c>
      <c r="P4041" t="s">
        <v>3054</v>
      </c>
      <c r="Q4041" t="s">
        <v>3395</v>
      </c>
      <c r="R4041" t="s">
        <v>26</v>
      </c>
      <c r="S4041" s="4" t="str">
        <f>IF(C4041="","",_xlfn.IFNA(_xlfn.XLOOKUP(C4041,'CADASTRO CLIENTE'!$B$2:$B$9815,'CADASTRO CLIENTE'!$C$2:$C$9815),"NÃO ENCONTRADO"))</f>
        <v>LACERDA E CAMPELO</v>
      </c>
    </row>
    <row r="4042" spans="1:19" hidden="1" x14ac:dyDescent="0.3">
      <c r="A4042" t="s">
        <v>19</v>
      </c>
      <c r="B4042" t="s">
        <v>20</v>
      </c>
      <c r="C4042" t="s">
        <v>1792</v>
      </c>
      <c r="D4042" t="s">
        <v>123</v>
      </c>
      <c r="F4042" s="1">
        <v>46238</v>
      </c>
      <c r="G4042" s="1">
        <v>46238</v>
      </c>
      <c r="H4042">
        <v>49590</v>
      </c>
      <c r="I4042" s="1">
        <v>46249</v>
      </c>
      <c r="J4042" s="2">
        <v>46023</v>
      </c>
      <c r="K4042">
        <v>0</v>
      </c>
      <c r="L4042" s="1">
        <v>46252</v>
      </c>
      <c r="M4042">
        <v>0</v>
      </c>
      <c r="N4042" s="3">
        <v>10867.34</v>
      </c>
      <c r="O4042" t="s">
        <v>3053</v>
      </c>
      <c r="P4042" t="s">
        <v>3054</v>
      </c>
      <c r="Q4042" t="s">
        <v>4130</v>
      </c>
      <c r="R4042" t="s">
        <v>26</v>
      </c>
      <c r="S4042" s="4" t="str">
        <f>IF(C4042="","",_xlfn.IFNA(_xlfn.XLOOKUP(C4042,'CADASTRO CLIENTE'!$B$2:$B$9815,'CADASTRO CLIENTE'!$C$2:$C$9815),"NÃO ENCONTRADO"))</f>
        <v>NASSAU EDITORA RADIO E TV LTDA</v>
      </c>
    </row>
    <row r="4043" spans="1:19" hidden="1" x14ac:dyDescent="0.3">
      <c r="A4043" t="s">
        <v>19</v>
      </c>
      <c r="B4043" t="s">
        <v>31</v>
      </c>
      <c r="C4043" t="s">
        <v>1168</v>
      </c>
      <c r="D4043" t="s">
        <v>448</v>
      </c>
      <c r="F4043" s="1">
        <v>46267</v>
      </c>
      <c r="G4043" s="1">
        <v>46267</v>
      </c>
      <c r="H4043">
        <v>1125</v>
      </c>
      <c r="I4043" s="1">
        <v>46295</v>
      </c>
      <c r="J4043" s="2">
        <v>46023</v>
      </c>
      <c r="K4043">
        <v>0</v>
      </c>
      <c r="L4043" s="1">
        <v>46296</v>
      </c>
      <c r="M4043">
        <v>0</v>
      </c>
      <c r="N4043">
        <v>572.1</v>
      </c>
      <c r="O4043" t="s">
        <v>3053</v>
      </c>
      <c r="P4043" t="s">
        <v>3054</v>
      </c>
      <c r="Q4043" t="s">
        <v>27004</v>
      </c>
      <c r="R4043" t="s">
        <v>26</v>
      </c>
      <c r="S4043" s="4" t="str">
        <f>IF(C4043="","",_xlfn.IFNA(_xlfn.XLOOKUP(C4043,'CADASTRO CLIENTE'!$B$2:$B$9815,'CADASTRO CLIENTE'!$C$2:$C$9815),"NÃO ENCONTRADO"))</f>
        <v>TUPAN FILIAL 44</v>
      </c>
    </row>
    <row r="4044" spans="1:19" hidden="1" x14ac:dyDescent="0.3">
      <c r="A4044" t="s">
        <v>19</v>
      </c>
      <c r="B4044" t="s">
        <v>20</v>
      </c>
      <c r="C4044" t="s">
        <v>4070</v>
      </c>
      <c r="D4044" t="s">
        <v>4071</v>
      </c>
      <c r="F4044" s="1">
        <v>46211</v>
      </c>
      <c r="G4044" s="1">
        <v>46211</v>
      </c>
      <c r="H4044">
        <v>49166</v>
      </c>
      <c r="I4044" s="1">
        <v>46218</v>
      </c>
      <c r="J4044" s="2">
        <v>46023</v>
      </c>
      <c r="K4044">
        <v>0</v>
      </c>
      <c r="L4044" s="1">
        <v>46216</v>
      </c>
      <c r="M4044">
        <v>0</v>
      </c>
      <c r="N4044">
        <v>520.98</v>
      </c>
      <c r="O4044" t="s">
        <v>3053</v>
      </c>
      <c r="P4044" t="s">
        <v>3054</v>
      </c>
      <c r="Q4044" t="s">
        <v>4072</v>
      </c>
      <c r="R4044" t="s">
        <v>26</v>
      </c>
      <c r="S4044" s="4" t="str">
        <f>IF(C4044="","",_xlfn.IFNA(_xlfn.XLOOKUP(C4044,'CADASTRO CLIENTE'!$B$2:$B$9815,'CADASTRO CLIENTE'!$C$2:$C$9815),"NÃO ENCONTRADO"))</f>
        <v>CINAPA INVESTIMENTOS</v>
      </c>
    </row>
    <row r="4045" spans="1:19" hidden="1" x14ac:dyDescent="0.3">
      <c r="A4045" t="s">
        <v>19</v>
      </c>
      <c r="B4045" t="s">
        <v>20</v>
      </c>
      <c r="C4045" t="s">
        <v>3994</v>
      </c>
      <c r="D4045" t="s">
        <v>3995</v>
      </c>
      <c r="F4045" s="1">
        <v>46237</v>
      </c>
      <c r="G4045" s="1">
        <v>46237</v>
      </c>
      <c r="H4045">
        <v>49441</v>
      </c>
      <c r="I4045" s="1">
        <v>46249</v>
      </c>
      <c r="J4045" s="2">
        <v>46023</v>
      </c>
      <c r="K4045">
        <v>0</v>
      </c>
      <c r="L4045" s="1">
        <v>46251</v>
      </c>
      <c r="M4045">
        <v>0</v>
      </c>
      <c r="N4045" s="3">
        <v>4945.55</v>
      </c>
      <c r="O4045" t="s">
        <v>3053</v>
      </c>
      <c r="P4045" t="s">
        <v>3054</v>
      </c>
      <c r="Q4045" t="s">
        <v>3996</v>
      </c>
      <c r="R4045" t="s">
        <v>26</v>
      </c>
      <c r="S4045" s="4" t="str">
        <f>IF(C4045="","",_xlfn.IFNA(_xlfn.XLOOKUP(C4045,'CADASTRO CLIENTE'!$B$2:$B$9815,'CADASTRO CLIENTE'!$C$2:$C$9815),"NÃO ENCONTRADO"))</f>
        <v>EDIFICIO ALAMEDA CASA FORTE</v>
      </c>
    </row>
    <row r="4046" spans="1:19" hidden="1" x14ac:dyDescent="0.3">
      <c r="A4046" t="s">
        <v>19</v>
      </c>
      <c r="B4046" t="s">
        <v>31</v>
      </c>
      <c r="C4046" t="s">
        <v>3855</v>
      </c>
      <c r="D4046" t="s">
        <v>3856</v>
      </c>
      <c r="F4046" s="1">
        <v>46267</v>
      </c>
      <c r="G4046" s="1">
        <v>46267</v>
      </c>
      <c r="H4046">
        <v>1037</v>
      </c>
      <c r="I4046" s="1">
        <v>46295</v>
      </c>
      <c r="J4046" s="2">
        <v>46023</v>
      </c>
      <c r="K4046">
        <v>0</v>
      </c>
      <c r="L4046" s="1">
        <v>46296</v>
      </c>
      <c r="M4046">
        <v>0</v>
      </c>
      <c r="N4046">
        <v>827.69</v>
      </c>
      <c r="O4046" t="s">
        <v>3053</v>
      </c>
      <c r="P4046" t="s">
        <v>3054</v>
      </c>
      <c r="Q4046" t="s">
        <v>27005</v>
      </c>
      <c r="R4046" t="s">
        <v>26</v>
      </c>
      <c r="S4046" s="4" t="str">
        <f>IF(C4046="","",_xlfn.IFNA(_xlfn.XLOOKUP(C4046,'CADASTRO CLIENTE'!$B$2:$B$9815,'CADASTRO CLIENTE'!$C$2:$C$9815),"NÃO ENCONTRADO"))</f>
        <v>RICA EMPREENDIMENTOS</v>
      </c>
    </row>
    <row r="4047" spans="1:19" hidden="1" x14ac:dyDescent="0.3">
      <c r="A4047" t="s">
        <v>19</v>
      </c>
      <c r="B4047" t="s">
        <v>20</v>
      </c>
      <c r="C4047" t="s">
        <v>3114</v>
      </c>
      <c r="D4047" t="s">
        <v>3115</v>
      </c>
      <c r="F4047" s="1">
        <v>46209</v>
      </c>
      <c r="G4047" s="1">
        <v>46209</v>
      </c>
      <c r="H4047">
        <v>48900</v>
      </c>
      <c r="I4047" s="1">
        <v>46218</v>
      </c>
      <c r="J4047" s="2">
        <v>46023</v>
      </c>
      <c r="K4047">
        <v>0</v>
      </c>
      <c r="L4047" s="1">
        <v>46218</v>
      </c>
      <c r="M4047">
        <v>0</v>
      </c>
      <c r="N4047" s="3">
        <v>6603.98</v>
      </c>
      <c r="O4047" t="s">
        <v>3053</v>
      </c>
      <c r="P4047" t="s">
        <v>3054</v>
      </c>
      <c r="Q4047" t="s">
        <v>4800</v>
      </c>
      <c r="R4047" t="s">
        <v>26</v>
      </c>
      <c r="S4047" s="4" t="str">
        <f>IF(C4047="","",_xlfn.IFNA(_xlfn.XLOOKUP(C4047,'CADASTRO CLIENTE'!$B$2:$B$9815,'CADASTRO CLIENTE'!$C$2:$C$9815),"NÃO ENCONTRADO"))</f>
        <v>BEACH CLASS</v>
      </c>
    </row>
    <row r="4048" spans="1:19" hidden="1" x14ac:dyDescent="0.3">
      <c r="A4048" t="s">
        <v>19</v>
      </c>
      <c r="B4048" t="s">
        <v>31</v>
      </c>
      <c r="C4048" t="s">
        <v>3539</v>
      </c>
      <c r="D4048" t="s">
        <v>3540</v>
      </c>
      <c r="F4048" s="1">
        <v>46248</v>
      </c>
      <c r="G4048" s="1">
        <v>46248</v>
      </c>
      <c r="H4048">
        <v>651</v>
      </c>
      <c r="I4048" s="1">
        <v>46264</v>
      </c>
      <c r="J4048" s="2">
        <v>46023</v>
      </c>
      <c r="K4048">
        <v>0</v>
      </c>
      <c r="L4048" s="1">
        <v>46261</v>
      </c>
      <c r="M4048">
        <v>0</v>
      </c>
      <c r="N4048">
        <v>501.2</v>
      </c>
      <c r="O4048" t="s">
        <v>3053</v>
      </c>
      <c r="P4048" t="s">
        <v>3054</v>
      </c>
      <c r="Q4048" t="s">
        <v>3903</v>
      </c>
      <c r="R4048" t="s">
        <v>26</v>
      </c>
      <c r="S4048" s="4" t="str">
        <f>IF(C4048="","",_xlfn.IFNA(_xlfn.XLOOKUP(C4048,'CADASTRO CLIENTE'!$B$2:$B$9815,'CADASTRO CLIENTE'!$C$2:$C$9815),"NÃO ENCONTRADO"))</f>
        <v>CONDOMINIO VERANO</v>
      </c>
    </row>
    <row r="4049" spans="1:19" hidden="1" x14ac:dyDescent="0.3">
      <c r="A4049" t="s">
        <v>19</v>
      </c>
      <c r="B4049" t="s">
        <v>31</v>
      </c>
      <c r="C4049" t="s">
        <v>634</v>
      </c>
      <c r="D4049" t="s">
        <v>635</v>
      </c>
      <c r="F4049" s="1">
        <v>46230</v>
      </c>
      <c r="G4049" s="1">
        <v>46230</v>
      </c>
      <c r="H4049">
        <v>312</v>
      </c>
      <c r="I4049" s="1">
        <v>46244</v>
      </c>
      <c r="J4049" s="2">
        <v>46023</v>
      </c>
      <c r="K4049">
        <v>0</v>
      </c>
      <c r="L4049" s="1">
        <v>46260</v>
      </c>
      <c r="M4049">
        <v>0</v>
      </c>
      <c r="N4049">
        <v>820.64</v>
      </c>
      <c r="O4049" t="s">
        <v>3053</v>
      </c>
      <c r="P4049" t="s">
        <v>3054</v>
      </c>
      <c r="Q4049" t="s">
        <v>3440</v>
      </c>
      <c r="R4049" t="s">
        <v>26</v>
      </c>
      <c r="S4049" s="4" t="str">
        <f>IF(C4049="","",_xlfn.IFNA(_xlfn.XLOOKUP(C4049,'CADASTRO CLIENTE'!$B$2:$B$9815,'CADASTRO CLIENTE'!$C$2:$C$9815),"NÃO ENCONTRADO"))</f>
        <v>INES SILVIA E EZEQUIAS</v>
      </c>
    </row>
    <row r="4050" spans="1:19" hidden="1" x14ac:dyDescent="0.3">
      <c r="A4050" t="s">
        <v>19</v>
      </c>
      <c r="B4050" t="s">
        <v>20</v>
      </c>
      <c r="C4050" t="s">
        <v>4295</v>
      </c>
      <c r="D4050" t="s">
        <v>4296</v>
      </c>
      <c r="F4050" s="1">
        <v>46238</v>
      </c>
      <c r="G4050" s="1">
        <v>46238</v>
      </c>
      <c r="H4050">
        <v>49621</v>
      </c>
      <c r="I4050" s="1">
        <v>46249</v>
      </c>
      <c r="J4050" s="2">
        <v>46023</v>
      </c>
      <c r="K4050">
        <v>0</v>
      </c>
      <c r="L4050" s="1">
        <v>46252</v>
      </c>
      <c r="M4050">
        <v>0</v>
      </c>
      <c r="N4050" s="3">
        <v>1836.2</v>
      </c>
      <c r="O4050" t="s">
        <v>3053</v>
      </c>
      <c r="P4050" t="s">
        <v>3054</v>
      </c>
      <c r="Q4050" t="s">
        <v>4297</v>
      </c>
      <c r="R4050" t="s">
        <v>26</v>
      </c>
      <c r="S4050" s="4" t="str">
        <f>IF(C4050="","",_xlfn.IFNA(_xlfn.XLOOKUP(C4050,'CADASTRO CLIENTE'!$B$2:$B$9815,'CADASTRO CLIENTE'!$C$2:$C$9815),"NÃO ENCONTRADO"))</f>
        <v>FALAGUASTA PIZZA</v>
      </c>
    </row>
    <row r="4051" spans="1:19" hidden="1" x14ac:dyDescent="0.3">
      <c r="A4051" t="s">
        <v>19</v>
      </c>
      <c r="B4051" t="s">
        <v>20</v>
      </c>
      <c r="C4051" t="s">
        <v>2911</v>
      </c>
      <c r="D4051" t="s">
        <v>187</v>
      </c>
      <c r="F4051" s="1">
        <v>46274</v>
      </c>
      <c r="G4051" s="1">
        <v>46274</v>
      </c>
      <c r="H4051">
        <v>50972</v>
      </c>
      <c r="I4051" s="1">
        <v>46277</v>
      </c>
      <c r="J4051" s="2">
        <v>46023</v>
      </c>
      <c r="K4051">
        <v>0</v>
      </c>
      <c r="L4051" s="1">
        <v>46280</v>
      </c>
      <c r="M4051">
        <v>0</v>
      </c>
      <c r="N4051" s="3">
        <v>20244.759999999998</v>
      </c>
      <c r="O4051" t="s">
        <v>3053</v>
      </c>
      <c r="P4051" t="s">
        <v>3054</v>
      </c>
      <c r="Q4051" t="s">
        <v>4206</v>
      </c>
      <c r="R4051" t="s">
        <v>26</v>
      </c>
      <c r="S4051" s="4" t="str">
        <f>IF(C4051="","",_xlfn.IFNA(_xlfn.XLOOKUP(C4051,'CADASTRO CLIENTE'!$B$2:$B$9815,'CADASTRO CLIENTE'!$C$2:$C$9815),"NÃO ENCONTRADO"))</f>
        <v>BONANZA SUPERMERCADOS LTDA UC12</v>
      </c>
    </row>
    <row r="4052" spans="1:19" hidden="1" x14ac:dyDescent="0.3">
      <c r="A4052" t="s">
        <v>19</v>
      </c>
      <c r="B4052" t="s">
        <v>31</v>
      </c>
      <c r="C4052" t="s">
        <v>3855</v>
      </c>
      <c r="D4052" t="s">
        <v>3856</v>
      </c>
      <c r="F4052" s="1">
        <v>46248</v>
      </c>
      <c r="G4052" s="1">
        <v>46248</v>
      </c>
      <c r="H4052">
        <v>653</v>
      </c>
      <c r="I4052" s="1">
        <v>46264</v>
      </c>
      <c r="J4052" s="2">
        <v>46023</v>
      </c>
      <c r="K4052">
        <v>0</v>
      </c>
      <c r="L4052" s="1">
        <v>46266</v>
      </c>
      <c r="M4052">
        <v>0</v>
      </c>
      <c r="N4052">
        <v>827.69</v>
      </c>
      <c r="O4052" t="s">
        <v>3053</v>
      </c>
      <c r="P4052" t="s">
        <v>3054</v>
      </c>
      <c r="Q4052" t="s">
        <v>4038</v>
      </c>
      <c r="R4052" t="s">
        <v>26</v>
      </c>
      <c r="S4052" s="4" t="str">
        <f>IF(C4052="","",_xlfn.IFNA(_xlfn.XLOOKUP(C4052,'CADASTRO CLIENTE'!$B$2:$B$9815,'CADASTRO CLIENTE'!$C$2:$C$9815),"NÃO ENCONTRADO"))</f>
        <v>RICA EMPREENDIMENTOS</v>
      </c>
    </row>
    <row r="4053" spans="1:19" hidden="1" x14ac:dyDescent="0.3">
      <c r="A4053" t="s">
        <v>19</v>
      </c>
      <c r="B4053" t="s">
        <v>31</v>
      </c>
      <c r="C4053" t="s">
        <v>691</v>
      </c>
      <c r="D4053" t="s">
        <v>692</v>
      </c>
      <c r="F4053" s="1">
        <v>46248</v>
      </c>
      <c r="G4053" s="1">
        <v>46248</v>
      </c>
      <c r="H4053">
        <v>665</v>
      </c>
      <c r="I4053" s="1">
        <v>46264</v>
      </c>
      <c r="J4053" s="2">
        <v>46023</v>
      </c>
      <c r="K4053">
        <v>0</v>
      </c>
      <c r="L4053" s="1">
        <v>46266</v>
      </c>
      <c r="M4053">
        <v>0</v>
      </c>
      <c r="N4053">
        <v>690.93</v>
      </c>
      <c r="O4053" t="s">
        <v>3053</v>
      </c>
      <c r="P4053" t="s">
        <v>3054</v>
      </c>
      <c r="Q4053" t="s">
        <v>4633</v>
      </c>
      <c r="R4053" t="s">
        <v>26</v>
      </c>
      <c r="S4053" s="4" t="str">
        <f>IF(C4053="","",_xlfn.IFNA(_xlfn.XLOOKUP(C4053,'CADASTRO CLIENTE'!$B$2:$B$9815,'CADASTRO CLIENTE'!$C$2:$C$9815),"NÃO ENCONTRADO"))</f>
        <v>DIPLOMATA BOA VIAGEM 2</v>
      </c>
    </row>
    <row r="4054" spans="1:19" hidden="1" x14ac:dyDescent="0.3">
      <c r="A4054" t="s">
        <v>19</v>
      </c>
      <c r="B4054" t="s">
        <v>20</v>
      </c>
      <c r="C4054" t="s">
        <v>862</v>
      </c>
      <c r="D4054" t="s">
        <v>863</v>
      </c>
      <c r="F4054" s="1">
        <v>46268</v>
      </c>
      <c r="G4054" s="1">
        <v>46268</v>
      </c>
      <c r="H4054">
        <v>50706</v>
      </c>
      <c r="I4054" s="1">
        <v>46275</v>
      </c>
      <c r="J4054" s="2">
        <v>46023</v>
      </c>
      <c r="K4054">
        <v>0</v>
      </c>
      <c r="L4054" s="1">
        <v>46276</v>
      </c>
      <c r="M4054">
        <v>0</v>
      </c>
      <c r="N4054" s="3">
        <v>9843.89</v>
      </c>
      <c r="O4054" t="s">
        <v>3053</v>
      </c>
      <c r="P4054" t="s">
        <v>3054</v>
      </c>
      <c r="Q4054" t="s">
        <v>4174</v>
      </c>
      <c r="R4054" t="s">
        <v>26</v>
      </c>
      <c r="S4054" s="4" t="str">
        <f>IF(C4054="","",_xlfn.IFNA(_xlfn.XLOOKUP(C4054,'CADASTRO CLIENTE'!$B$2:$B$9815,'CADASTRO CLIENTE'!$C$2:$C$9815),"NÃO ENCONTRADO"))</f>
        <v>DIPLOMATA PINA 2</v>
      </c>
    </row>
    <row r="4055" spans="1:19" hidden="1" x14ac:dyDescent="0.3">
      <c r="A4055" t="s">
        <v>19</v>
      </c>
      <c r="B4055" t="s">
        <v>20</v>
      </c>
      <c r="C4055" t="s">
        <v>3964</v>
      </c>
      <c r="D4055" t="s">
        <v>3965</v>
      </c>
      <c r="F4055" s="1">
        <v>46240</v>
      </c>
      <c r="G4055" s="1">
        <v>46240</v>
      </c>
      <c r="H4055">
        <v>50031</v>
      </c>
      <c r="I4055" s="1">
        <v>46249</v>
      </c>
      <c r="J4055" s="2">
        <v>46023</v>
      </c>
      <c r="K4055">
        <v>0</v>
      </c>
      <c r="L4055" s="1">
        <v>46251</v>
      </c>
      <c r="M4055">
        <v>0</v>
      </c>
      <c r="N4055" s="3">
        <v>5214.75</v>
      </c>
      <c r="O4055" t="s">
        <v>3053</v>
      </c>
      <c r="P4055" t="s">
        <v>3054</v>
      </c>
      <c r="Q4055" t="s">
        <v>4807</v>
      </c>
      <c r="R4055" t="s">
        <v>26</v>
      </c>
      <c r="S4055" s="4" t="str">
        <f>IF(C4055="","",_xlfn.IFNA(_xlfn.XLOOKUP(C4055,'CADASTRO CLIENTE'!$B$2:$B$9815,'CADASTRO CLIENTE'!$C$2:$C$9815),"NÃO ENCONTRADO"))</f>
        <v>CAXANGA TRANSPORTE  UC 1</v>
      </c>
    </row>
    <row r="4056" spans="1:19" hidden="1" x14ac:dyDescent="0.3">
      <c r="A4056" t="s">
        <v>19</v>
      </c>
      <c r="B4056" t="s">
        <v>20</v>
      </c>
      <c r="C4056" t="s">
        <v>4123</v>
      </c>
      <c r="D4056" t="s">
        <v>4124</v>
      </c>
      <c r="F4056" s="1">
        <v>46239</v>
      </c>
      <c r="G4056" s="1">
        <v>46239</v>
      </c>
      <c r="H4056">
        <v>49828</v>
      </c>
      <c r="I4056" s="1">
        <v>46245</v>
      </c>
      <c r="J4056" s="2">
        <v>46023</v>
      </c>
      <c r="K4056">
        <v>0</v>
      </c>
      <c r="L4056" s="1">
        <v>46245</v>
      </c>
      <c r="M4056">
        <v>0</v>
      </c>
      <c r="N4056" s="3">
        <v>12994.8</v>
      </c>
      <c r="O4056" t="s">
        <v>3053</v>
      </c>
      <c r="P4056" t="s">
        <v>3054</v>
      </c>
      <c r="Q4056" t="s">
        <v>4330</v>
      </c>
      <c r="R4056" t="s">
        <v>26</v>
      </c>
      <c r="S4056" s="4" t="str">
        <f>IF(C4056="","",_xlfn.IFNA(_xlfn.XLOOKUP(C4056,'CADASTRO CLIENTE'!$B$2:$B$9815,'CADASTRO CLIENTE'!$C$2:$C$9815),"NÃO ENCONTRADO"))</f>
        <v>AUJO EMPREENDIMENTOS</v>
      </c>
    </row>
    <row r="4057" spans="1:19" hidden="1" x14ac:dyDescent="0.3">
      <c r="A4057" t="s">
        <v>19</v>
      </c>
      <c r="B4057" t="s">
        <v>31</v>
      </c>
      <c r="C4057" t="s">
        <v>3400</v>
      </c>
      <c r="D4057" t="s">
        <v>3401</v>
      </c>
      <c r="F4057" s="1">
        <v>46258</v>
      </c>
      <c r="G4057" s="1">
        <v>46258</v>
      </c>
      <c r="H4057">
        <v>763</v>
      </c>
      <c r="I4057" s="1">
        <v>46275</v>
      </c>
      <c r="J4057" s="2">
        <v>46023</v>
      </c>
      <c r="K4057">
        <v>0</v>
      </c>
      <c r="L4057" s="1">
        <v>46275</v>
      </c>
      <c r="M4057">
        <v>0</v>
      </c>
      <c r="N4057" s="3">
        <v>2155.62</v>
      </c>
      <c r="O4057" t="s">
        <v>3053</v>
      </c>
      <c r="P4057" t="s">
        <v>3054</v>
      </c>
      <c r="Q4057" t="s">
        <v>4761</v>
      </c>
      <c r="R4057" t="s">
        <v>26</v>
      </c>
      <c r="S4057" s="4" t="str">
        <f>IF(C4057="","",_xlfn.IFNA(_xlfn.XLOOKUP(C4057,'CADASTRO CLIENTE'!$B$2:$B$9815,'CADASTRO CLIENTE'!$C$2:$C$9815),"NÃO ENCONTRADO"))</f>
        <v>POSTO WANDERLEY</v>
      </c>
    </row>
    <row r="4058" spans="1:19" hidden="1" x14ac:dyDescent="0.3">
      <c r="A4058" t="s">
        <v>19</v>
      </c>
      <c r="B4058" t="s">
        <v>31</v>
      </c>
      <c r="C4058" t="s">
        <v>1947</v>
      </c>
      <c r="D4058" t="s">
        <v>1948</v>
      </c>
      <c r="F4058" s="1">
        <v>46248</v>
      </c>
      <c r="G4058" s="1">
        <v>46248</v>
      </c>
      <c r="H4058">
        <v>520</v>
      </c>
      <c r="I4058" s="1">
        <v>46264</v>
      </c>
      <c r="J4058" s="2">
        <v>46023</v>
      </c>
      <c r="K4058">
        <v>0</v>
      </c>
      <c r="L4058" s="1">
        <v>46266</v>
      </c>
      <c r="M4058">
        <v>0</v>
      </c>
      <c r="N4058" s="3">
        <v>1287.51</v>
      </c>
      <c r="O4058" t="s">
        <v>3053</v>
      </c>
      <c r="P4058" t="s">
        <v>3054</v>
      </c>
      <c r="Q4058" t="s">
        <v>3675</v>
      </c>
      <c r="R4058" t="s">
        <v>26</v>
      </c>
      <c r="S4058" s="4" t="str">
        <f>IF(C4058="","",_xlfn.IFNA(_xlfn.XLOOKUP(C4058,'CADASTRO CLIENTE'!$B$2:$B$9815,'CADASTRO CLIENTE'!$C$2:$C$9815),"NÃO ENCONTRADO"))</f>
        <v>CIBRASA</v>
      </c>
    </row>
    <row r="4059" spans="1:19" hidden="1" x14ac:dyDescent="0.3">
      <c r="A4059" t="s">
        <v>19</v>
      </c>
      <c r="B4059" t="s">
        <v>20</v>
      </c>
      <c r="C4059" t="s">
        <v>579</v>
      </c>
      <c r="D4059" t="s">
        <v>252</v>
      </c>
      <c r="F4059" s="1">
        <v>46274</v>
      </c>
      <c r="G4059" s="1">
        <v>46274</v>
      </c>
      <c r="H4059">
        <v>50945</v>
      </c>
      <c r="I4059" s="1">
        <v>46282</v>
      </c>
      <c r="J4059" s="2">
        <v>46023</v>
      </c>
      <c r="K4059">
        <v>0</v>
      </c>
      <c r="L4059" s="1">
        <v>46281</v>
      </c>
      <c r="M4059">
        <v>0</v>
      </c>
      <c r="N4059" s="3">
        <v>7555.83</v>
      </c>
      <c r="O4059" t="s">
        <v>3053</v>
      </c>
      <c r="P4059" t="s">
        <v>3054</v>
      </c>
      <c r="Q4059" t="s">
        <v>5286</v>
      </c>
      <c r="R4059" t="s">
        <v>26</v>
      </c>
      <c r="S4059" s="4" t="str">
        <f>IF(C4059="","",_xlfn.IFNA(_xlfn.XLOOKUP(C4059,'CADASTRO CLIENTE'!$B$2:$B$9815,'CADASTRO CLIENTE'!$C$2:$C$9815),"NÃO ENCONTRADO"))</f>
        <v>SER EDUCACIONAL VAREJO - KROMA NE 01</v>
      </c>
    </row>
    <row r="4060" spans="1:19" hidden="1" x14ac:dyDescent="0.3">
      <c r="A4060" t="s">
        <v>19</v>
      </c>
      <c r="B4060" t="s">
        <v>31</v>
      </c>
      <c r="C4060" t="s">
        <v>2334</v>
      </c>
      <c r="D4060" t="s">
        <v>2335</v>
      </c>
      <c r="F4060" s="1">
        <v>46252</v>
      </c>
      <c r="G4060" s="1">
        <v>46252</v>
      </c>
      <c r="H4060">
        <v>749</v>
      </c>
      <c r="I4060" s="1">
        <v>46265</v>
      </c>
      <c r="J4060" s="2">
        <v>46023</v>
      </c>
      <c r="K4060">
        <v>0</v>
      </c>
      <c r="L4060" s="1">
        <v>46266</v>
      </c>
      <c r="M4060">
        <v>0</v>
      </c>
      <c r="N4060">
        <v>624.75</v>
      </c>
      <c r="O4060" t="s">
        <v>3053</v>
      </c>
      <c r="P4060" t="s">
        <v>3054</v>
      </c>
      <c r="Q4060" t="s">
        <v>4274</v>
      </c>
      <c r="R4060" t="s">
        <v>26</v>
      </c>
      <c r="S4060" s="4" t="str">
        <f>IF(C4060="","",_xlfn.IFNA(_xlfn.XLOOKUP(C4060,'CADASTRO CLIENTE'!$B$2:$B$9815,'CADASTRO CLIENTE'!$C$2:$C$9815),"NÃO ENCONTRADO"))</f>
        <v>ECOFOR AMBIENTAL</v>
      </c>
    </row>
    <row r="4061" spans="1:19" hidden="1" x14ac:dyDescent="0.3">
      <c r="A4061" t="s">
        <v>19</v>
      </c>
      <c r="B4061" t="s">
        <v>31</v>
      </c>
      <c r="C4061" t="s">
        <v>2972</v>
      </c>
      <c r="D4061" t="s">
        <v>2973</v>
      </c>
      <c r="F4061" s="1">
        <v>46230</v>
      </c>
      <c r="G4061" s="1">
        <v>46230</v>
      </c>
      <c r="H4061">
        <v>197</v>
      </c>
      <c r="I4061" s="1">
        <v>46244</v>
      </c>
      <c r="J4061" s="2">
        <v>46023</v>
      </c>
      <c r="K4061">
        <v>0</v>
      </c>
      <c r="L4061" s="1">
        <v>46245</v>
      </c>
      <c r="M4061">
        <v>0</v>
      </c>
      <c r="N4061" s="3">
        <v>2683</v>
      </c>
      <c r="O4061" t="s">
        <v>3053</v>
      </c>
      <c r="P4061" t="s">
        <v>3054</v>
      </c>
      <c r="Q4061" t="s">
        <v>3449</v>
      </c>
      <c r="R4061" t="s">
        <v>26</v>
      </c>
      <c r="S4061" s="4" t="str">
        <f>IF(C4061="","",_xlfn.IFNA(_xlfn.XLOOKUP(C4061,'CADASTRO CLIENTE'!$B$2:$B$9815,'CADASTRO CLIENTE'!$C$2:$C$9815),"NÃO ENCONTRADO"))</f>
        <v>ARATUA 1</v>
      </c>
    </row>
    <row r="4062" spans="1:19" hidden="1" x14ac:dyDescent="0.3">
      <c r="A4062" t="s">
        <v>19</v>
      </c>
      <c r="B4062" t="s">
        <v>20</v>
      </c>
      <c r="C4062" t="s">
        <v>2347</v>
      </c>
      <c r="D4062" t="s">
        <v>2348</v>
      </c>
      <c r="F4062" s="1">
        <v>46238</v>
      </c>
      <c r="G4062" s="1">
        <v>46238</v>
      </c>
      <c r="H4062">
        <v>49500</v>
      </c>
      <c r="I4062" s="1">
        <v>46249</v>
      </c>
      <c r="J4062" s="2">
        <v>46023</v>
      </c>
      <c r="K4062">
        <v>0</v>
      </c>
      <c r="L4062" s="1">
        <v>46252</v>
      </c>
      <c r="M4062">
        <v>0</v>
      </c>
      <c r="N4062" s="3">
        <v>3547.06</v>
      </c>
      <c r="O4062" t="s">
        <v>3053</v>
      </c>
      <c r="P4062" t="s">
        <v>3054</v>
      </c>
      <c r="Q4062" t="s">
        <v>3434</v>
      </c>
      <c r="R4062" t="s">
        <v>26</v>
      </c>
      <c r="S4062" s="4" t="str">
        <f>IF(C4062="","",_xlfn.IFNA(_xlfn.XLOOKUP(C4062,'CADASTRO CLIENTE'!$B$2:$B$9815,'CADASTRO CLIENTE'!$C$2:$C$9815),"NÃO ENCONTRADO"))</f>
        <v>OLEOS DE PALMA</v>
      </c>
    </row>
    <row r="4063" spans="1:19" hidden="1" x14ac:dyDescent="0.3">
      <c r="A4063" t="s">
        <v>19</v>
      </c>
      <c r="B4063" t="s">
        <v>20</v>
      </c>
      <c r="C4063" t="s">
        <v>2676</v>
      </c>
      <c r="D4063" t="s">
        <v>2677</v>
      </c>
      <c r="F4063" s="1">
        <v>46239</v>
      </c>
      <c r="G4063" s="1">
        <v>46239</v>
      </c>
      <c r="H4063">
        <v>49781</v>
      </c>
      <c r="I4063" s="1">
        <v>46249</v>
      </c>
      <c r="J4063" s="2">
        <v>46023</v>
      </c>
      <c r="K4063">
        <v>0</v>
      </c>
      <c r="L4063" s="1">
        <v>46251</v>
      </c>
      <c r="M4063">
        <v>0</v>
      </c>
      <c r="N4063" s="3">
        <v>2117.89</v>
      </c>
      <c r="O4063" t="s">
        <v>3053</v>
      </c>
      <c r="P4063" t="s">
        <v>3054</v>
      </c>
      <c r="Q4063" t="s">
        <v>4610</v>
      </c>
      <c r="R4063" t="s">
        <v>26</v>
      </c>
      <c r="S4063" s="4" t="str">
        <f>IF(C4063="","",_xlfn.IFNA(_xlfn.XLOOKUP(C4063,'CADASTRO CLIENTE'!$B$2:$B$9815,'CADASTRO CLIENTE'!$C$2:$C$9815),"NÃO ENCONTRADO"))</f>
        <v>EMPRESARIAL GRAHAM BELL</v>
      </c>
    </row>
    <row r="4064" spans="1:19" hidden="1" x14ac:dyDescent="0.3">
      <c r="A4064" t="s">
        <v>19</v>
      </c>
      <c r="B4064" t="s">
        <v>31</v>
      </c>
      <c r="C4064" t="s">
        <v>2666</v>
      </c>
      <c r="D4064" t="s">
        <v>448</v>
      </c>
      <c r="F4064" s="1">
        <v>46230</v>
      </c>
      <c r="G4064" s="1">
        <v>46230</v>
      </c>
      <c r="H4064">
        <v>229</v>
      </c>
      <c r="I4064" s="1">
        <v>46249</v>
      </c>
      <c r="J4064" s="2">
        <v>46023</v>
      </c>
      <c r="K4064">
        <v>0</v>
      </c>
      <c r="L4064" s="1">
        <v>46252</v>
      </c>
      <c r="M4064">
        <v>0</v>
      </c>
      <c r="N4064">
        <v>286.05</v>
      </c>
      <c r="O4064" t="s">
        <v>3053</v>
      </c>
      <c r="P4064" t="s">
        <v>3054</v>
      </c>
      <c r="Q4064" t="s">
        <v>3818</v>
      </c>
      <c r="R4064" t="s">
        <v>26</v>
      </c>
      <c r="S4064" s="4" t="str">
        <f>IF(C4064="","",_xlfn.IFNA(_xlfn.XLOOKUP(C4064,'CADASTRO CLIENTE'!$B$2:$B$9815,'CADASTRO CLIENTE'!$C$2:$C$9815),"NÃO ENCONTRADO"))</f>
        <v>TUPAN FILIAL 47</v>
      </c>
    </row>
    <row r="4065" spans="1:19" hidden="1" x14ac:dyDescent="0.3">
      <c r="A4065" t="s">
        <v>19</v>
      </c>
      <c r="B4065" t="s">
        <v>20</v>
      </c>
      <c r="C4065" t="s">
        <v>2250</v>
      </c>
      <c r="D4065" t="s">
        <v>1424</v>
      </c>
      <c r="F4065" s="1">
        <v>46269</v>
      </c>
      <c r="G4065" s="1">
        <v>46269</v>
      </c>
      <c r="H4065">
        <v>50778</v>
      </c>
      <c r="I4065" s="1">
        <v>46274</v>
      </c>
      <c r="J4065" s="2">
        <v>46023</v>
      </c>
      <c r="K4065">
        <v>0</v>
      </c>
      <c r="L4065" s="1">
        <v>46275</v>
      </c>
      <c r="M4065">
        <v>0</v>
      </c>
      <c r="N4065" s="3">
        <v>20888.82</v>
      </c>
      <c r="O4065" t="s">
        <v>3053</v>
      </c>
      <c r="P4065" t="s">
        <v>3054</v>
      </c>
      <c r="Q4065" t="s">
        <v>4567</v>
      </c>
      <c r="R4065" t="s">
        <v>26</v>
      </c>
      <c r="S4065" s="4" t="str">
        <f>IF(C4065="","",_xlfn.IFNA(_xlfn.XLOOKUP(C4065,'CADASTRO CLIENTE'!$B$2:$B$9815,'CADASTRO CLIENTE'!$C$2:$C$9815),"NÃO ENCONTRADO"))</f>
        <v>FENIX S. JOSE C. GRANDE</v>
      </c>
    </row>
    <row r="4066" spans="1:19" hidden="1" x14ac:dyDescent="0.3">
      <c r="A4066" t="s">
        <v>19</v>
      </c>
      <c r="B4066" t="s">
        <v>31</v>
      </c>
      <c r="C4066" t="s">
        <v>645</v>
      </c>
      <c r="D4066" t="s">
        <v>646</v>
      </c>
      <c r="F4066" s="1">
        <v>46248</v>
      </c>
      <c r="G4066" s="1">
        <v>46248</v>
      </c>
      <c r="H4066">
        <v>479</v>
      </c>
      <c r="I4066" s="1">
        <v>46264</v>
      </c>
      <c r="J4066" s="2">
        <v>46023</v>
      </c>
      <c r="K4066">
        <v>0</v>
      </c>
      <c r="L4066" s="1">
        <v>46265</v>
      </c>
      <c r="M4066">
        <v>0</v>
      </c>
      <c r="N4066" s="3">
        <v>1625.16</v>
      </c>
      <c r="O4066" t="s">
        <v>3053</v>
      </c>
      <c r="P4066" t="s">
        <v>3054</v>
      </c>
      <c r="Q4066" t="s">
        <v>4477</v>
      </c>
      <c r="R4066" t="s">
        <v>26</v>
      </c>
      <c r="S4066" s="4" t="str">
        <f>IF(C4066="","",_xlfn.IFNA(_xlfn.XLOOKUP(C4066,'CADASTRO CLIENTE'!$B$2:$B$9815,'CADASTRO CLIENTE'!$C$2:$C$9815),"NÃO ENCONTRADO"))</f>
        <v>NUTRIVALE FOOD</v>
      </c>
    </row>
    <row r="4067" spans="1:19" hidden="1" x14ac:dyDescent="0.3">
      <c r="A4067" t="s">
        <v>19</v>
      </c>
      <c r="B4067" t="s">
        <v>20</v>
      </c>
      <c r="C4067" t="s">
        <v>1210</v>
      </c>
      <c r="D4067" t="s">
        <v>1211</v>
      </c>
      <c r="F4067" s="1">
        <v>46239</v>
      </c>
      <c r="G4067" s="1">
        <v>46239</v>
      </c>
      <c r="H4067">
        <v>49704</v>
      </c>
      <c r="I4067" s="1">
        <v>46249</v>
      </c>
      <c r="J4067" s="2">
        <v>46023</v>
      </c>
      <c r="K4067">
        <v>0</v>
      </c>
      <c r="L4067" s="1">
        <v>46252</v>
      </c>
      <c r="M4067">
        <v>0</v>
      </c>
      <c r="N4067" s="3">
        <v>9323.91</v>
      </c>
      <c r="O4067" t="s">
        <v>3053</v>
      </c>
      <c r="P4067" t="s">
        <v>3054</v>
      </c>
      <c r="Q4067" t="s">
        <v>4491</v>
      </c>
      <c r="R4067" t="s">
        <v>26</v>
      </c>
      <c r="S4067" s="4" t="str">
        <f>IF(C4067="","",_xlfn.IFNA(_xlfn.XLOOKUP(C4067,'CADASTRO CLIENTE'!$B$2:$B$9815,'CADASTRO CLIENTE'!$C$2:$C$9815),"NÃO ENCONTRADO"))</f>
        <v>JOSATEX</v>
      </c>
    </row>
    <row r="4068" spans="1:19" hidden="1" x14ac:dyDescent="0.3">
      <c r="A4068" t="s">
        <v>19</v>
      </c>
      <c r="B4068" t="s">
        <v>31</v>
      </c>
      <c r="C4068" t="s">
        <v>335</v>
      </c>
      <c r="D4068" t="s">
        <v>336</v>
      </c>
      <c r="F4068" s="1">
        <v>46248</v>
      </c>
      <c r="G4068" s="1">
        <v>46248</v>
      </c>
      <c r="H4068">
        <v>652</v>
      </c>
      <c r="I4068" s="1">
        <v>46264</v>
      </c>
      <c r="J4068" s="2">
        <v>46023</v>
      </c>
      <c r="K4068">
        <v>0</v>
      </c>
      <c r="L4068" s="1">
        <v>46266</v>
      </c>
      <c r="M4068">
        <v>0</v>
      </c>
      <c r="N4068">
        <v>630.70000000000005</v>
      </c>
      <c r="O4068" t="s">
        <v>3053</v>
      </c>
      <c r="P4068" t="s">
        <v>3054</v>
      </c>
      <c r="Q4068" t="s">
        <v>3221</v>
      </c>
      <c r="R4068" t="s">
        <v>26</v>
      </c>
      <c r="S4068" s="4" t="str">
        <f>IF(C4068="","",_xlfn.IFNA(_xlfn.XLOOKUP(C4068,'CADASTRO CLIENTE'!$B$2:$B$9815,'CADASTRO CLIENTE'!$C$2:$C$9815),"NÃO ENCONTRADO"))</f>
        <v>PLANETA CHARGER</v>
      </c>
    </row>
    <row r="4069" spans="1:19" hidden="1" x14ac:dyDescent="0.3">
      <c r="A4069" t="s">
        <v>19</v>
      </c>
      <c r="B4069" t="s">
        <v>20</v>
      </c>
      <c r="C4069" t="s">
        <v>2259</v>
      </c>
      <c r="D4069" t="s">
        <v>1610</v>
      </c>
      <c r="F4069" s="1">
        <v>46240</v>
      </c>
      <c r="G4069" s="1">
        <v>46240</v>
      </c>
      <c r="H4069">
        <v>50013</v>
      </c>
      <c r="I4069" s="1">
        <v>46249</v>
      </c>
      <c r="J4069" s="2">
        <v>46023</v>
      </c>
      <c r="K4069">
        <v>0</v>
      </c>
      <c r="L4069" s="1">
        <v>46252</v>
      </c>
      <c r="M4069">
        <v>0</v>
      </c>
      <c r="N4069" s="3">
        <v>27008.400000000001</v>
      </c>
      <c r="O4069" t="s">
        <v>3053</v>
      </c>
      <c r="P4069" t="s">
        <v>3054</v>
      </c>
      <c r="Q4069" t="s">
        <v>4866</v>
      </c>
      <c r="R4069" t="s">
        <v>26</v>
      </c>
      <c r="S4069" s="4" t="str">
        <f>IF(C4069="","",_xlfn.IFNA(_xlfn.XLOOKUP(C4069,'CADASTRO CLIENTE'!$B$2:$B$9815,'CADASTRO CLIENTE'!$C$2:$C$9815),"NÃO ENCONTRADO"))</f>
        <v>PRIME SEAFOOD - PA</v>
      </c>
    </row>
    <row r="4070" spans="1:19" hidden="1" x14ac:dyDescent="0.3">
      <c r="A4070" t="s">
        <v>19</v>
      </c>
      <c r="B4070" t="s">
        <v>20</v>
      </c>
      <c r="C4070" t="s">
        <v>3782</v>
      </c>
      <c r="D4070" t="s">
        <v>3783</v>
      </c>
      <c r="F4070" s="1">
        <v>46268</v>
      </c>
      <c r="G4070" s="1">
        <v>46268</v>
      </c>
      <c r="H4070">
        <v>50675</v>
      </c>
      <c r="I4070" s="1">
        <v>46280</v>
      </c>
      <c r="J4070" s="2">
        <v>46023</v>
      </c>
      <c r="K4070">
        <v>0</v>
      </c>
      <c r="L4070" s="1">
        <v>46294</v>
      </c>
      <c r="M4070">
        <v>85.34</v>
      </c>
      <c r="N4070" s="3">
        <v>3506.8</v>
      </c>
      <c r="O4070" t="s">
        <v>3053</v>
      </c>
      <c r="P4070" t="s">
        <v>3054</v>
      </c>
      <c r="Q4070" t="s">
        <v>26748</v>
      </c>
      <c r="R4070" t="s">
        <v>26</v>
      </c>
      <c r="S4070" s="4" t="str">
        <f>IF(C4070="","",_xlfn.IFNA(_xlfn.XLOOKUP(C4070,'CADASTRO CLIENTE'!$B$2:$B$9815,'CADASTRO CLIENTE'!$C$2:$C$9815),"NÃO ENCONTRADO"))</f>
        <v>SUPERMERCADO DESCONTAO</v>
      </c>
    </row>
    <row r="4071" spans="1:19" hidden="1" x14ac:dyDescent="0.3">
      <c r="A4071" t="s">
        <v>19</v>
      </c>
      <c r="B4071" t="s">
        <v>20</v>
      </c>
      <c r="C4071" t="s">
        <v>1692</v>
      </c>
      <c r="D4071" t="s">
        <v>1693</v>
      </c>
      <c r="F4071" s="1">
        <v>46237</v>
      </c>
      <c r="G4071" s="1">
        <v>46237</v>
      </c>
      <c r="H4071">
        <v>49378</v>
      </c>
      <c r="I4071" s="1">
        <v>46249</v>
      </c>
      <c r="J4071" s="2">
        <v>46023</v>
      </c>
      <c r="K4071">
        <v>0</v>
      </c>
      <c r="L4071" s="1">
        <v>46266</v>
      </c>
      <c r="M4071">
        <v>155.82</v>
      </c>
      <c r="N4071" s="3">
        <v>6151.34</v>
      </c>
      <c r="O4071" t="s">
        <v>3053</v>
      </c>
      <c r="P4071" t="s">
        <v>3054</v>
      </c>
      <c r="Q4071" t="s">
        <v>4383</v>
      </c>
      <c r="R4071" t="s">
        <v>26</v>
      </c>
      <c r="S4071" s="4" t="str">
        <f>IF(C4071="","",_xlfn.IFNA(_xlfn.XLOOKUP(C4071,'CADASTRO CLIENTE'!$B$2:$B$9815,'CADASTRO CLIENTE'!$C$2:$C$9815),"NÃO ENCONTRADO"))</f>
        <v>GALPAO TROPEIRO</v>
      </c>
    </row>
    <row r="4072" spans="1:19" hidden="1" x14ac:dyDescent="0.3">
      <c r="A4072" t="s">
        <v>19</v>
      </c>
      <c r="B4072" t="s">
        <v>31</v>
      </c>
      <c r="C4072" t="s">
        <v>2753</v>
      </c>
      <c r="D4072" t="s">
        <v>2754</v>
      </c>
      <c r="F4072" s="1">
        <v>46267</v>
      </c>
      <c r="G4072" s="1">
        <v>46267</v>
      </c>
      <c r="H4072">
        <v>995</v>
      </c>
      <c r="I4072" s="1">
        <v>46295</v>
      </c>
      <c r="J4072" s="2">
        <v>46023</v>
      </c>
      <c r="K4072">
        <v>0</v>
      </c>
      <c r="L4072" s="1">
        <v>46296</v>
      </c>
      <c r="M4072">
        <v>0</v>
      </c>
      <c r="N4072">
        <v>645.46</v>
      </c>
      <c r="O4072" t="s">
        <v>3053</v>
      </c>
      <c r="P4072" t="s">
        <v>3054</v>
      </c>
      <c r="Q4072" t="s">
        <v>27006</v>
      </c>
      <c r="R4072" t="s">
        <v>26</v>
      </c>
      <c r="S4072" s="4" t="str">
        <f>IF(C4072="","",_xlfn.IFNA(_xlfn.XLOOKUP(C4072,'CADASTRO CLIENTE'!$B$2:$B$9815,'CADASTRO CLIENTE'!$C$2:$C$9815),"NÃO ENCONTRADO"))</f>
        <v>EMPRESARIAL ALBERT EINSTEIN</v>
      </c>
    </row>
    <row r="4073" spans="1:19" hidden="1" x14ac:dyDescent="0.3">
      <c r="A4073" t="s">
        <v>19</v>
      </c>
      <c r="B4073" t="s">
        <v>31</v>
      </c>
      <c r="C4073" t="s">
        <v>1361</v>
      </c>
      <c r="D4073" t="s">
        <v>1362</v>
      </c>
      <c r="F4073" s="1">
        <v>46248</v>
      </c>
      <c r="G4073" s="1">
        <v>46248</v>
      </c>
      <c r="H4073">
        <v>550</v>
      </c>
      <c r="I4073" s="1">
        <v>46264</v>
      </c>
      <c r="J4073" s="2">
        <v>46023</v>
      </c>
      <c r="K4073">
        <v>0</v>
      </c>
      <c r="L4073" s="1">
        <v>46265</v>
      </c>
      <c r="M4073">
        <v>0</v>
      </c>
      <c r="N4073">
        <v>655.78</v>
      </c>
      <c r="O4073" t="s">
        <v>3053</v>
      </c>
      <c r="P4073" t="s">
        <v>3054</v>
      </c>
      <c r="Q4073" t="s">
        <v>4713</v>
      </c>
      <c r="R4073" t="s">
        <v>26</v>
      </c>
      <c r="S4073" s="4" t="str">
        <f>IF(C4073="","",_xlfn.IFNA(_xlfn.XLOOKUP(C4073,'CADASTRO CLIENTE'!$B$2:$B$9815,'CADASTRO CLIENTE'!$C$2:$C$9815),"NÃO ENCONTRADO"))</f>
        <v>EMPRESARIAL THOMAS EDISON</v>
      </c>
    </row>
    <row r="4074" spans="1:19" hidden="1" x14ac:dyDescent="0.3">
      <c r="A4074" t="s">
        <v>19</v>
      </c>
      <c r="B4074" t="s">
        <v>31</v>
      </c>
      <c r="C4074" t="s">
        <v>3413</v>
      </c>
      <c r="D4074" t="s">
        <v>3414</v>
      </c>
      <c r="F4074" s="1">
        <v>46248</v>
      </c>
      <c r="G4074" s="1">
        <v>46248</v>
      </c>
      <c r="H4074">
        <v>571</v>
      </c>
      <c r="I4074" s="1">
        <v>46264</v>
      </c>
      <c r="J4074" s="2">
        <v>46023</v>
      </c>
      <c r="K4074">
        <v>0</v>
      </c>
      <c r="L4074" s="1">
        <v>46265</v>
      </c>
      <c r="M4074">
        <v>0</v>
      </c>
      <c r="N4074">
        <v>721.5</v>
      </c>
      <c r="O4074" t="s">
        <v>3053</v>
      </c>
      <c r="P4074" t="s">
        <v>3054</v>
      </c>
      <c r="Q4074" t="s">
        <v>4127</v>
      </c>
      <c r="R4074" t="s">
        <v>26</v>
      </c>
      <c r="S4074" s="4" t="str">
        <f>IF(C4074="","",_xlfn.IFNA(_xlfn.XLOOKUP(C4074,'CADASTRO CLIENTE'!$B$2:$B$9815,'CADASTRO CLIENTE'!$C$2:$C$9815),"NÃO ENCONTRADO"))</f>
        <v>CONDOMINIO DO EDIFICIO GIARDINO</v>
      </c>
    </row>
    <row r="4075" spans="1:19" hidden="1" x14ac:dyDescent="0.3">
      <c r="A4075" t="s">
        <v>19</v>
      </c>
      <c r="B4075" t="s">
        <v>31</v>
      </c>
      <c r="C4075" t="s">
        <v>483</v>
      </c>
      <c r="D4075" t="s">
        <v>484</v>
      </c>
      <c r="F4075" s="1">
        <v>46230</v>
      </c>
      <c r="G4075" s="1">
        <v>46230</v>
      </c>
      <c r="H4075">
        <v>189</v>
      </c>
      <c r="I4075" s="1">
        <v>46244</v>
      </c>
      <c r="J4075" s="2">
        <v>46023</v>
      </c>
      <c r="K4075">
        <v>0</v>
      </c>
      <c r="L4075" s="1">
        <v>46245</v>
      </c>
      <c r="M4075">
        <v>0</v>
      </c>
      <c r="N4075">
        <v>499.27</v>
      </c>
      <c r="O4075" t="s">
        <v>3053</v>
      </c>
      <c r="P4075" t="s">
        <v>3054</v>
      </c>
      <c r="Q4075" t="s">
        <v>3970</v>
      </c>
      <c r="R4075" t="s">
        <v>26</v>
      </c>
      <c r="S4075" s="4" t="str">
        <f>IF(C4075="","",_xlfn.IFNA(_xlfn.XLOOKUP(C4075,'CADASTRO CLIENTE'!$B$2:$B$9815,'CADASTRO CLIENTE'!$C$2:$C$9815),"NÃO ENCONTRADO"))</f>
        <v>ATACADO DA CONSTRUCAO</v>
      </c>
    </row>
    <row r="4076" spans="1:19" hidden="1" x14ac:dyDescent="0.3">
      <c r="A4076" t="s">
        <v>19</v>
      </c>
      <c r="B4076" t="s">
        <v>20</v>
      </c>
      <c r="C4076" t="s">
        <v>116</v>
      </c>
      <c r="D4076" t="s">
        <v>117</v>
      </c>
      <c r="F4076" s="1">
        <v>46237</v>
      </c>
      <c r="G4076" s="1">
        <v>46237</v>
      </c>
      <c r="H4076">
        <v>49341</v>
      </c>
      <c r="I4076" s="1">
        <v>46249</v>
      </c>
      <c r="J4076" s="2">
        <v>46023</v>
      </c>
      <c r="K4076">
        <v>0</v>
      </c>
      <c r="L4076" s="1">
        <v>46247</v>
      </c>
      <c r="M4076">
        <v>0</v>
      </c>
      <c r="N4076" s="3">
        <v>28061.84</v>
      </c>
      <c r="O4076" t="s">
        <v>3053</v>
      </c>
      <c r="P4076" t="s">
        <v>3054</v>
      </c>
      <c r="Q4076" t="s">
        <v>4634</v>
      </c>
      <c r="R4076" t="s">
        <v>26</v>
      </c>
      <c r="S4076" s="4" t="str">
        <f>IF(C4076="","",_xlfn.IFNA(_xlfn.XLOOKUP(C4076,'CADASTRO CLIENTE'!$B$2:$B$9815,'CADASTRO CLIENTE'!$C$2:$C$9815),"NÃO ENCONTRADO"))</f>
        <v>THE GARDEN OPEN MALL</v>
      </c>
    </row>
    <row r="4077" spans="1:19" hidden="1" x14ac:dyDescent="0.3">
      <c r="A4077" t="s">
        <v>19</v>
      </c>
      <c r="B4077" t="s">
        <v>20</v>
      </c>
      <c r="C4077" t="s">
        <v>2679</v>
      </c>
      <c r="D4077" t="s">
        <v>252</v>
      </c>
      <c r="F4077" s="1">
        <v>46267</v>
      </c>
      <c r="G4077" s="1">
        <v>46267</v>
      </c>
      <c r="H4077">
        <v>50404</v>
      </c>
      <c r="I4077" s="1">
        <v>46282</v>
      </c>
      <c r="J4077" s="2">
        <v>46023</v>
      </c>
      <c r="K4077">
        <v>0</v>
      </c>
      <c r="L4077" s="1">
        <v>46281</v>
      </c>
      <c r="M4077">
        <v>0</v>
      </c>
      <c r="N4077" s="3">
        <v>2817.96</v>
      </c>
      <c r="O4077" t="s">
        <v>3053</v>
      </c>
      <c r="P4077" t="s">
        <v>3054</v>
      </c>
      <c r="Q4077" t="s">
        <v>5293</v>
      </c>
      <c r="R4077" t="s">
        <v>26</v>
      </c>
      <c r="S4077" s="4" t="str">
        <f>IF(C4077="","",_xlfn.IFNA(_xlfn.XLOOKUP(C4077,'CADASTRO CLIENTE'!$B$2:$B$9815,'CADASTRO CLIENTE'!$C$2:$C$9815),"NÃO ENCONTRADO"))</f>
        <v>SER EDUCACIONAL IMPERATRIZ</v>
      </c>
    </row>
    <row r="4078" spans="1:19" hidden="1" x14ac:dyDescent="0.3">
      <c r="A4078" t="s">
        <v>19</v>
      </c>
      <c r="B4078" t="s">
        <v>31</v>
      </c>
      <c r="C4078" t="s">
        <v>2330</v>
      </c>
      <c r="D4078" t="s">
        <v>2331</v>
      </c>
      <c r="F4078" s="1">
        <v>46283</v>
      </c>
      <c r="G4078" s="1">
        <v>46283</v>
      </c>
      <c r="H4078">
        <v>1169</v>
      </c>
      <c r="I4078" s="1">
        <v>46295</v>
      </c>
      <c r="J4078" s="2">
        <v>46023</v>
      </c>
      <c r="K4078">
        <v>0</v>
      </c>
      <c r="L4078" s="1">
        <v>46296</v>
      </c>
      <c r="M4078">
        <v>0</v>
      </c>
      <c r="N4078" s="3">
        <v>1071.9100000000001</v>
      </c>
      <c r="O4078" t="s">
        <v>3053</v>
      </c>
      <c r="P4078" t="s">
        <v>3054</v>
      </c>
      <c r="Q4078" t="s">
        <v>27007</v>
      </c>
      <c r="R4078" t="s">
        <v>26</v>
      </c>
      <c r="S4078" s="4" t="str">
        <f>IF(C4078="","",_xlfn.IFNA(_xlfn.XLOOKUP(C4078,'CADASTRO CLIENTE'!$B$2:$B$9815,'CADASTRO CLIENTE'!$C$2:$C$9815),"NÃO ENCONTRADO"))</f>
        <v>GELOCERTO</v>
      </c>
    </row>
    <row r="4079" spans="1:19" hidden="1" x14ac:dyDescent="0.3">
      <c r="A4079" t="s">
        <v>19</v>
      </c>
      <c r="B4079" t="s">
        <v>31</v>
      </c>
      <c r="C4079" t="s">
        <v>2096</v>
      </c>
      <c r="D4079" t="s">
        <v>2097</v>
      </c>
      <c r="F4079" s="1">
        <v>46248</v>
      </c>
      <c r="G4079" s="1">
        <v>46248</v>
      </c>
      <c r="H4079">
        <v>710</v>
      </c>
      <c r="I4079" s="1">
        <v>46264</v>
      </c>
      <c r="J4079" s="2">
        <v>46023</v>
      </c>
      <c r="K4079">
        <v>0</v>
      </c>
      <c r="L4079" s="1">
        <v>46266</v>
      </c>
      <c r="M4079">
        <v>0</v>
      </c>
      <c r="N4079" s="3">
        <v>1473.09</v>
      </c>
      <c r="O4079" t="s">
        <v>3053</v>
      </c>
      <c r="P4079" t="s">
        <v>3054</v>
      </c>
      <c r="Q4079" t="s">
        <v>4510</v>
      </c>
      <c r="R4079" t="s">
        <v>26</v>
      </c>
      <c r="S4079" s="4" t="str">
        <f>IF(C4079="","",_xlfn.IFNA(_xlfn.XLOOKUP(C4079,'CADASTRO CLIENTE'!$B$2:$B$9815,'CADASTRO CLIENTE'!$C$2:$C$9815),"NÃO ENCONTRADO"))</f>
        <v>HECAPLAST</v>
      </c>
    </row>
    <row r="4080" spans="1:19" hidden="1" x14ac:dyDescent="0.3">
      <c r="A4080" t="s">
        <v>19</v>
      </c>
      <c r="B4080" t="s">
        <v>31</v>
      </c>
      <c r="C4080" t="s">
        <v>3360</v>
      </c>
      <c r="D4080" t="s">
        <v>3361</v>
      </c>
      <c r="F4080" s="1">
        <v>46230</v>
      </c>
      <c r="G4080" s="1">
        <v>46230</v>
      </c>
      <c r="H4080">
        <v>210</v>
      </c>
      <c r="I4080" s="1">
        <v>46244</v>
      </c>
      <c r="J4080" s="2">
        <v>46023</v>
      </c>
      <c r="K4080">
        <v>0</v>
      </c>
      <c r="L4080" s="1">
        <v>46245</v>
      </c>
      <c r="M4080">
        <v>0</v>
      </c>
      <c r="N4080" s="3">
        <v>3794.98</v>
      </c>
      <c r="O4080" t="s">
        <v>3053</v>
      </c>
      <c r="P4080" t="s">
        <v>3054</v>
      </c>
      <c r="Q4080" t="s">
        <v>3362</v>
      </c>
      <c r="R4080" t="s">
        <v>26</v>
      </c>
      <c r="S4080" s="4" t="str">
        <f>IF(C4080="","",_xlfn.IFNA(_xlfn.XLOOKUP(C4080,'CADASTRO CLIENTE'!$B$2:$B$9815,'CADASTRO CLIENTE'!$C$2:$C$9815),"NÃO ENCONTRADO"))</f>
        <v>MESTRE EQUIPAMENTOS</v>
      </c>
    </row>
    <row r="4081" spans="1:19" hidden="1" x14ac:dyDescent="0.3">
      <c r="A4081" t="s">
        <v>19</v>
      </c>
      <c r="B4081" t="s">
        <v>31</v>
      </c>
      <c r="C4081" t="s">
        <v>2661</v>
      </c>
      <c r="D4081" t="s">
        <v>2662</v>
      </c>
      <c r="F4081" s="1">
        <v>46267</v>
      </c>
      <c r="G4081" s="1">
        <v>46267</v>
      </c>
      <c r="H4081">
        <v>988</v>
      </c>
      <c r="I4081" s="1">
        <v>46295</v>
      </c>
      <c r="J4081" s="2">
        <v>46023</v>
      </c>
      <c r="K4081">
        <v>0</v>
      </c>
      <c r="L4081" s="1">
        <v>46296</v>
      </c>
      <c r="M4081">
        <v>0</v>
      </c>
      <c r="N4081">
        <v>922.39</v>
      </c>
      <c r="O4081" t="s">
        <v>3053</v>
      </c>
      <c r="P4081" t="s">
        <v>3054</v>
      </c>
      <c r="Q4081" t="s">
        <v>27008</v>
      </c>
      <c r="R4081" t="s">
        <v>26</v>
      </c>
      <c r="S4081" s="4" t="str">
        <f>IF(C4081="","",_xlfn.IFNA(_xlfn.XLOOKUP(C4081,'CADASTRO CLIENTE'!$B$2:$B$9815,'CADASTRO CLIENTE'!$C$2:$C$9815),"NÃO ENCONTRADO"))</f>
        <v>URBANA PE</v>
      </c>
    </row>
    <row r="4082" spans="1:19" hidden="1" x14ac:dyDescent="0.3">
      <c r="A4082" t="s">
        <v>19</v>
      </c>
      <c r="B4082" t="s">
        <v>31</v>
      </c>
      <c r="C4082" t="s">
        <v>318</v>
      </c>
      <c r="D4082" t="s">
        <v>319</v>
      </c>
      <c r="F4082" s="1">
        <v>46230</v>
      </c>
      <c r="G4082" s="1">
        <v>46230</v>
      </c>
      <c r="H4082">
        <v>350</v>
      </c>
      <c r="I4082" s="1">
        <v>46244</v>
      </c>
      <c r="J4082" s="2">
        <v>46023</v>
      </c>
      <c r="K4082">
        <v>0</v>
      </c>
      <c r="L4082" s="1">
        <v>46245</v>
      </c>
      <c r="M4082">
        <v>0</v>
      </c>
      <c r="N4082" s="3">
        <v>1071.3800000000001</v>
      </c>
      <c r="O4082" t="s">
        <v>3053</v>
      </c>
      <c r="P4082" t="s">
        <v>3054</v>
      </c>
      <c r="Q4082" t="s">
        <v>4559</v>
      </c>
      <c r="R4082" t="s">
        <v>26</v>
      </c>
      <c r="S4082" s="4" t="str">
        <f>IF(C4082="","",_xlfn.IFNA(_xlfn.XLOOKUP(C4082,'CADASTRO CLIENTE'!$B$2:$B$9815,'CADASTRO CLIENTE'!$C$2:$C$9815),"NÃO ENCONTRADO"))</f>
        <v>ALGOBOM</v>
      </c>
    </row>
    <row r="4083" spans="1:19" hidden="1" x14ac:dyDescent="0.3">
      <c r="A4083" t="s">
        <v>19</v>
      </c>
      <c r="B4083" t="s">
        <v>31</v>
      </c>
      <c r="C4083" t="s">
        <v>3234</v>
      </c>
      <c r="D4083" t="s">
        <v>3235</v>
      </c>
      <c r="F4083" s="1">
        <v>46230</v>
      </c>
      <c r="G4083" s="1">
        <v>46230</v>
      </c>
      <c r="H4083">
        <v>259</v>
      </c>
      <c r="I4083" s="1">
        <v>46244</v>
      </c>
      <c r="J4083" s="2">
        <v>46023</v>
      </c>
      <c r="K4083">
        <v>0</v>
      </c>
      <c r="L4083" s="1">
        <v>46245</v>
      </c>
      <c r="M4083">
        <v>0</v>
      </c>
      <c r="N4083">
        <v>525.21</v>
      </c>
      <c r="O4083" t="s">
        <v>3053</v>
      </c>
      <c r="P4083" t="s">
        <v>3054</v>
      </c>
      <c r="Q4083" t="s">
        <v>4399</v>
      </c>
      <c r="R4083" t="s">
        <v>26</v>
      </c>
      <c r="S4083" s="4" t="str">
        <f>IF(C4083="","",_xlfn.IFNA(_xlfn.XLOOKUP(C4083,'CADASTRO CLIENTE'!$B$2:$B$9815,'CADASTRO CLIENTE'!$C$2:$C$9815),"NÃO ENCONTRADO"))</f>
        <v>TOURS MB</v>
      </c>
    </row>
    <row r="4084" spans="1:19" hidden="1" x14ac:dyDescent="0.3">
      <c r="A4084" t="s">
        <v>19</v>
      </c>
      <c r="B4084" t="s">
        <v>31</v>
      </c>
      <c r="C4084" t="s">
        <v>1342</v>
      </c>
      <c r="D4084" t="s">
        <v>1343</v>
      </c>
      <c r="F4084" s="1">
        <v>46230</v>
      </c>
      <c r="G4084" s="1">
        <v>46230</v>
      </c>
      <c r="H4084">
        <v>345</v>
      </c>
      <c r="I4084" s="1">
        <v>46244</v>
      </c>
      <c r="J4084" s="2">
        <v>46023</v>
      </c>
      <c r="K4084">
        <v>0</v>
      </c>
      <c r="L4084" s="1">
        <v>46245</v>
      </c>
      <c r="M4084">
        <v>0</v>
      </c>
      <c r="N4084" s="3">
        <v>1029.17</v>
      </c>
      <c r="O4084" t="s">
        <v>3053</v>
      </c>
      <c r="P4084" t="s">
        <v>3054</v>
      </c>
      <c r="Q4084" t="s">
        <v>3590</v>
      </c>
      <c r="R4084" t="s">
        <v>26</v>
      </c>
      <c r="S4084" s="4" t="str">
        <f>IF(C4084="","",_xlfn.IFNA(_xlfn.XLOOKUP(C4084,'CADASTRO CLIENTE'!$B$2:$B$9815,'CADASTRO CLIENTE'!$C$2:$C$9815),"NÃO ENCONTRADO"))</f>
        <v>IKEDA</v>
      </c>
    </row>
    <row r="4085" spans="1:19" hidden="1" x14ac:dyDescent="0.3">
      <c r="A4085" t="s">
        <v>19</v>
      </c>
      <c r="B4085" t="s">
        <v>20</v>
      </c>
      <c r="C4085" t="s">
        <v>3063</v>
      </c>
      <c r="D4085" t="s">
        <v>3064</v>
      </c>
      <c r="F4085" s="1">
        <v>46239</v>
      </c>
      <c r="G4085" s="1">
        <v>46239</v>
      </c>
      <c r="H4085">
        <v>49700</v>
      </c>
      <c r="I4085" s="1">
        <v>46249</v>
      </c>
      <c r="J4085" s="2">
        <v>46023</v>
      </c>
      <c r="K4085">
        <v>0</v>
      </c>
      <c r="L4085" s="1">
        <v>46247</v>
      </c>
      <c r="M4085">
        <v>0</v>
      </c>
      <c r="N4085" s="3">
        <v>1700.04</v>
      </c>
      <c r="O4085" t="s">
        <v>3053</v>
      </c>
      <c r="P4085" t="s">
        <v>3054</v>
      </c>
      <c r="Q4085" t="s">
        <v>3853</v>
      </c>
      <c r="R4085" t="s">
        <v>26</v>
      </c>
      <c r="S4085" s="4" t="str">
        <f>IF(C4085="","",_xlfn.IFNA(_xlfn.XLOOKUP(C4085,'CADASTRO CLIENTE'!$B$2:$B$9815,'CADASTRO CLIENTE'!$C$2:$C$9815),"NÃO ENCONTRADO"))</f>
        <v>JUBIABA VEICULOS</v>
      </c>
    </row>
    <row r="4086" spans="1:19" hidden="1" x14ac:dyDescent="0.3">
      <c r="A4086" t="s">
        <v>19</v>
      </c>
      <c r="B4086" t="s">
        <v>20</v>
      </c>
      <c r="C4086" t="s">
        <v>1653</v>
      </c>
      <c r="D4086" t="s">
        <v>1654</v>
      </c>
      <c r="F4086" s="1">
        <v>46209</v>
      </c>
      <c r="G4086" s="1">
        <v>46209</v>
      </c>
      <c r="H4086">
        <v>48874</v>
      </c>
      <c r="I4086" s="1">
        <v>46218</v>
      </c>
      <c r="J4086" s="2">
        <v>46023</v>
      </c>
      <c r="K4086">
        <v>0</v>
      </c>
      <c r="L4086" s="1">
        <v>46218</v>
      </c>
      <c r="M4086">
        <v>0</v>
      </c>
      <c r="N4086" s="3">
        <v>2449.08</v>
      </c>
      <c r="O4086" t="s">
        <v>3053</v>
      </c>
      <c r="P4086" t="s">
        <v>3054</v>
      </c>
      <c r="Q4086" t="s">
        <v>3176</v>
      </c>
      <c r="R4086" t="s">
        <v>26</v>
      </c>
      <c r="S4086" s="4" t="str">
        <f>IF(C4086="","",_xlfn.IFNA(_xlfn.XLOOKUP(C4086,'CADASTRO CLIENTE'!$B$2:$B$9815,'CADASTRO CLIENTE'!$C$2:$C$9815),"NÃO ENCONTRADO"))</f>
        <v>JACUIPE VEICULOS</v>
      </c>
    </row>
    <row r="4087" spans="1:19" hidden="1" x14ac:dyDescent="0.3">
      <c r="A4087" t="s">
        <v>19</v>
      </c>
      <c r="B4087" t="s">
        <v>31</v>
      </c>
      <c r="C4087" t="s">
        <v>2017</v>
      </c>
      <c r="D4087" t="s">
        <v>2018</v>
      </c>
      <c r="F4087" s="1">
        <v>46267</v>
      </c>
      <c r="G4087" s="1">
        <v>46267</v>
      </c>
      <c r="H4087">
        <v>964</v>
      </c>
      <c r="I4087" s="1">
        <v>46302</v>
      </c>
      <c r="J4087" s="2">
        <v>46023</v>
      </c>
      <c r="K4087">
        <v>0</v>
      </c>
      <c r="L4087" s="1">
        <v>46295</v>
      </c>
      <c r="M4087">
        <v>0</v>
      </c>
      <c r="N4087" s="3">
        <v>2603.14</v>
      </c>
      <c r="O4087" t="s">
        <v>3053</v>
      </c>
      <c r="P4087" t="s">
        <v>3054</v>
      </c>
      <c r="Q4087" t="s">
        <v>27009</v>
      </c>
      <c r="R4087" t="s">
        <v>26</v>
      </c>
      <c r="S4087" s="4" t="str">
        <f>IF(C4087="","",_xlfn.IFNA(_xlfn.XLOOKUP(C4087,'CADASTRO CLIENTE'!$B$2:$B$9815,'CADASTRO CLIENTE'!$C$2:$C$9815),"NÃO ENCONTRADO"))</f>
        <v>MOINHO</v>
      </c>
    </row>
    <row r="4088" spans="1:19" hidden="1" x14ac:dyDescent="0.3">
      <c r="A4088" t="s">
        <v>19</v>
      </c>
      <c r="B4088" t="s">
        <v>31</v>
      </c>
      <c r="C4088" t="s">
        <v>3104</v>
      </c>
      <c r="D4088" t="s">
        <v>3105</v>
      </c>
      <c r="F4088" s="1">
        <v>46230</v>
      </c>
      <c r="G4088" s="1">
        <v>46230</v>
      </c>
      <c r="H4088">
        <v>207</v>
      </c>
      <c r="I4088" s="1">
        <v>46244</v>
      </c>
      <c r="J4088" s="2">
        <v>46023</v>
      </c>
      <c r="K4088">
        <v>0</v>
      </c>
      <c r="L4088" s="1">
        <v>46244</v>
      </c>
      <c r="M4088">
        <v>0</v>
      </c>
      <c r="N4088" s="3">
        <v>3530.41</v>
      </c>
      <c r="O4088" t="s">
        <v>3053</v>
      </c>
      <c r="P4088" t="s">
        <v>3054</v>
      </c>
      <c r="Q4088" t="s">
        <v>3106</v>
      </c>
      <c r="R4088" t="s">
        <v>26</v>
      </c>
      <c r="S4088" s="4" t="str">
        <f>IF(C4088="","",_xlfn.IFNA(_xlfn.XLOOKUP(C4088,'CADASTRO CLIENTE'!$B$2:$B$9815,'CADASTRO CLIENTE'!$C$2:$C$9815),"NÃO ENCONTRADO"))</f>
        <v>AGUA MINERAL VILLA</v>
      </c>
    </row>
    <row r="4089" spans="1:19" hidden="1" x14ac:dyDescent="0.3">
      <c r="A4089" t="s">
        <v>19</v>
      </c>
      <c r="B4089" t="s">
        <v>20</v>
      </c>
      <c r="C4089" t="s">
        <v>853</v>
      </c>
      <c r="D4089" t="s">
        <v>52</v>
      </c>
      <c r="F4089" s="1">
        <v>46267</v>
      </c>
      <c r="G4089" s="1">
        <v>46267</v>
      </c>
      <c r="H4089">
        <v>50400</v>
      </c>
      <c r="I4089" s="1">
        <v>46282</v>
      </c>
      <c r="J4089" s="2">
        <v>46023</v>
      </c>
      <c r="K4089">
        <v>0</v>
      </c>
      <c r="L4089" s="1">
        <v>46281</v>
      </c>
      <c r="M4089">
        <v>0</v>
      </c>
      <c r="N4089" s="3">
        <v>7277.62</v>
      </c>
      <c r="O4089" t="s">
        <v>3053</v>
      </c>
      <c r="P4089" t="s">
        <v>3054</v>
      </c>
      <c r="Q4089" t="s">
        <v>5166</v>
      </c>
      <c r="R4089" t="s">
        <v>26</v>
      </c>
      <c r="S4089" s="4" t="str">
        <f>IF(C4089="","",_xlfn.IFNA(_xlfn.XLOOKUP(C4089,'CADASTRO CLIENTE'!$B$2:$B$9815,'CADASTRO CLIENTE'!$C$2:$C$9815),"NÃO ENCONTRADO"))</f>
        <v>SER - ICES MARABA</v>
      </c>
    </row>
    <row r="4090" spans="1:19" hidden="1" x14ac:dyDescent="0.3">
      <c r="A4090" t="s">
        <v>19</v>
      </c>
      <c r="B4090" t="s">
        <v>20</v>
      </c>
      <c r="C4090" t="s">
        <v>3521</v>
      </c>
      <c r="D4090" t="s">
        <v>3522</v>
      </c>
      <c r="F4090" s="1">
        <v>46240</v>
      </c>
      <c r="G4090" s="1">
        <v>46240</v>
      </c>
      <c r="H4090">
        <v>49995</v>
      </c>
      <c r="I4090" s="1">
        <v>46244</v>
      </c>
      <c r="J4090" s="2">
        <v>46023</v>
      </c>
      <c r="K4090">
        <v>0</v>
      </c>
      <c r="L4090" s="1">
        <v>46245</v>
      </c>
      <c r="M4090">
        <v>0</v>
      </c>
      <c r="N4090">
        <v>854.8</v>
      </c>
      <c r="O4090" t="s">
        <v>3053</v>
      </c>
      <c r="P4090" t="s">
        <v>3054</v>
      </c>
      <c r="Q4090" t="s">
        <v>4101</v>
      </c>
      <c r="R4090" t="s">
        <v>26</v>
      </c>
      <c r="S4090" s="4" t="str">
        <f>IF(C4090="","",_xlfn.IFNA(_xlfn.XLOOKUP(C4090,'CADASTRO CLIENTE'!$B$2:$B$9815,'CADASTRO CLIENTE'!$C$2:$C$9815),"NÃO ENCONTRADO"))</f>
        <v>CONDOMINIO AGUA CRISTAL</v>
      </c>
    </row>
    <row r="4091" spans="1:19" hidden="1" x14ac:dyDescent="0.3">
      <c r="A4091" t="s">
        <v>19</v>
      </c>
      <c r="B4091" t="s">
        <v>20</v>
      </c>
      <c r="C4091" t="s">
        <v>318</v>
      </c>
      <c r="D4091" t="s">
        <v>319</v>
      </c>
      <c r="F4091" s="1">
        <v>46209</v>
      </c>
      <c r="G4091" s="1">
        <v>46209</v>
      </c>
      <c r="H4091">
        <v>48847</v>
      </c>
      <c r="I4091" s="1">
        <v>46218</v>
      </c>
      <c r="J4091" s="2">
        <v>46023</v>
      </c>
      <c r="K4091">
        <v>0</v>
      </c>
      <c r="L4091" s="1">
        <v>46218</v>
      </c>
      <c r="M4091">
        <v>0</v>
      </c>
      <c r="N4091" s="3">
        <v>24321.759999999998</v>
      </c>
      <c r="O4091" t="s">
        <v>3053</v>
      </c>
      <c r="P4091" t="s">
        <v>3054</v>
      </c>
      <c r="Q4091" t="s">
        <v>3862</v>
      </c>
      <c r="R4091" t="s">
        <v>26</v>
      </c>
      <c r="S4091" s="4" t="str">
        <f>IF(C4091="","",_xlfn.IFNA(_xlfn.XLOOKUP(C4091,'CADASTRO CLIENTE'!$B$2:$B$9815,'CADASTRO CLIENTE'!$C$2:$C$9815),"NÃO ENCONTRADO"))</f>
        <v>ALGOBOM</v>
      </c>
    </row>
    <row r="4092" spans="1:19" hidden="1" x14ac:dyDescent="0.3">
      <c r="A4092" t="s">
        <v>19</v>
      </c>
      <c r="B4092" t="s">
        <v>31</v>
      </c>
      <c r="C4092" t="s">
        <v>671</v>
      </c>
      <c r="D4092" t="s">
        <v>672</v>
      </c>
      <c r="F4092" s="1">
        <v>46230</v>
      </c>
      <c r="G4092" s="1">
        <v>46230</v>
      </c>
      <c r="H4092">
        <v>370</v>
      </c>
      <c r="I4092" s="1">
        <v>46249</v>
      </c>
      <c r="J4092" s="2">
        <v>46023</v>
      </c>
      <c r="K4092">
        <v>0</v>
      </c>
      <c r="L4092" s="1">
        <v>46252</v>
      </c>
      <c r="M4092">
        <v>0</v>
      </c>
      <c r="N4092" s="3">
        <v>1689.3</v>
      </c>
      <c r="O4092" t="s">
        <v>3053</v>
      </c>
      <c r="P4092" t="s">
        <v>3054</v>
      </c>
      <c r="Q4092" t="s">
        <v>3924</v>
      </c>
      <c r="R4092" t="s">
        <v>26</v>
      </c>
      <c r="S4092" s="4" t="str">
        <f>IF(C4092="","",_xlfn.IFNA(_xlfn.XLOOKUP(C4092,'CADASTRO CLIENTE'!$B$2:$B$9815,'CADASTRO CLIENTE'!$C$2:$C$9815),"NÃO ENCONTRADO"))</f>
        <v>SANTA CRUZ FC</v>
      </c>
    </row>
    <row r="4093" spans="1:19" hidden="1" x14ac:dyDescent="0.3">
      <c r="A4093" t="s">
        <v>19</v>
      </c>
      <c r="B4093" t="s">
        <v>20</v>
      </c>
      <c r="C4093" t="s">
        <v>2184</v>
      </c>
      <c r="D4093" t="s">
        <v>1424</v>
      </c>
      <c r="F4093" s="1">
        <v>46240</v>
      </c>
      <c r="G4093" s="1">
        <v>46240</v>
      </c>
      <c r="H4093">
        <v>49957</v>
      </c>
      <c r="I4093" s="1">
        <v>46244</v>
      </c>
      <c r="J4093" s="2">
        <v>46023</v>
      </c>
      <c r="K4093">
        <v>0</v>
      </c>
      <c r="L4093" s="1">
        <v>46245</v>
      </c>
      <c r="M4093">
        <v>0</v>
      </c>
      <c r="N4093" s="3">
        <v>13347.54</v>
      </c>
      <c r="O4093" t="s">
        <v>3053</v>
      </c>
      <c r="P4093" t="s">
        <v>3054</v>
      </c>
      <c r="Q4093" t="s">
        <v>4692</v>
      </c>
      <c r="R4093" t="s">
        <v>26</v>
      </c>
      <c r="S4093" s="4" t="str">
        <f>IF(C4093="","",_xlfn.IFNA(_xlfn.XLOOKUP(C4093,'CADASTRO CLIENTE'!$B$2:$B$9815,'CADASTRO CLIENTE'!$C$2:$C$9815),"NÃO ENCONTRADO"))</f>
        <v>FENIX CATENDE</v>
      </c>
    </row>
    <row r="4094" spans="1:19" hidden="1" x14ac:dyDescent="0.3">
      <c r="A4094" t="s">
        <v>19</v>
      </c>
      <c r="B4094" t="s">
        <v>31</v>
      </c>
      <c r="C4094" t="s">
        <v>1319</v>
      </c>
      <c r="D4094" t="s">
        <v>1320</v>
      </c>
      <c r="F4094" s="1">
        <v>46267</v>
      </c>
      <c r="G4094" s="1">
        <v>46267</v>
      </c>
      <c r="H4094">
        <v>983</v>
      </c>
      <c r="I4094" s="1">
        <v>46295</v>
      </c>
      <c r="J4094" s="2">
        <v>46023</v>
      </c>
      <c r="K4094">
        <v>0</v>
      </c>
      <c r="L4094" s="1">
        <v>46295</v>
      </c>
      <c r="M4094">
        <v>0</v>
      </c>
      <c r="N4094">
        <v>630.25</v>
      </c>
      <c r="O4094" t="s">
        <v>3053</v>
      </c>
      <c r="P4094" t="s">
        <v>3054</v>
      </c>
      <c r="Q4094" t="s">
        <v>27010</v>
      </c>
      <c r="R4094" t="s">
        <v>26</v>
      </c>
      <c r="S4094" s="4" t="str">
        <f>IF(C4094="","",_xlfn.IFNA(_xlfn.XLOOKUP(C4094,'CADASTRO CLIENTE'!$B$2:$B$9815,'CADASTRO CLIENTE'!$C$2:$C$9815),"NÃO ENCONTRADO"))</f>
        <v>RUI BARBOSA DELICATESSEN</v>
      </c>
    </row>
    <row r="4095" spans="1:19" hidden="1" x14ac:dyDescent="0.3">
      <c r="A4095" t="s">
        <v>19</v>
      </c>
      <c r="B4095" t="s">
        <v>31</v>
      </c>
      <c r="C4095" t="s">
        <v>1248</v>
      </c>
      <c r="D4095" t="s">
        <v>1249</v>
      </c>
      <c r="F4095" s="1">
        <v>46258</v>
      </c>
      <c r="G4095" s="1">
        <v>46258</v>
      </c>
      <c r="H4095">
        <v>770</v>
      </c>
      <c r="I4095" s="1">
        <v>46275</v>
      </c>
      <c r="J4095" s="2">
        <v>46023</v>
      </c>
      <c r="K4095">
        <v>0</v>
      </c>
      <c r="L4095" s="1">
        <v>46276</v>
      </c>
      <c r="M4095">
        <v>0</v>
      </c>
      <c r="N4095">
        <v>419.15</v>
      </c>
      <c r="O4095" t="s">
        <v>3053</v>
      </c>
      <c r="P4095" t="s">
        <v>3054</v>
      </c>
      <c r="Q4095" t="s">
        <v>4585</v>
      </c>
      <c r="R4095" t="s">
        <v>26</v>
      </c>
      <c r="S4095" s="4" t="str">
        <f>IF(C4095="","",_xlfn.IFNA(_xlfn.XLOOKUP(C4095,'CADASTRO CLIENTE'!$B$2:$B$9815,'CADASTRO CLIENTE'!$C$2:$C$9815),"NÃO ENCONTRADO"))</f>
        <v>CONDOMÍNIO EDILÍCIO</v>
      </c>
    </row>
    <row r="4096" spans="1:19" hidden="1" x14ac:dyDescent="0.3">
      <c r="A4096" t="s">
        <v>19</v>
      </c>
      <c r="B4096" t="s">
        <v>31</v>
      </c>
      <c r="C4096" t="s">
        <v>2759</v>
      </c>
      <c r="D4096" t="s">
        <v>2760</v>
      </c>
      <c r="F4096" s="1">
        <v>46248</v>
      </c>
      <c r="G4096" s="1">
        <v>46248</v>
      </c>
      <c r="H4096">
        <v>697</v>
      </c>
      <c r="I4096" s="1">
        <v>46264</v>
      </c>
      <c r="J4096" s="2">
        <v>46023</v>
      </c>
      <c r="K4096">
        <v>0</v>
      </c>
      <c r="L4096" s="1">
        <v>46265</v>
      </c>
      <c r="M4096">
        <v>0</v>
      </c>
      <c r="N4096">
        <v>977.39</v>
      </c>
      <c r="O4096" t="s">
        <v>3053</v>
      </c>
      <c r="P4096" t="s">
        <v>3054</v>
      </c>
      <c r="Q4096" t="s">
        <v>4200</v>
      </c>
      <c r="R4096" t="s">
        <v>26</v>
      </c>
      <c r="S4096" s="4" t="str">
        <f>IF(C4096="","",_xlfn.IFNA(_xlfn.XLOOKUP(C4096,'CADASTRO CLIENTE'!$B$2:$B$9815,'CADASTRO CLIENTE'!$C$2:$C$9815),"NÃO ENCONTRADO"))</f>
        <v>DE ANGELIS</v>
      </c>
    </row>
    <row r="4097" spans="1:19" hidden="1" x14ac:dyDescent="0.3">
      <c r="A4097" t="s">
        <v>19</v>
      </c>
      <c r="B4097" t="s">
        <v>20</v>
      </c>
      <c r="C4097" t="s">
        <v>551</v>
      </c>
      <c r="D4097" t="s">
        <v>552</v>
      </c>
      <c r="F4097" s="1">
        <v>46269</v>
      </c>
      <c r="G4097" s="1">
        <v>46269</v>
      </c>
      <c r="H4097">
        <v>50766</v>
      </c>
      <c r="I4097" s="1">
        <v>46280</v>
      </c>
      <c r="J4097" s="2">
        <v>46023</v>
      </c>
      <c r="K4097">
        <v>0</v>
      </c>
      <c r="L4097" s="1">
        <v>46281</v>
      </c>
      <c r="M4097">
        <v>0</v>
      </c>
      <c r="N4097" s="3">
        <v>19835.22</v>
      </c>
      <c r="O4097" t="s">
        <v>3053</v>
      </c>
      <c r="P4097" t="s">
        <v>3054</v>
      </c>
      <c r="Q4097" t="s">
        <v>5315</v>
      </c>
      <c r="R4097" t="s">
        <v>26</v>
      </c>
      <c r="S4097" s="4" t="str">
        <f>IF(C4097="","",_xlfn.IFNA(_xlfn.XLOOKUP(C4097,'CADASTRO CLIENTE'!$B$2:$B$9815,'CADASTRO CLIENTE'!$C$2:$C$9815),"NÃO ENCONTRADO"))</f>
        <v>COMERCIAL CASA DOS FRIOS</v>
      </c>
    </row>
    <row r="4098" spans="1:19" hidden="1" x14ac:dyDescent="0.3">
      <c r="A4098" t="s">
        <v>19</v>
      </c>
      <c r="B4098" t="s">
        <v>20</v>
      </c>
      <c r="C4098" t="s">
        <v>3101</v>
      </c>
      <c r="D4098" t="s">
        <v>3102</v>
      </c>
      <c r="F4098" s="1">
        <v>46267</v>
      </c>
      <c r="G4098" s="1">
        <v>46267</v>
      </c>
      <c r="H4098">
        <v>50305</v>
      </c>
      <c r="I4098" s="1">
        <v>46285</v>
      </c>
      <c r="J4098" s="2">
        <v>46023</v>
      </c>
      <c r="K4098">
        <v>0</v>
      </c>
      <c r="L4098" s="1">
        <v>46279</v>
      </c>
      <c r="M4098">
        <v>0</v>
      </c>
      <c r="N4098" s="3">
        <v>7744.79</v>
      </c>
      <c r="O4098" t="s">
        <v>3053</v>
      </c>
      <c r="P4098" t="s">
        <v>3054</v>
      </c>
      <c r="Q4098" t="s">
        <v>4471</v>
      </c>
      <c r="R4098" t="s">
        <v>26</v>
      </c>
      <c r="S4098" s="4" t="str">
        <f>IF(C4098="","",_xlfn.IFNA(_xlfn.XLOOKUP(C4098,'CADASTRO CLIENTE'!$B$2:$B$9815,'CADASTRO CLIENTE'!$C$2:$C$9815),"NÃO ENCONTRADO"))</f>
        <v>MIRADOR FLAT PN</v>
      </c>
    </row>
    <row r="4099" spans="1:19" hidden="1" x14ac:dyDescent="0.3">
      <c r="A4099" t="s">
        <v>19</v>
      </c>
      <c r="B4099" t="s">
        <v>20</v>
      </c>
      <c r="C4099" t="s">
        <v>3180</v>
      </c>
      <c r="D4099" t="s">
        <v>3181</v>
      </c>
      <c r="F4099" s="1">
        <v>46268</v>
      </c>
      <c r="G4099" s="1">
        <v>46268</v>
      </c>
      <c r="H4099">
        <v>50673</v>
      </c>
      <c r="I4099" s="1">
        <v>46275</v>
      </c>
      <c r="J4099" s="2">
        <v>46023</v>
      </c>
      <c r="K4099">
        <v>0</v>
      </c>
      <c r="L4099" s="1">
        <v>46280</v>
      </c>
      <c r="M4099">
        <v>52.3</v>
      </c>
      <c r="N4099" s="3">
        <v>2451.2199999999998</v>
      </c>
      <c r="O4099" t="s">
        <v>3053</v>
      </c>
      <c r="P4099" t="s">
        <v>3054</v>
      </c>
      <c r="Q4099" t="s">
        <v>3182</v>
      </c>
      <c r="R4099" t="s">
        <v>26</v>
      </c>
      <c r="S4099" s="4" t="str">
        <f>IF(C4099="","",_xlfn.IFNA(_xlfn.XLOOKUP(C4099,'CADASTRO CLIENTE'!$B$2:$B$9815,'CADASTRO CLIENTE'!$C$2:$C$9815),"NÃO ENCONTRADO"))</f>
        <v>ÁGUA MINERAL TERRA SANTA</v>
      </c>
    </row>
    <row r="4100" spans="1:19" hidden="1" x14ac:dyDescent="0.3">
      <c r="A4100" t="s">
        <v>19</v>
      </c>
      <c r="B4100" t="s">
        <v>31</v>
      </c>
      <c r="C4100" t="s">
        <v>3760</v>
      </c>
      <c r="D4100" t="s">
        <v>3761</v>
      </c>
      <c r="F4100" s="1">
        <v>46230</v>
      </c>
      <c r="G4100" s="1">
        <v>46230</v>
      </c>
      <c r="H4100">
        <v>186</v>
      </c>
      <c r="I4100" s="1">
        <v>46244</v>
      </c>
      <c r="J4100" s="2">
        <v>46023</v>
      </c>
      <c r="K4100">
        <v>0</v>
      </c>
      <c r="L4100" s="1">
        <v>46245</v>
      </c>
      <c r="M4100">
        <v>0</v>
      </c>
      <c r="N4100">
        <v>497.69</v>
      </c>
      <c r="O4100" t="s">
        <v>3053</v>
      </c>
      <c r="P4100" t="s">
        <v>3054</v>
      </c>
      <c r="Q4100" t="s">
        <v>4714</v>
      </c>
      <c r="R4100" t="s">
        <v>26</v>
      </c>
      <c r="S4100" s="4" t="str">
        <f>IF(C4100="","",_xlfn.IFNA(_xlfn.XLOOKUP(C4100,'CADASTRO CLIENTE'!$B$2:$B$9815,'CADASTRO CLIENTE'!$C$2:$C$9815),"NÃO ENCONTRADO"))</f>
        <v>TOMOSON TOMOGRAFIA</v>
      </c>
    </row>
    <row r="4101" spans="1:19" hidden="1" x14ac:dyDescent="0.3">
      <c r="A4101" t="s">
        <v>19</v>
      </c>
      <c r="B4101" t="s">
        <v>20</v>
      </c>
      <c r="C4101" t="s">
        <v>3456</v>
      </c>
      <c r="D4101" t="s">
        <v>3457</v>
      </c>
      <c r="F4101" s="1">
        <v>46268</v>
      </c>
      <c r="G4101" s="1">
        <v>46268</v>
      </c>
      <c r="H4101">
        <v>50678</v>
      </c>
      <c r="I4101" s="1">
        <v>46275</v>
      </c>
      <c r="J4101" s="2">
        <v>46023</v>
      </c>
      <c r="K4101">
        <v>0</v>
      </c>
      <c r="L4101" s="1">
        <v>46276</v>
      </c>
      <c r="M4101">
        <v>0</v>
      </c>
      <c r="N4101" s="3">
        <v>7736.05</v>
      </c>
      <c r="O4101" t="s">
        <v>3053</v>
      </c>
      <c r="P4101" t="s">
        <v>3054</v>
      </c>
      <c r="Q4101" t="s">
        <v>3458</v>
      </c>
      <c r="R4101" t="s">
        <v>26</v>
      </c>
      <c r="S4101" s="4" t="str">
        <f>IF(C4101="","",_xlfn.IFNA(_xlfn.XLOOKUP(C4101,'CADASTRO CLIENTE'!$B$2:$B$9815,'CADASTRO CLIENTE'!$C$2:$C$9815),"NÃO ENCONTRADO"))</f>
        <v>C R COMERCIO</v>
      </c>
    </row>
    <row r="4102" spans="1:19" hidden="1" x14ac:dyDescent="0.3">
      <c r="A4102" t="s">
        <v>19</v>
      </c>
      <c r="B4102" t="s">
        <v>20</v>
      </c>
      <c r="C4102" t="s">
        <v>3496</v>
      </c>
      <c r="D4102" t="s">
        <v>3497</v>
      </c>
      <c r="F4102" s="1">
        <v>46269</v>
      </c>
      <c r="G4102" s="1">
        <v>46269</v>
      </c>
      <c r="H4102">
        <v>50740</v>
      </c>
      <c r="I4102" s="1">
        <v>46280</v>
      </c>
      <c r="J4102" s="2">
        <v>46023</v>
      </c>
      <c r="K4102">
        <v>0</v>
      </c>
      <c r="L4102" s="1">
        <v>46281</v>
      </c>
      <c r="M4102">
        <v>0</v>
      </c>
      <c r="N4102" s="3">
        <v>4412.2299999999996</v>
      </c>
      <c r="O4102" t="s">
        <v>3053</v>
      </c>
      <c r="P4102" t="s">
        <v>3054</v>
      </c>
      <c r="Q4102" t="s">
        <v>5379</v>
      </c>
      <c r="R4102" t="s">
        <v>26</v>
      </c>
      <c r="S4102" s="4" t="str">
        <f>IF(C4102="","",_xlfn.IFNA(_xlfn.XLOOKUP(C4102,'CADASTRO CLIENTE'!$B$2:$B$9815,'CADASTRO CLIENTE'!$C$2:$C$9815),"NÃO ENCONTRADO"))</f>
        <v>CASA FORTE DELICATESSEN</v>
      </c>
    </row>
    <row r="4103" spans="1:19" hidden="1" x14ac:dyDescent="0.3">
      <c r="A4103" t="s">
        <v>19</v>
      </c>
      <c r="B4103" t="s">
        <v>20</v>
      </c>
      <c r="C4103" t="s">
        <v>3360</v>
      </c>
      <c r="D4103" t="s">
        <v>3361</v>
      </c>
      <c r="F4103" s="1">
        <v>46267</v>
      </c>
      <c r="G4103" s="1">
        <v>46267</v>
      </c>
      <c r="H4103">
        <v>50371</v>
      </c>
      <c r="I4103" s="1">
        <v>46280</v>
      </c>
      <c r="J4103" s="2">
        <v>46023</v>
      </c>
      <c r="K4103">
        <v>0</v>
      </c>
      <c r="L4103" s="1">
        <v>46281</v>
      </c>
      <c r="M4103">
        <v>0</v>
      </c>
      <c r="N4103" s="3">
        <v>12010.75</v>
      </c>
      <c r="O4103" t="s">
        <v>3053</v>
      </c>
      <c r="P4103" t="s">
        <v>3054</v>
      </c>
      <c r="Q4103" t="s">
        <v>5382</v>
      </c>
      <c r="R4103" t="s">
        <v>26</v>
      </c>
      <c r="S4103" s="4" t="str">
        <f>IF(C4103="","",_xlfn.IFNA(_xlfn.XLOOKUP(C4103,'CADASTRO CLIENTE'!$B$2:$B$9815,'CADASTRO CLIENTE'!$C$2:$C$9815),"NÃO ENCONTRADO"))</f>
        <v>MESTRE EQUIPAMENTOS</v>
      </c>
    </row>
    <row r="4104" spans="1:19" hidden="1" x14ac:dyDescent="0.3">
      <c r="A4104" t="s">
        <v>19</v>
      </c>
      <c r="B4104" t="s">
        <v>31</v>
      </c>
      <c r="C4104" t="s">
        <v>3670</v>
      </c>
      <c r="D4104" t="s">
        <v>3671</v>
      </c>
      <c r="F4104" s="1">
        <v>46230</v>
      </c>
      <c r="G4104" s="1">
        <v>46230</v>
      </c>
      <c r="H4104">
        <v>380</v>
      </c>
      <c r="I4104" s="1">
        <v>46244</v>
      </c>
      <c r="J4104" s="2">
        <v>46023</v>
      </c>
      <c r="K4104">
        <v>0</v>
      </c>
      <c r="L4104" s="1">
        <v>46258</v>
      </c>
      <c r="M4104">
        <v>0</v>
      </c>
      <c r="N4104" s="3">
        <v>2579.9</v>
      </c>
      <c r="O4104" t="s">
        <v>3053</v>
      </c>
      <c r="P4104" t="s">
        <v>3054</v>
      </c>
      <c r="Q4104" t="s">
        <v>4855</v>
      </c>
      <c r="R4104" t="s">
        <v>26</v>
      </c>
      <c r="S4104" s="4" t="str">
        <f>IF(C4104="","",_xlfn.IFNA(_xlfn.XLOOKUP(C4104,'CADASTRO CLIENTE'!$B$2:$B$9815,'CADASTRO CLIENTE'!$C$2:$C$9815),"NÃO ENCONTRADO"))</f>
        <v>ATACADAO DM LTDA</v>
      </c>
    </row>
    <row r="4105" spans="1:19" hidden="1" x14ac:dyDescent="0.3">
      <c r="A4105" t="s">
        <v>19</v>
      </c>
      <c r="B4105" t="s">
        <v>20</v>
      </c>
      <c r="C4105" t="s">
        <v>3804</v>
      </c>
      <c r="D4105" t="s">
        <v>3447</v>
      </c>
      <c r="F4105" s="1">
        <v>46266</v>
      </c>
      <c r="G4105" s="1">
        <v>46266</v>
      </c>
      <c r="H4105">
        <v>50219</v>
      </c>
      <c r="I4105" s="1">
        <v>46275</v>
      </c>
      <c r="J4105" s="2">
        <v>46023</v>
      </c>
      <c r="K4105">
        <v>0</v>
      </c>
      <c r="L4105" s="1">
        <v>46276</v>
      </c>
      <c r="M4105">
        <v>0</v>
      </c>
      <c r="N4105" s="3">
        <v>10991.04</v>
      </c>
      <c r="O4105" t="s">
        <v>3053</v>
      </c>
      <c r="P4105" t="s">
        <v>3054</v>
      </c>
      <c r="Q4105" t="s">
        <v>3805</v>
      </c>
      <c r="R4105" t="s">
        <v>26</v>
      </c>
      <c r="S4105" s="4" t="str">
        <f>IF(C4105="","",_xlfn.IFNA(_xlfn.XLOOKUP(C4105,'CADASTRO CLIENTE'!$B$2:$B$9815,'CADASTRO CLIENTE'!$C$2:$C$9815),"NÃO ENCONTRADO"))</f>
        <v>LAMINOR</v>
      </c>
    </row>
    <row r="4106" spans="1:19" hidden="1" x14ac:dyDescent="0.3">
      <c r="A4106" t="s">
        <v>19</v>
      </c>
      <c r="B4106" t="s">
        <v>31</v>
      </c>
      <c r="C4106" t="s">
        <v>48</v>
      </c>
      <c r="D4106" t="s">
        <v>49</v>
      </c>
      <c r="F4106" s="1">
        <v>46267</v>
      </c>
      <c r="G4106" s="1">
        <v>46267</v>
      </c>
      <c r="H4106">
        <v>1058</v>
      </c>
      <c r="I4106" s="1">
        <v>46295</v>
      </c>
      <c r="J4106" s="2">
        <v>46023</v>
      </c>
      <c r="K4106">
        <v>0</v>
      </c>
      <c r="L4106" s="1">
        <v>46288</v>
      </c>
      <c r="M4106">
        <v>0</v>
      </c>
      <c r="N4106">
        <v>249.53</v>
      </c>
      <c r="O4106" t="s">
        <v>3053</v>
      </c>
      <c r="P4106" t="s">
        <v>3054</v>
      </c>
      <c r="Q4106" t="s">
        <v>26653</v>
      </c>
      <c r="R4106" t="s">
        <v>26</v>
      </c>
      <c r="S4106" s="4" t="str">
        <f>IF(C4106="","",_xlfn.IFNA(_xlfn.XLOOKUP(C4106,'CADASTRO CLIENTE'!$B$2:$B$9815,'CADASTRO CLIENTE'!$C$2:$C$9815),"NÃO ENCONTRADO"))</f>
        <v>DOMANI</v>
      </c>
    </row>
    <row r="4107" spans="1:19" hidden="1" x14ac:dyDescent="0.3">
      <c r="A4107" t="s">
        <v>19</v>
      </c>
      <c r="B4107" t="s">
        <v>20</v>
      </c>
      <c r="C4107" t="s">
        <v>3360</v>
      </c>
      <c r="D4107" t="s">
        <v>3361</v>
      </c>
      <c r="F4107" s="1">
        <v>46206</v>
      </c>
      <c r="G4107" s="1">
        <v>46206</v>
      </c>
      <c r="H4107">
        <v>48563</v>
      </c>
      <c r="I4107" s="1">
        <v>46218</v>
      </c>
      <c r="J4107" s="2">
        <v>46023</v>
      </c>
      <c r="K4107">
        <v>0</v>
      </c>
      <c r="L4107" s="1">
        <v>46218</v>
      </c>
      <c r="M4107">
        <v>0</v>
      </c>
      <c r="N4107" s="3">
        <v>11706.21</v>
      </c>
      <c r="O4107" t="s">
        <v>3053</v>
      </c>
      <c r="P4107" t="s">
        <v>3054</v>
      </c>
      <c r="Q4107" t="s">
        <v>3637</v>
      </c>
      <c r="R4107" t="s">
        <v>26</v>
      </c>
      <c r="S4107" s="4" t="str">
        <f>IF(C4107="","",_xlfn.IFNA(_xlfn.XLOOKUP(C4107,'CADASTRO CLIENTE'!$B$2:$B$9815,'CADASTRO CLIENTE'!$C$2:$C$9815),"NÃO ENCONTRADO"))</f>
        <v>MESTRE EQUIPAMENTOS</v>
      </c>
    </row>
    <row r="4108" spans="1:19" hidden="1" x14ac:dyDescent="0.3">
      <c r="A4108" t="s">
        <v>19</v>
      </c>
      <c r="B4108" t="s">
        <v>20</v>
      </c>
      <c r="C4108" t="s">
        <v>2144</v>
      </c>
      <c r="D4108" t="s">
        <v>187</v>
      </c>
      <c r="F4108" s="1">
        <v>46274</v>
      </c>
      <c r="G4108" s="1">
        <v>46274</v>
      </c>
      <c r="H4108">
        <v>50965</v>
      </c>
      <c r="I4108" s="1">
        <v>46277</v>
      </c>
      <c r="J4108" s="2">
        <v>46023</v>
      </c>
      <c r="K4108">
        <v>0</v>
      </c>
      <c r="L4108" s="1">
        <v>46280</v>
      </c>
      <c r="M4108">
        <v>0</v>
      </c>
      <c r="N4108" s="3">
        <v>28192.97</v>
      </c>
      <c r="O4108" t="s">
        <v>3053</v>
      </c>
      <c r="P4108" t="s">
        <v>3054</v>
      </c>
      <c r="Q4108" t="s">
        <v>4549</v>
      </c>
      <c r="R4108" t="s">
        <v>26</v>
      </c>
      <c r="S4108" s="4" t="str">
        <f>IF(C4108="","",_xlfn.IFNA(_xlfn.XLOOKUP(C4108,'CADASTRO CLIENTE'!$B$2:$B$9815,'CADASTRO CLIENTE'!$C$2:$C$9815),"NÃO ENCONTRADO"))</f>
        <v>SUPERM. BONANZA 5</v>
      </c>
    </row>
    <row r="4109" spans="1:19" hidden="1" x14ac:dyDescent="0.3">
      <c r="A4109" t="s">
        <v>19</v>
      </c>
      <c r="B4109" t="s">
        <v>20</v>
      </c>
      <c r="C4109" t="s">
        <v>3074</v>
      </c>
      <c r="D4109" t="s">
        <v>3075</v>
      </c>
      <c r="F4109" s="1">
        <v>46206</v>
      </c>
      <c r="G4109" s="1">
        <v>46206</v>
      </c>
      <c r="H4109">
        <v>48532</v>
      </c>
      <c r="I4109" s="1">
        <v>46218</v>
      </c>
      <c r="J4109" s="2">
        <v>46023</v>
      </c>
      <c r="K4109">
        <v>0</v>
      </c>
      <c r="L4109" s="1">
        <v>46218</v>
      </c>
      <c r="M4109">
        <v>0</v>
      </c>
      <c r="N4109" s="3">
        <v>10941.9</v>
      </c>
      <c r="O4109" t="s">
        <v>3053</v>
      </c>
      <c r="P4109" t="s">
        <v>3054</v>
      </c>
      <c r="Q4109" t="s">
        <v>3133</v>
      </c>
      <c r="R4109" t="s">
        <v>26</v>
      </c>
      <c r="S4109" s="4" t="str">
        <f>IF(C4109="","",_xlfn.IFNA(_xlfn.XLOOKUP(C4109,'CADASTRO CLIENTE'!$B$2:$B$9815,'CADASTRO CLIENTE'!$C$2:$C$9815),"NÃO ENCONTRADO"))</f>
        <v>CLINICA DIAGNOSTICA</v>
      </c>
    </row>
    <row r="4110" spans="1:19" hidden="1" x14ac:dyDescent="0.3">
      <c r="A4110" t="s">
        <v>19</v>
      </c>
      <c r="B4110" t="s">
        <v>31</v>
      </c>
      <c r="C4110" t="s">
        <v>3539</v>
      </c>
      <c r="D4110" t="s">
        <v>3540</v>
      </c>
      <c r="F4110" s="1">
        <v>46230</v>
      </c>
      <c r="G4110" s="1">
        <v>46230</v>
      </c>
      <c r="H4110">
        <v>245</v>
      </c>
      <c r="I4110" s="1">
        <v>46244</v>
      </c>
      <c r="J4110" s="2">
        <v>46023</v>
      </c>
      <c r="K4110">
        <v>0</v>
      </c>
      <c r="L4110" s="1">
        <v>46247</v>
      </c>
      <c r="M4110">
        <v>0</v>
      </c>
      <c r="N4110">
        <v>501.2</v>
      </c>
      <c r="O4110" t="s">
        <v>3053</v>
      </c>
      <c r="P4110" t="s">
        <v>3054</v>
      </c>
      <c r="Q4110" t="s">
        <v>4240</v>
      </c>
      <c r="R4110" t="s">
        <v>26</v>
      </c>
      <c r="S4110" s="4" t="str">
        <f>IF(C4110="","",_xlfn.IFNA(_xlfn.XLOOKUP(C4110,'CADASTRO CLIENTE'!$B$2:$B$9815,'CADASTRO CLIENTE'!$C$2:$C$9815),"NÃO ENCONTRADO"))</f>
        <v>CONDOMINIO VERANO</v>
      </c>
    </row>
    <row r="4111" spans="1:19" hidden="1" x14ac:dyDescent="0.3">
      <c r="A4111" t="s">
        <v>19</v>
      </c>
      <c r="B4111" t="s">
        <v>20</v>
      </c>
      <c r="C4111" t="s">
        <v>3286</v>
      </c>
      <c r="D4111" t="s">
        <v>1878</v>
      </c>
      <c r="F4111" s="1">
        <v>46237</v>
      </c>
      <c r="G4111" s="1">
        <v>46237</v>
      </c>
      <c r="H4111">
        <v>49414</v>
      </c>
      <c r="I4111" s="1">
        <v>46249</v>
      </c>
      <c r="J4111" s="2">
        <v>46023</v>
      </c>
      <c r="K4111">
        <v>0</v>
      </c>
      <c r="L4111" s="1">
        <v>46252</v>
      </c>
      <c r="M4111">
        <v>0</v>
      </c>
      <c r="N4111" s="3">
        <v>19435.009999999998</v>
      </c>
      <c r="O4111" t="s">
        <v>3053</v>
      </c>
      <c r="P4111" t="s">
        <v>3054</v>
      </c>
      <c r="Q4111" t="s">
        <v>4333</v>
      </c>
      <c r="R4111" t="s">
        <v>26</v>
      </c>
      <c r="S4111" s="4" t="str">
        <f>IF(C4111="","",_xlfn.IFNA(_xlfn.XLOOKUP(C4111,'CADASTRO CLIENTE'!$B$2:$B$9815,'CADASTRO CLIENTE'!$C$2:$C$9815),"NÃO ENCONTRADO"))</f>
        <v>CAMARADA - BELEM</v>
      </c>
    </row>
    <row r="4112" spans="1:19" hidden="1" x14ac:dyDescent="0.3">
      <c r="A4112" t="s">
        <v>19</v>
      </c>
      <c r="B4112" t="s">
        <v>31</v>
      </c>
      <c r="C4112" t="s">
        <v>2735</v>
      </c>
      <c r="D4112" t="s">
        <v>2736</v>
      </c>
      <c r="F4112" s="1">
        <v>46230</v>
      </c>
      <c r="G4112" s="1">
        <v>46230</v>
      </c>
      <c r="H4112">
        <v>110</v>
      </c>
      <c r="I4112" s="1">
        <v>46244</v>
      </c>
      <c r="J4112" s="2">
        <v>46023</v>
      </c>
      <c r="K4112">
        <v>0</v>
      </c>
      <c r="L4112" s="1">
        <v>46245</v>
      </c>
      <c r="M4112">
        <v>0</v>
      </c>
      <c r="N4112">
        <v>635.19000000000005</v>
      </c>
      <c r="O4112" t="s">
        <v>3053</v>
      </c>
      <c r="P4112" t="s">
        <v>3054</v>
      </c>
      <c r="Q4112" t="s">
        <v>4460</v>
      </c>
      <c r="R4112" t="s">
        <v>26</v>
      </c>
      <c r="S4112" s="4" t="str">
        <f>IF(C4112="","",_xlfn.IFNA(_xlfn.XLOOKUP(C4112,'CADASTRO CLIENTE'!$B$2:$B$9815,'CADASTRO CLIENTE'!$C$2:$C$9815),"NÃO ENCONTRADO"))</f>
        <v>CATITA AUTO SERVIÇOS</v>
      </c>
    </row>
    <row r="4113" spans="1:19" hidden="1" x14ac:dyDescent="0.3">
      <c r="A4113" t="s">
        <v>19</v>
      </c>
      <c r="B4113" t="s">
        <v>20</v>
      </c>
      <c r="C4113" t="s">
        <v>691</v>
      </c>
      <c r="D4113" t="s">
        <v>692</v>
      </c>
      <c r="F4113" s="1">
        <v>46268</v>
      </c>
      <c r="G4113" s="1">
        <v>46268</v>
      </c>
      <c r="H4113">
        <v>50704</v>
      </c>
      <c r="I4113" s="1">
        <v>46275</v>
      </c>
      <c r="J4113" s="2">
        <v>46023</v>
      </c>
      <c r="K4113">
        <v>0</v>
      </c>
      <c r="L4113" s="1">
        <v>46276</v>
      </c>
      <c r="M4113">
        <v>0</v>
      </c>
      <c r="N4113" s="3">
        <v>16406.07</v>
      </c>
      <c r="O4113" t="s">
        <v>3053</v>
      </c>
      <c r="P4113" t="s">
        <v>3054</v>
      </c>
      <c r="Q4113" t="s">
        <v>3132</v>
      </c>
      <c r="R4113" t="s">
        <v>26</v>
      </c>
      <c r="S4113" s="4" t="str">
        <f>IF(C4113="","",_xlfn.IFNA(_xlfn.XLOOKUP(C4113,'CADASTRO CLIENTE'!$B$2:$B$9815,'CADASTRO CLIENTE'!$C$2:$C$9815),"NÃO ENCONTRADO"))</f>
        <v>DIPLOMATA BOA VIAGEM 2</v>
      </c>
    </row>
    <row r="4114" spans="1:19" hidden="1" x14ac:dyDescent="0.3">
      <c r="A4114" t="s">
        <v>19</v>
      </c>
      <c r="B4114" t="s">
        <v>20</v>
      </c>
      <c r="C4114" t="s">
        <v>1923</v>
      </c>
      <c r="D4114" t="s">
        <v>1924</v>
      </c>
      <c r="F4114" s="1">
        <v>46238</v>
      </c>
      <c r="G4114" s="1">
        <v>46238</v>
      </c>
      <c r="H4114">
        <v>49526</v>
      </c>
      <c r="I4114" s="1">
        <v>46249</v>
      </c>
      <c r="J4114" s="2">
        <v>46023</v>
      </c>
      <c r="K4114">
        <v>0</v>
      </c>
      <c r="L4114" s="1">
        <v>46252</v>
      </c>
      <c r="M4114">
        <v>0</v>
      </c>
      <c r="N4114" s="3">
        <v>40811.58</v>
      </c>
      <c r="O4114" t="s">
        <v>3053</v>
      </c>
      <c r="P4114" t="s">
        <v>3054</v>
      </c>
      <c r="Q4114" t="s">
        <v>3682</v>
      </c>
      <c r="R4114" t="s">
        <v>26</v>
      </c>
      <c r="S4114" s="4" t="str">
        <f>IF(C4114="","",_xlfn.IFNA(_xlfn.XLOOKUP(C4114,'CADASTRO CLIENTE'!$B$2:$B$9815,'CADASTRO CLIENTE'!$C$2:$C$9815),"NÃO ENCONTRADO"))</f>
        <v>SPE MIRANTE</v>
      </c>
    </row>
    <row r="4115" spans="1:19" hidden="1" x14ac:dyDescent="0.3">
      <c r="A4115" t="s">
        <v>19</v>
      </c>
      <c r="B4115" t="s">
        <v>31</v>
      </c>
      <c r="C4115" t="s">
        <v>1436</v>
      </c>
      <c r="D4115" t="s">
        <v>1437</v>
      </c>
      <c r="F4115" s="1">
        <v>46230</v>
      </c>
      <c r="G4115" s="1">
        <v>46230</v>
      </c>
      <c r="H4115">
        <v>315</v>
      </c>
      <c r="I4115" s="1">
        <v>46244</v>
      </c>
      <c r="J4115" s="2">
        <v>46023</v>
      </c>
      <c r="K4115">
        <v>0</v>
      </c>
      <c r="L4115" s="1">
        <v>46248</v>
      </c>
      <c r="M4115">
        <v>0</v>
      </c>
      <c r="N4115">
        <v>824.74</v>
      </c>
      <c r="O4115" t="s">
        <v>3053</v>
      </c>
      <c r="P4115" t="s">
        <v>3054</v>
      </c>
      <c r="Q4115" t="s">
        <v>4362</v>
      </c>
      <c r="R4115" t="s">
        <v>26</v>
      </c>
      <c r="S4115" s="4" t="str">
        <f>IF(C4115="","",_xlfn.IFNA(_xlfn.XLOOKUP(C4115,'CADASTRO CLIENTE'!$B$2:$B$9815,'CADASTRO CLIENTE'!$C$2:$C$9815),"NÃO ENCONTRADO"))</f>
        <v>EDIFICIO GRAN PARC PREMIUM</v>
      </c>
    </row>
    <row r="4116" spans="1:19" hidden="1" x14ac:dyDescent="0.3">
      <c r="A4116" t="s">
        <v>19</v>
      </c>
      <c r="B4116" t="s">
        <v>31</v>
      </c>
      <c r="C4116" t="s">
        <v>1080</v>
      </c>
      <c r="D4116" t="s">
        <v>1081</v>
      </c>
      <c r="F4116" s="1">
        <v>46230</v>
      </c>
      <c r="G4116" s="1">
        <v>46230</v>
      </c>
      <c r="H4116">
        <v>129</v>
      </c>
      <c r="I4116" s="1">
        <v>46244</v>
      </c>
      <c r="J4116" s="2">
        <v>46023</v>
      </c>
      <c r="K4116">
        <v>0</v>
      </c>
      <c r="L4116" s="1">
        <v>46245</v>
      </c>
      <c r="M4116">
        <v>0</v>
      </c>
      <c r="N4116">
        <v>857.62</v>
      </c>
      <c r="O4116" t="s">
        <v>3053</v>
      </c>
      <c r="P4116" t="s">
        <v>3054</v>
      </c>
      <c r="Q4116" t="s">
        <v>4047</v>
      </c>
      <c r="R4116" t="s">
        <v>26</v>
      </c>
      <c r="S4116" s="4" t="str">
        <f>IF(C4116="","",_xlfn.IFNA(_xlfn.XLOOKUP(C4116,'CADASTRO CLIENTE'!$B$2:$B$9815,'CADASTRO CLIENTE'!$C$2:$C$9815),"NÃO ENCONTRADO"))</f>
        <v>CMA PETROLEO</v>
      </c>
    </row>
    <row r="4117" spans="1:19" hidden="1" x14ac:dyDescent="0.3">
      <c r="A4117" t="s">
        <v>19</v>
      </c>
      <c r="B4117" t="s">
        <v>20</v>
      </c>
      <c r="C4117" t="s">
        <v>3286</v>
      </c>
      <c r="D4117" t="s">
        <v>1878</v>
      </c>
      <c r="F4117" s="1">
        <v>46266</v>
      </c>
      <c r="G4117" s="1">
        <v>46266</v>
      </c>
      <c r="H4117">
        <v>50228</v>
      </c>
      <c r="I4117" s="1">
        <v>46280</v>
      </c>
      <c r="J4117" s="2">
        <v>46023</v>
      </c>
      <c r="K4117">
        <v>0</v>
      </c>
      <c r="L4117" s="1">
        <v>46281</v>
      </c>
      <c r="M4117">
        <v>0</v>
      </c>
      <c r="N4117" s="3">
        <v>19009.580000000002</v>
      </c>
      <c r="O4117" t="s">
        <v>3053</v>
      </c>
      <c r="P4117" t="s">
        <v>3054</v>
      </c>
      <c r="Q4117" t="s">
        <v>5337</v>
      </c>
      <c r="R4117" t="s">
        <v>26</v>
      </c>
      <c r="S4117" s="4" t="str">
        <f>IF(C4117="","",_xlfn.IFNA(_xlfn.XLOOKUP(C4117,'CADASTRO CLIENTE'!$B$2:$B$9815,'CADASTRO CLIENTE'!$C$2:$C$9815),"NÃO ENCONTRADO"))</f>
        <v>CAMARADA - BELEM</v>
      </c>
    </row>
    <row r="4118" spans="1:19" hidden="1" x14ac:dyDescent="0.3">
      <c r="A4118" t="s">
        <v>19</v>
      </c>
      <c r="B4118" t="s">
        <v>20</v>
      </c>
      <c r="C4118" t="s">
        <v>1357</v>
      </c>
      <c r="D4118" t="s">
        <v>1358</v>
      </c>
      <c r="F4118" s="1">
        <v>46268</v>
      </c>
      <c r="G4118" s="1">
        <v>46268</v>
      </c>
      <c r="H4118">
        <v>50628</v>
      </c>
      <c r="I4118" s="1">
        <v>46280</v>
      </c>
      <c r="J4118" s="2">
        <v>46023</v>
      </c>
      <c r="K4118">
        <v>0</v>
      </c>
      <c r="L4118" s="1">
        <v>46281</v>
      </c>
      <c r="M4118">
        <v>0</v>
      </c>
      <c r="N4118" s="3">
        <v>19049.97</v>
      </c>
      <c r="O4118" t="s">
        <v>3053</v>
      </c>
      <c r="P4118" t="s">
        <v>3054</v>
      </c>
      <c r="Q4118" t="s">
        <v>5380</v>
      </c>
      <c r="R4118" t="s">
        <v>26</v>
      </c>
      <c r="S4118" s="4" t="str">
        <f>IF(C4118="","",_xlfn.IFNA(_xlfn.XLOOKUP(C4118,'CADASTRO CLIENTE'!$B$2:$B$9815,'CADASTRO CLIENTE'!$C$2:$C$9815),"NÃO ENCONTRADO"))</f>
        <v>GELOS IDUNA LTDA</v>
      </c>
    </row>
    <row r="4119" spans="1:19" hidden="1" x14ac:dyDescent="0.3">
      <c r="A4119" t="s">
        <v>19</v>
      </c>
      <c r="B4119" t="s">
        <v>20</v>
      </c>
      <c r="C4119" t="s">
        <v>615</v>
      </c>
      <c r="D4119" t="s">
        <v>616</v>
      </c>
      <c r="F4119" s="1">
        <v>46240</v>
      </c>
      <c r="G4119" s="1">
        <v>46240</v>
      </c>
      <c r="H4119">
        <v>49933</v>
      </c>
      <c r="I4119" s="1">
        <v>46244</v>
      </c>
      <c r="J4119" s="2">
        <v>46023</v>
      </c>
      <c r="K4119">
        <v>0</v>
      </c>
      <c r="L4119" s="1">
        <v>46245</v>
      </c>
      <c r="M4119">
        <v>0</v>
      </c>
      <c r="N4119" s="3">
        <v>13284.76</v>
      </c>
      <c r="O4119" t="s">
        <v>3053</v>
      </c>
      <c r="P4119" t="s">
        <v>3054</v>
      </c>
      <c r="Q4119" t="s">
        <v>3392</v>
      </c>
      <c r="R4119" t="s">
        <v>26</v>
      </c>
      <c r="S4119" s="4" t="str">
        <f>IF(C4119="","",_xlfn.IFNA(_xlfn.XLOOKUP(C4119,'CADASTRO CLIENTE'!$B$2:$B$9815,'CADASTRO CLIENTE'!$C$2:$C$9815),"NÃO ENCONTRADO"))</f>
        <v>PROCESSA BENEFICIAMENTO</v>
      </c>
    </row>
    <row r="4120" spans="1:19" hidden="1" x14ac:dyDescent="0.3">
      <c r="A4120" t="s">
        <v>19</v>
      </c>
      <c r="B4120" t="s">
        <v>31</v>
      </c>
      <c r="C4120" t="s">
        <v>3150</v>
      </c>
      <c r="D4120" t="s">
        <v>3151</v>
      </c>
      <c r="F4120" s="1">
        <v>46225</v>
      </c>
      <c r="G4120" s="1">
        <v>46225</v>
      </c>
      <c r="H4120">
        <v>83</v>
      </c>
      <c r="I4120" s="1">
        <v>46233</v>
      </c>
      <c r="J4120" s="2">
        <v>46023</v>
      </c>
      <c r="K4120">
        <v>0</v>
      </c>
      <c r="L4120" s="1">
        <v>46234</v>
      </c>
      <c r="M4120">
        <v>0</v>
      </c>
      <c r="N4120">
        <v>624.75</v>
      </c>
      <c r="O4120" t="s">
        <v>3053</v>
      </c>
      <c r="P4120" t="s">
        <v>3054</v>
      </c>
      <c r="Q4120" t="s">
        <v>4804</v>
      </c>
      <c r="R4120" t="s">
        <v>26</v>
      </c>
      <c r="S4120" s="4" t="str">
        <f>IF(C4120="","",_xlfn.IFNA(_xlfn.XLOOKUP(C4120,'CADASTRO CLIENTE'!$B$2:$B$9815,'CADASTRO CLIENTE'!$C$2:$C$9815),"NÃO ENCONTRADO"))</f>
        <v>MARQUISE SERVICOS AMBIENTAIS</v>
      </c>
    </row>
    <row r="4121" spans="1:19" hidden="1" x14ac:dyDescent="0.3">
      <c r="A4121" t="s">
        <v>19</v>
      </c>
      <c r="B4121" t="s">
        <v>20</v>
      </c>
      <c r="C4121" t="s">
        <v>2347</v>
      </c>
      <c r="D4121" t="s">
        <v>2348</v>
      </c>
      <c r="F4121" s="1">
        <v>46268</v>
      </c>
      <c r="G4121" s="1">
        <v>46268</v>
      </c>
      <c r="H4121">
        <v>50452</v>
      </c>
      <c r="I4121" s="1">
        <v>46280</v>
      </c>
      <c r="J4121" s="2">
        <v>46023</v>
      </c>
      <c r="K4121">
        <v>0</v>
      </c>
      <c r="L4121" s="1">
        <v>46281</v>
      </c>
      <c r="M4121">
        <v>0</v>
      </c>
      <c r="N4121" s="3">
        <v>2399.84</v>
      </c>
      <c r="O4121" t="s">
        <v>3053</v>
      </c>
      <c r="P4121" t="s">
        <v>3054</v>
      </c>
      <c r="Q4121" t="s">
        <v>5343</v>
      </c>
      <c r="R4121" t="s">
        <v>26</v>
      </c>
      <c r="S4121" s="4" t="str">
        <f>IF(C4121="","",_xlfn.IFNA(_xlfn.XLOOKUP(C4121,'CADASTRO CLIENTE'!$B$2:$B$9815,'CADASTRO CLIENTE'!$C$2:$C$9815),"NÃO ENCONTRADO"))</f>
        <v>OLEOS DE PALMA</v>
      </c>
    </row>
    <row r="4122" spans="1:19" hidden="1" x14ac:dyDescent="0.3">
      <c r="A4122" t="s">
        <v>19</v>
      </c>
      <c r="B4122" t="s">
        <v>31</v>
      </c>
      <c r="C4122" t="s">
        <v>1361</v>
      </c>
      <c r="D4122" t="s">
        <v>1362</v>
      </c>
      <c r="F4122" s="1">
        <v>46267</v>
      </c>
      <c r="G4122" s="1">
        <v>46267</v>
      </c>
      <c r="H4122">
        <v>931</v>
      </c>
      <c r="I4122" s="1">
        <v>46295</v>
      </c>
      <c r="J4122" s="2">
        <v>46023</v>
      </c>
      <c r="K4122">
        <v>0</v>
      </c>
      <c r="L4122" s="1">
        <v>46295</v>
      </c>
      <c r="M4122">
        <v>0</v>
      </c>
      <c r="N4122">
        <v>655.78</v>
      </c>
      <c r="O4122" t="s">
        <v>3053</v>
      </c>
      <c r="P4122" t="s">
        <v>3054</v>
      </c>
      <c r="Q4122" t="s">
        <v>27011</v>
      </c>
      <c r="R4122" t="s">
        <v>26</v>
      </c>
      <c r="S4122" s="4" t="str">
        <f>IF(C4122="","",_xlfn.IFNA(_xlfn.XLOOKUP(C4122,'CADASTRO CLIENTE'!$B$2:$B$9815,'CADASTRO CLIENTE'!$C$2:$C$9815),"NÃO ENCONTRADO"))</f>
        <v>EMPRESARIAL THOMAS EDISON</v>
      </c>
    </row>
    <row r="4123" spans="1:19" hidden="1" x14ac:dyDescent="0.3">
      <c r="A4123" t="s">
        <v>19</v>
      </c>
      <c r="B4123" t="s">
        <v>20</v>
      </c>
      <c r="C4123" t="s">
        <v>3718</v>
      </c>
      <c r="D4123" t="s">
        <v>3719</v>
      </c>
      <c r="F4123" s="1">
        <v>46238</v>
      </c>
      <c r="G4123" s="1">
        <v>46238</v>
      </c>
      <c r="H4123">
        <v>49579</v>
      </c>
      <c r="I4123" s="1">
        <v>46244</v>
      </c>
      <c r="J4123" s="2">
        <v>46023</v>
      </c>
      <c r="K4123">
        <v>0</v>
      </c>
      <c r="L4123" s="1">
        <v>46245</v>
      </c>
      <c r="M4123">
        <v>0</v>
      </c>
      <c r="N4123" s="3">
        <v>22670.17</v>
      </c>
      <c r="O4123" t="s">
        <v>3053</v>
      </c>
      <c r="P4123" t="s">
        <v>3054</v>
      </c>
      <c r="Q4123" t="s">
        <v>4232</v>
      </c>
      <c r="R4123" t="s">
        <v>26</v>
      </c>
      <c r="S4123" s="4" t="str">
        <f>IF(C4123="","",_xlfn.IFNA(_xlfn.XLOOKUP(C4123,'CADASTRO CLIENTE'!$B$2:$B$9815,'CADASTRO CLIENTE'!$C$2:$C$9815),"NÃO ENCONTRADO"))</f>
        <v>BUGAN HOTEL</v>
      </c>
    </row>
    <row r="4124" spans="1:19" hidden="1" x14ac:dyDescent="0.3">
      <c r="A4124" t="s">
        <v>19</v>
      </c>
      <c r="B4124" t="s">
        <v>20</v>
      </c>
      <c r="C4124" t="s">
        <v>691</v>
      </c>
      <c r="D4124" t="s">
        <v>692</v>
      </c>
      <c r="F4124" s="1">
        <v>46209</v>
      </c>
      <c r="G4124" s="1">
        <v>46209</v>
      </c>
      <c r="H4124">
        <v>48962</v>
      </c>
      <c r="I4124" s="1">
        <v>46213</v>
      </c>
      <c r="J4124" s="2">
        <v>46023</v>
      </c>
      <c r="K4124">
        <v>0</v>
      </c>
      <c r="L4124" s="1">
        <v>46213</v>
      </c>
      <c r="M4124">
        <v>0</v>
      </c>
      <c r="N4124" s="3">
        <v>17563.009999999998</v>
      </c>
      <c r="O4124" t="s">
        <v>3053</v>
      </c>
      <c r="P4124" t="s">
        <v>3054</v>
      </c>
      <c r="Q4124" t="s">
        <v>4093</v>
      </c>
      <c r="R4124" t="s">
        <v>26</v>
      </c>
      <c r="S4124" s="4" t="str">
        <f>IF(C4124="","",_xlfn.IFNA(_xlfn.XLOOKUP(C4124,'CADASTRO CLIENTE'!$B$2:$B$9815,'CADASTRO CLIENTE'!$C$2:$C$9815),"NÃO ENCONTRADO"))</f>
        <v>DIPLOMATA BOA VIAGEM 2</v>
      </c>
    </row>
    <row r="4125" spans="1:19" hidden="1" x14ac:dyDescent="0.3">
      <c r="A4125" t="s">
        <v>19</v>
      </c>
      <c r="B4125" t="s">
        <v>20</v>
      </c>
      <c r="C4125" t="s">
        <v>237</v>
      </c>
      <c r="D4125" t="s">
        <v>238</v>
      </c>
      <c r="F4125" s="1">
        <v>46206</v>
      </c>
      <c r="G4125" s="1">
        <v>46206</v>
      </c>
      <c r="H4125">
        <v>48464</v>
      </c>
      <c r="I4125" s="1">
        <v>46218</v>
      </c>
      <c r="J4125" s="2">
        <v>46023</v>
      </c>
      <c r="K4125">
        <v>0</v>
      </c>
      <c r="L4125" s="1">
        <v>46251</v>
      </c>
      <c r="M4125">
        <v>138.66</v>
      </c>
      <c r="N4125" s="3">
        <v>4623.4399999999996</v>
      </c>
      <c r="O4125" t="s">
        <v>3053</v>
      </c>
      <c r="P4125" t="s">
        <v>3054</v>
      </c>
      <c r="Q4125" t="s">
        <v>4580</v>
      </c>
      <c r="R4125" t="s">
        <v>26</v>
      </c>
      <c r="S4125" s="4" t="str">
        <f>IF(C4125="","",_xlfn.IFNA(_xlfn.XLOOKUP(C4125,'CADASTRO CLIENTE'!$B$2:$B$9815,'CADASTRO CLIENTE'!$C$2:$C$9815),"NÃO ENCONTRADO"))</f>
        <v>NUTRI HOUSE</v>
      </c>
    </row>
    <row r="4126" spans="1:19" hidden="1" x14ac:dyDescent="0.3">
      <c r="A4126" t="s">
        <v>19</v>
      </c>
      <c r="B4126" t="s">
        <v>31</v>
      </c>
      <c r="C4126" t="s">
        <v>2700</v>
      </c>
      <c r="D4126" t="s">
        <v>523</v>
      </c>
      <c r="F4126" s="1">
        <v>46248</v>
      </c>
      <c r="G4126" s="1">
        <v>46248</v>
      </c>
      <c r="H4126">
        <v>443</v>
      </c>
      <c r="I4126" s="1">
        <v>46264</v>
      </c>
      <c r="J4126" s="2">
        <v>46023</v>
      </c>
      <c r="K4126">
        <v>0</v>
      </c>
      <c r="L4126" s="1">
        <v>46266</v>
      </c>
      <c r="M4126">
        <v>0</v>
      </c>
      <c r="N4126">
        <v>717.23</v>
      </c>
      <c r="O4126" t="s">
        <v>3053</v>
      </c>
      <c r="P4126" t="s">
        <v>3054</v>
      </c>
      <c r="Q4126" t="s">
        <v>3664</v>
      </c>
      <c r="R4126" t="s">
        <v>26</v>
      </c>
      <c r="S4126" s="4" t="str">
        <f>IF(C4126="","",_xlfn.IFNA(_xlfn.XLOOKUP(C4126,'CADASTRO CLIENTE'!$B$2:$B$9815,'CADASTRO CLIENTE'!$C$2:$C$9815),"NÃO ENCONTRADO"))</f>
        <v>UNIMED RECIFE - HUR III</v>
      </c>
    </row>
    <row r="4127" spans="1:19" hidden="1" x14ac:dyDescent="0.3">
      <c r="A4127" t="s">
        <v>19</v>
      </c>
      <c r="B4127" t="s">
        <v>31</v>
      </c>
      <c r="C4127" t="s">
        <v>3804</v>
      </c>
      <c r="D4127" t="s">
        <v>3447</v>
      </c>
      <c r="F4127" s="1">
        <v>46248</v>
      </c>
      <c r="G4127" s="1">
        <v>46248</v>
      </c>
      <c r="H4127">
        <v>636</v>
      </c>
      <c r="I4127" s="1">
        <v>46264</v>
      </c>
      <c r="J4127" s="2">
        <v>46023</v>
      </c>
      <c r="K4127">
        <v>0</v>
      </c>
      <c r="L4127" s="1">
        <v>46265</v>
      </c>
      <c r="M4127">
        <v>0</v>
      </c>
      <c r="N4127">
        <v>631.01</v>
      </c>
      <c r="O4127" t="s">
        <v>3053</v>
      </c>
      <c r="P4127" t="s">
        <v>3054</v>
      </c>
      <c r="Q4127" t="s">
        <v>4391</v>
      </c>
      <c r="R4127" t="s">
        <v>26</v>
      </c>
      <c r="S4127" s="4" t="str">
        <f>IF(C4127="","",_xlfn.IFNA(_xlfn.XLOOKUP(C4127,'CADASTRO CLIENTE'!$B$2:$B$9815,'CADASTRO CLIENTE'!$C$2:$C$9815),"NÃO ENCONTRADO"))</f>
        <v>LAMINOR</v>
      </c>
    </row>
    <row r="4128" spans="1:19" hidden="1" x14ac:dyDescent="0.3">
      <c r="A4128" t="s">
        <v>19</v>
      </c>
      <c r="B4128" t="s">
        <v>31</v>
      </c>
      <c r="C4128" t="s">
        <v>2334</v>
      </c>
      <c r="D4128" t="s">
        <v>2335</v>
      </c>
      <c r="F4128" s="1">
        <v>46225</v>
      </c>
      <c r="G4128" s="1">
        <v>46225</v>
      </c>
      <c r="H4128">
        <v>84</v>
      </c>
      <c r="I4128" s="1">
        <v>46233</v>
      </c>
      <c r="J4128" s="2">
        <v>46023</v>
      </c>
      <c r="K4128">
        <v>0</v>
      </c>
      <c r="L4128" s="1">
        <v>46234</v>
      </c>
      <c r="M4128">
        <v>0</v>
      </c>
      <c r="N4128">
        <v>606.02</v>
      </c>
      <c r="O4128" t="s">
        <v>3053</v>
      </c>
      <c r="P4128" t="s">
        <v>3054</v>
      </c>
      <c r="Q4128" t="s">
        <v>4524</v>
      </c>
      <c r="R4128" t="s">
        <v>26</v>
      </c>
      <c r="S4128" s="4" t="str">
        <f>IF(C4128="","",_xlfn.IFNA(_xlfn.XLOOKUP(C4128,'CADASTRO CLIENTE'!$B$2:$B$9815,'CADASTRO CLIENTE'!$C$2:$C$9815),"NÃO ENCONTRADO"))</f>
        <v>ECOFOR AMBIENTAL</v>
      </c>
    </row>
    <row r="4129" spans="1:19" hidden="1" x14ac:dyDescent="0.3">
      <c r="A4129" t="s">
        <v>19</v>
      </c>
      <c r="B4129" t="s">
        <v>31</v>
      </c>
      <c r="C4129" t="s">
        <v>335</v>
      </c>
      <c r="D4129" t="s">
        <v>336</v>
      </c>
      <c r="F4129" s="1">
        <v>46230</v>
      </c>
      <c r="G4129" s="1">
        <v>46230</v>
      </c>
      <c r="H4129">
        <v>277</v>
      </c>
      <c r="I4129" s="1">
        <v>46244</v>
      </c>
      <c r="J4129" s="2">
        <v>46023</v>
      </c>
      <c r="K4129">
        <v>0</v>
      </c>
      <c r="L4129" s="1">
        <v>46237</v>
      </c>
      <c r="M4129">
        <v>0</v>
      </c>
      <c r="N4129">
        <v>630.70000000000005</v>
      </c>
      <c r="O4129" t="s">
        <v>3053</v>
      </c>
      <c r="P4129" t="s">
        <v>3054</v>
      </c>
      <c r="Q4129" t="s">
        <v>3586</v>
      </c>
      <c r="R4129" t="s">
        <v>26</v>
      </c>
      <c r="S4129" s="4" t="str">
        <f>IF(C4129="","",_xlfn.IFNA(_xlfn.XLOOKUP(C4129,'CADASTRO CLIENTE'!$B$2:$B$9815,'CADASTRO CLIENTE'!$C$2:$C$9815),"NÃO ENCONTRADO"))</f>
        <v>PLANETA CHARGER</v>
      </c>
    </row>
    <row r="4130" spans="1:19" hidden="1" x14ac:dyDescent="0.3">
      <c r="A4130" t="s">
        <v>19</v>
      </c>
      <c r="B4130" t="s">
        <v>20</v>
      </c>
      <c r="C4130" t="s">
        <v>3441</v>
      </c>
      <c r="D4130" t="s">
        <v>3442</v>
      </c>
      <c r="F4130" s="1">
        <v>46267</v>
      </c>
      <c r="G4130" s="1">
        <v>46267</v>
      </c>
      <c r="H4130">
        <v>50262</v>
      </c>
      <c r="I4130" s="1">
        <v>46280</v>
      </c>
      <c r="J4130" s="2">
        <v>46023</v>
      </c>
      <c r="K4130">
        <v>0</v>
      </c>
      <c r="L4130" s="1">
        <v>46280</v>
      </c>
      <c r="M4130">
        <v>0</v>
      </c>
      <c r="N4130" s="3">
        <v>14133.64</v>
      </c>
      <c r="O4130" t="s">
        <v>3053</v>
      </c>
      <c r="P4130" t="s">
        <v>3054</v>
      </c>
      <c r="Q4130" t="s">
        <v>4309</v>
      </c>
      <c r="R4130" t="s">
        <v>26</v>
      </c>
      <c r="S4130" s="4" t="str">
        <f>IF(C4130="","",_xlfn.IFNA(_xlfn.XLOOKUP(C4130,'CADASTRO CLIENTE'!$B$2:$B$9815,'CADASTRO CLIENTE'!$C$2:$C$9815),"NÃO ENCONTRADO"))</f>
        <v>WLC INDUSTRIA</v>
      </c>
    </row>
    <row r="4131" spans="1:19" hidden="1" x14ac:dyDescent="0.3">
      <c r="A4131" t="s">
        <v>19</v>
      </c>
      <c r="B4131" t="s">
        <v>20</v>
      </c>
      <c r="C4131" t="s">
        <v>3101</v>
      </c>
      <c r="D4131" t="s">
        <v>3102</v>
      </c>
      <c r="F4131" s="1">
        <v>46206</v>
      </c>
      <c r="G4131" s="1">
        <v>46206</v>
      </c>
      <c r="H4131">
        <v>48552</v>
      </c>
      <c r="I4131" s="1">
        <v>46223</v>
      </c>
      <c r="J4131" s="2">
        <v>46023</v>
      </c>
      <c r="K4131">
        <v>0</v>
      </c>
      <c r="L4131" s="1">
        <v>46211</v>
      </c>
      <c r="M4131">
        <v>0</v>
      </c>
      <c r="N4131" s="3">
        <v>6965.08</v>
      </c>
      <c r="O4131" t="s">
        <v>3053</v>
      </c>
      <c r="P4131" t="s">
        <v>3054</v>
      </c>
      <c r="Q4131" t="s">
        <v>3103</v>
      </c>
      <c r="R4131" t="s">
        <v>26</v>
      </c>
      <c r="S4131" s="4" t="str">
        <f>IF(C4131="","",_xlfn.IFNA(_xlfn.XLOOKUP(C4131,'CADASTRO CLIENTE'!$B$2:$B$9815,'CADASTRO CLIENTE'!$C$2:$C$9815),"NÃO ENCONTRADO"))</f>
        <v>MIRADOR FLAT PN</v>
      </c>
    </row>
    <row r="4132" spans="1:19" hidden="1" x14ac:dyDescent="0.3">
      <c r="A4132" t="s">
        <v>19</v>
      </c>
      <c r="B4132" t="s">
        <v>20</v>
      </c>
      <c r="C4132" t="s">
        <v>3435</v>
      </c>
      <c r="D4132" t="s">
        <v>3436</v>
      </c>
      <c r="F4132" s="1">
        <v>46206</v>
      </c>
      <c r="G4132" s="1">
        <v>46206</v>
      </c>
      <c r="H4132">
        <v>48579</v>
      </c>
      <c r="I4132" s="1">
        <v>46218</v>
      </c>
      <c r="J4132" s="2">
        <v>46023</v>
      </c>
      <c r="K4132">
        <v>0</v>
      </c>
      <c r="L4132" s="1">
        <v>46216</v>
      </c>
      <c r="M4132">
        <v>0</v>
      </c>
      <c r="N4132" s="3">
        <v>11282.91</v>
      </c>
      <c r="O4132" t="s">
        <v>3053</v>
      </c>
      <c r="P4132" t="s">
        <v>3054</v>
      </c>
      <c r="Q4132" t="s">
        <v>3977</v>
      </c>
      <c r="R4132" t="s">
        <v>26</v>
      </c>
      <c r="S4132" s="4" t="str">
        <f>IF(C4132="","",_xlfn.IFNA(_xlfn.XLOOKUP(C4132,'CADASTRO CLIENTE'!$B$2:$B$9815,'CADASTRO CLIENTE'!$C$2:$C$9815),"NÃO ENCONTRADO"))</f>
        <v>COCO BAMBU - SALVADOR</v>
      </c>
    </row>
    <row r="4133" spans="1:19" hidden="1" x14ac:dyDescent="0.3">
      <c r="A4133" t="s">
        <v>19</v>
      </c>
      <c r="B4133" t="s">
        <v>20</v>
      </c>
      <c r="C4133" t="s">
        <v>1678</v>
      </c>
      <c r="D4133" t="s">
        <v>1679</v>
      </c>
      <c r="F4133" s="1">
        <v>46238</v>
      </c>
      <c r="G4133" s="1">
        <v>46238</v>
      </c>
      <c r="H4133">
        <v>49619</v>
      </c>
      <c r="I4133" s="1">
        <v>46264</v>
      </c>
      <c r="J4133" s="2">
        <v>46023</v>
      </c>
      <c r="K4133">
        <v>0</v>
      </c>
      <c r="L4133" s="1">
        <v>46266</v>
      </c>
      <c r="M4133">
        <v>0</v>
      </c>
      <c r="N4133" s="3">
        <v>135038.09</v>
      </c>
      <c r="O4133" t="s">
        <v>3053</v>
      </c>
      <c r="P4133" t="s">
        <v>3054</v>
      </c>
      <c r="Q4133" t="s">
        <v>4238</v>
      </c>
      <c r="R4133" t="s">
        <v>26</v>
      </c>
      <c r="S4133" s="4" t="str">
        <f>IF(C4133="","",_xlfn.IFNA(_xlfn.XLOOKUP(C4133,'CADASTRO CLIENTE'!$B$2:$B$9815,'CADASTRO CLIENTE'!$C$2:$C$9815),"NÃO ENCONTRADO"))</f>
        <v>ITAIQUARA ALIMENTOS S.A</v>
      </c>
    </row>
    <row r="4134" spans="1:19" hidden="1" x14ac:dyDescent="0.3">
      <c r="A4134" t="s">
        <v>19</v>
      </c>
      <c r="B4134" t="s">
        <v>20</v>
      </c>
      <c r="C4134" t="s">
        <v>2562</v>
      </c>
      <c r="D4134" t="s">
        <v>2563</v>
      </c>
      <c r="F4134" s="1">
        <v>46268</v>
      </c>
      <c r="G4134" s="1">
        <v>46268</v>
      </c>
      <c r="H4134">
        <v>50561</v>
      </c>
      <c r="I4134" s="1">
        <v>46285</v>
      </c>
      <c r="J4134" s="2">
        <v>46023</v>
      </c>
      <c r="K4134">
        <v>0</v>
      </c>
      <c r="L4134" s="1">
        <v>46287</v>
      </c>
      <c r="M4134">
        <v>0</v>
      </c>
      <c r="N4134">
        <v>805.69</v>
      </c>
      <c r="O4134" t="s">
        <v>3053</v>
      </c>
      <c r="P4134" t="s">
        <v>3054</v>
      </c>
      <c r="Q4134" t="s">
        <v>5191</v>
      </c>
      <c r="R4134" t="s">
        <v>26</v>
      </c>
      <c r="S4134" s="4" t="str">
        <f>IF(C4134="","",_xlfn.IFNA(_xlfn.XLOOKUP(C4134,'CADASTRO CLIENTE'!$B$2:$B$9815,'CADASTRO CLIENTE'!$C$2:$C$9815),"NÃO ENCONTRADO"))</f>
        <v>CTR BAHIA</v>
      </c>
    </row>
    <row r="4135" spans="1:19" hidden="1" x14ac:dyDescent="0.3">
      <c r="A4135" t="s">
        <v>19</v>
      </c>
      <c r="B4135" t="s">
        <v>20</v>
      </c>
      <c r="C4135" t="s">
        <v>2545</v>
      </c>
      <c r="D4135" t="s">
        <v>2546</v>
      </c>
      <c r="F4135" s="1">
        <v>46268</v>
      </c>
      <c r="G4135" s="1">
        <v>46268</v>
      </c>
      <c r="H4135">
        <v>50481</v>
      </c>
      <c r="I4135" s="1">
        <v>46274</v>
      </c>
      <c r="J4135" s="2">
        <v>46023</v>
      </c>
      <c r="K4135">
        <v>0</v>
      </c>
      <c r="L4135" s="1">
        <v>46275</v>
      </c>
      <c r="M4135">
        <v>0</v>
      </c>
      <c r="N4135" s="3">
        <v>56171.81</v>
      </c>
      <c r="O4135" t="s">
        <v>3053</v>
      </c>
      <c r="P4135" t="s">
        <v>3054</v>
      </c>
      <c r="Q4135" t="s">
        <v>3564</v>
      </c>
      <c r="R4135" t="s">
        <v>26</v>
      </c>
      <c r="S4135" s="4" t="str">
        <f>IF(C4135="","",_xlfn.IFNA(_xlfn.XLOOKUP(C4135,'CADASTRO CLIENTE'!$B$2:$B$9815,'CADASTRO CLIENTE'!$C$2:$C$9815),"NÃO ENCONTRADO"))</f>
        <v>USINA PETRIBU - CARGA</v>
      </c>
    </row>
    <row r="4136" spans="1:19" hidden="1" x14ac:dyDescent="0.3">
      <c r="A4136" t="s">
        <v>19</v>
      </c>
      <c r="B4136" t="s">
        <v>20</v>
      </c>
      <c r="C4136" t="s">
        <v>946</v>
      </c>
      <c r="D4136" t="s">
        <v>947</v>
      </c>
      <c r="F4136" s="1">
        <v>46267</v>
      </c>
      <c r="G4136" s="1">
        <v>46267</v>
      </c>
      <c r="H4136">
        <v>50267</v>
      </c>
      <c r="I4136" s="1">
        <v>46280</v>
      </c>
      <c r="J4136" s="2">
        <v>46023</v>
      </c>
      <c r="K4136">
        <v>0</v>
      </c>
      <c r="L4136" s="1">
        <v>46281</v>
      </c>
      <c r="M4136">
        <v>0</v>
      </c>
      <c r="N4136" s="3">
        <v>9995.7099999999991</v>
      </c>
      <c r="O4136" t="s">
        <v>3053</v>
      </c>
      <c r="P4136" t="s">
        <v>3054</v>
      </c>
      <c r="Q4136" t="s">
        <v>5242</v>
      </c>
      <c r="R4136" t="s">
        <v>26</v>
      </c>
      <c r="S4136" s="4" t="str">
        <f>IF(C4136="","",_xlfn.IFNA(_xlfn.XLOOKUP(C4136,'CADASTRO CLIENTE'!$B$2:$B$9815,'CADASTRO CLIENTE'!$C$2:$C$9815),"NÃO ENCONTRADO"))</f>
        <v>PAO BENTO</v>
      </c>
    </row>
    <row r="4137" spans="1:19" hidden="1" x14ac:dyDescent="0.3">
      <c r="A4137" t="s">
        <v>19</v>
      </c>
      <c r="B4137" t="s">
        <v>20</v>
      </c>
      <c r="C4137" t="s">
        <v>2096</v>
      </c>
      <c r="D4137" t="s">
        <v>2097</v>
      </c>
      <c r="F4137" s="1">
        <v>46269</v>
      </c>
      <c r="G4137" s="1">
        <v>46269</v>
      </c>
      <c r="H4137">
        <v>50818</v>
      </c>
      <c r="I4137" s="1">
        <v>46275</v>
      </c>
      <c r="J4137" s="2">
        <v>46023</v>
      </c>
      <c r="K4137">
        <v>0</v>
      </c>
      <c r="L4137" s="1">
        <v>46290</v>
      </c>
      <c r="M4137" s="3">
        <v>1952.9</v>
      </c>
      <c r="N4137" s="3">
        <v>79172.33</v>
      </c>
      <c r="O4137" t="s">
        <v>3053</v>
      </c>
      <c r="P4137" t="s">
        <v>3054</v>
      </c>
      <c r="Q4137" t="s">
        <v>26690</v>
      </c>
      <c r="R4137" t="s">
        <v>26</v>
      </c>
      <c r="S4137" s="4" t="str">
        <f>IF(C4137="","",_xlfn.IFNA(_xlfn.XLOOKUP(C4137,'CADASTRO CLIENTE'!$B$2:$B$9815,'CADASTRO CLIENTE'!$C$2:$C$9815),"NÃO ENCONTRADO"))</f>
        <v>HECAPLAST</v>
      </c>
    </row>
    <row r="4138" spans="1:19" hidden="1" x14ac:dyDescent="0.3">
      <c r="A4138" t="s">
        <v>19</v>
      </c>
      <c r="B4138" t="s">
        <v>31</v>
      </c>
      <c r="C4138" t="s">
        <v>1195</v>
      </c>
      <c r="D4138" t="s">
        <v>1171</v>
      </c>
      <c r="F4138" s="1">
        <v>46267</v>
      </c>
      <c r="G4138" s="1">
        <v>46267</v>
      </c>
      <c r="H4138">
        <v>1137</v>
      </c>
      <c r="I4138" s="1">
        <v>46295</v>
      </c>
      <c r="J4138" s="2">
        <v>46023</v>
      </c>
      <c r="K4138">
        <v>0</v>
      </c>
      <c r="L4138" s="1">
        <v>46296</v>
      </c>
      <c r="M4138">
        <v>0</v>
      </c>
      <c r="N4138">
        <v>286.05</v>
      </c>
      <c r="O4138" t="s">
        <v>3053</v>
      </c>
      <c r="P4138" t="s">
        <v>3054</v>
      </c>
      <c r="Q4138" t="s">
        <v>27012</v>
      </c>
      <c r="R4138" t="s">
        <v>26</v>
      </c>
      <c r="S4138" s="4" t="str">
        <f>IF(C4138="","",_xlfn.IFNA(_xlfn.XLOOKUP(C4138,'CADASTRO CLIENTE'!$B$2:$B$9815,'CADASTRO CLIENTE'!$C$2:$C$9815),"NÃO ENCONTRADO"))</f>
        <v>TUPAN FILIAL 06</v>
      </c>
    </row>
    <row r="4139" spans="1:19" hidden="1" x14ac:dyDescent="0.3">
      <c r="A4139" t="s">
        <v>19</v>
      </c>
      <c r="B4139" t="s">
        <v>31</v>
      </c>
      <c r="C4139" t="s">
        <v>338</v>
      </c>
      <c r="D4139" t="s">
        <v>339</v>
      </c>
      <c r="F4139" s="1">
        <v>46248</v>
      </c>
      <c r="G4139" s="1">
        <v>46248</v>
      </c>
      <c r="H4139">
        <v>497</v>
      </c>
      <c r="I4139" s="1">
        <v>46264</v>
      </c>
      <c r="J4139" s="2">
        <v>46023</v>
      </c>
      <c r="K4139">
        <v>0</v>
      </c>
      <c r="L4139" s="1">
        <v>46265</v>
      </c>
      <c r="M4139">
        <v>0</v>
      </c>
      <c r="N4139" s="3">
        <v>3093.08</v>
      </c>
      <c r="O4139" t="s">
        <v>3053</v>
      </c>
      <c r="P4139" t="s">
        <v>3054</v>
      </c>
      <c r="Q4139" t="s">
        <v>4179</v>
      </c>
      <c r="R4139" t="s">
        <v>26</v>
      </c>
      <c r="S4139" s="4" t="str">
        <f>IF(C4139="","",_xlfn.IFNA(_xlfn.XLOOKUP(C4139,'CADASTRO CLIENTE'!$B$2:$B$9815,'CADASTRO CLIENTE'!$C$2:$C$9815),"NÃO ENCONTRADO"))</f>
        <v>MESSEJANA</v>
      </c>
    </row>
    <row r="4140" spans="1:19" hidden="1" x14ac:dyDescent="0.3">
      <c r="A4140" t="s">
        <v>19</v>
      </c>
      <c r="B4140" t="s">
        <v>20</v>
      </c>
      <c r="C4140" t="s">
        <v>2276</v>
      </c>
      <c r="D4140" t="s">
        <v>2277</v>
      </c>
      <c r="F4140" s="1">
        <v>46238</v>
      </c>
      <c r="G4140" s="1">
        <v>46238</v>
      </c>
      <c r="H4140">
        <v>49551</v>
      </c>
      <c r="I4140" s="1">
        <v>46249</v>
      </c>
      <c r="J4140" s="2">
        <v>46023</v>
      </c>
      <c r="K4140">
        <v>0</v>
      </c>
      <c r="L4140" s="1">
        <v>46252</v>
      </c>
      <c r="M4140">
        <v>0</v>
      </c>
      <c r="N4140" s="3">
        <v>5942.26</v>
      </c>
      <c r="O4140" t="s">
        <v>3053</v>
      </c>
      <c r="P4140" t="s">
        <v>3054</v>
      </c>
      <c r="Q4140" t="s">
        <v>3758</v>
      </c>
      <c r="R4140" t="s">
        <v>26</v>
      </c>
      <c r="S4140" s="4" t="str">
        <f>IF(C4140="","",_xlfn.IFNA(_xlfn.XLOOKUP(C4140,'CADASTRO CLIENTE'!$B$2:$B$9815,'CADASTRO CLIENTE'!$C$2:$C$9815),"NÃO ENCONTRADO"))</f>
        <v>BANDEIRANTES PROPAGANDA</v>
      </c>
    </row>
    <row r="4141" spans="1:19" hidden="1" x14ac:dyDescent="0.3">
      <c r="A4141" t="s">
        <v>19</v>
      </c>
      <c r="B4141" t="s">
        <v>20</v>
      </c>
      <c r="C4141" t="s">
        <v>842</v>
      </c>
      <c r="D4141" t="s">
        <v>843</v>
      </c>
      <c r="F4141" s="1">
        <v>46205</v>
      </c>
      <c r="G4141" s="1">
        <v>46205</v>
      </c>
      <c r="H4141">
        <v>48406</v>
      </c>
      <c r="I4141" s="1">
        <v>46245</v>
      </c>
      <c r="J4141" s="2">
        <v>46023</v>
      </c>
      <c r="K4141">
        <v>0</v>
      </c>
      <c r="L4141" s="1">
        <v>46246</v>
      </c>
      <c r="M4141">
        <v>0</v>
      </c>
      <c r="N4141" s="3">
        <v>6994.03</v>
      </c>
      <c r="O4141" t="s">
        <v>3053</v>
      </c>
      <c r="P4141" t="s">
        <v>3054</v>
      </c>
      <c r="Q4141" t="s">
        <v>4837</v>
      </c>
      <c r="R4141" t="s">
        <v>26</v>
      </c>
      <c r="S4141" s="4" t="str">
        <f>IF(C4141="","",_xlfn.IFNA(_xlfn.XLOOKUP(C4141,'CADASTRO CLIENTE'!$B$2:$B$9815,'CADASTRO CLIENTE'!$C$2:$C$9815),"NÃO ENCONTRADO"))</f>
        <v>PRO-VISUAL</v>
      </c>
    </row>
    <row r="4142" spans="1:19" hidden="1" x14ac:dyDescent="0.3">
      <c r="A4142" t="s">
        <v>19</v>
      </c>
      <c r="B4142" t="s">
        <v>20</v>
      </c>
      <c r="C4142" t="s">
        <v>3420</v>
      </c>
      <c r="D4142" t="s">
        <v>3421</v>
      </c>
      <c r="F4142" s="1">
        <v>46267</v>
      </c>
      <c r="G4142" s="1">
        <v>46267</v>
      </c>
      <c r="H4142">
        <v>50288</v>
      </c>
      <c r="I4142" s="1">
        <v>46280</v>
      </c>
      <c r="J4142" s="2">
        <v>46023</v>
      </c>
      <c r="K4142">
        <v>0</v>
      </c>
      <c r="L4142" s="1">
        <v>46281</v>
      </c>
      <c r="M4142">
        <v>0</v>
      </c>
      <c r="N4142" s="3">
        <v>2794.7</v>
      </c>
      <c r="O4142" t="s">
        <v>3053</v>
      </c>
      <c r="P4142" t="s">
        <v>3054</v>
      </c>
      <c r="Q4142" t="s">
        <v>5225</v>
      </c>
      <c r="R4142" t="s">
        <v>26</v>
      </c>
      <c r="S4142" s="4" t="str">
        <f>IF(C4142="","",_xlfn.IFNA(_xlfn.XLOOKUP(C4142,'CADASTRO CLIENTE'!$B$2:$B$9815,'CADASTRO CLIENTE'!$C$2:$C$9815),"NÃO ENCONTRADO"))</f>
        <v>ITAITUBA</v>
      </c>
    </row>
    <row r="4143" spans="1:19" hidden="1" x14ac:dyDescent="0.3">
      <c r="A4143" t="s">
        <v>19</v>
      </c>
      <c r="B4143" t="s">
        <v>31</v>
      </c>
      <c r="C4143" t="s">
        <v>1436</v>
      </c>
      <c r="D4143" t="s">
        <v>1437</v>
      </c>
      <c r="F4143" s="1">
        <v>46248</v>
      </c>
      <c r="G4143" s="1">
        <v>46248</v>
      </c>
      <c r="H4143">
        <v>643</v>
      </c>
      <c r="I4143" s="1">
        <v>46264</v>
      </c>
      <c r="J4143" s="2">
        <v>46023</v>
      </c>
      <c r="K4143">
        <v>0</v>
      </c>
      <c r="L4143" s="1">
        <v>46262</v>
      </c>
      <c r="M4143">
        <v>0</v>
      </c>
      <c r="N4143">
        <v>824.74</v>
      </c>
      <c r="O4143" t="s">
        <v>3053</v>
      </c>
      <c r="P4143" t="s">
        <v>3054</v>
      </c>
      <c r="Q4143" t="s">
        <v>4096</v>
      </c>
      <c r="R4143" t="s">
        <v>26</v>
      </c>
      <c r="S4143" s="4" t="str">
        <f>IF(C4143="","",_xlfn.IFNA(_xlfn.XLOOKUP(C4143,'CADASTRO CLIENTE'!$B$2:$B$9815,'CADASTRO CLIENTE'!$C$2:$C$9815),"NÃO ENCONTRADO"))</f>
        <v>EDIFICIO GRAN PARC PREMIUM</v>
      </c>
    </row>
    <row r="4144" spans="1:19" hidden="1" x14ac:dyDescent="0.3">
      <c r="A4144" t="s">
        <v>19</v>
      </c>
      <c r="B4144" t="s">
        <v>20</v>
      </c>
      <c r="C4144" t="s">
        <v>3056</v>
      </c>
      <c r="D4144" t="s">
        <v>3057</v>
      </c>
      <c r="F4144" s="1">
        <v>46209</v>
      </c>
      <c r="G4144" s="1">
        <v>46209</v>
      </c>
      <c r="H4144">
        <v>48820</v>
      </c>
      <c r="I4144" s="1">
        <v>46223</v>
      </c>
      <c r="J4144" s="2">
        <v>46023</v>
      </c>
      <c r="K4144">
        <v>0</v>
      </c>
      <c r="L4144" s="1">
        <v>46223</v>
      </c>
      <c r="M4144">
        <v>0</v>
      </c>
      <c r="N4144">
        <v>996.95</v>
      </c>
      <c r="O4144" t="s">
        <v>3053</v>
      </c>
      <c r="P4144" t="s">
        <v>3054</v>
      </c>
      <c r="Q4144" t="s">
        <v>3896</v>
      </c>
      <c r="R4144" t="s">
        <v>26</v>
      </c>
      <c r="S4144" s="4" t="str">
        <f>IF(C4144="","",_xlfn.IFNA(_xlfn.XLOOKUP(C4144,'CADASTRO CLIENTE'!$B$2:$B$9815,'CADASTRO CLIENTE'!$C$2:$C$9815),"NÃO ENCONTRADO"))</f>
        <v>ECOTAUBATE AMBIENTAL</v>
      </c>
    </row>
    <row r="4145" spans="1:19" hidden="1" x14ac:dyDescent="0.3">
      <c r="A4145" t="s">
        <v>19</v>
      </c>
      <c r="B4145" t="s">
        <v>20</v>
      </c>
      <c r="C4145" t="s">
        <v>2661</v>
      </c>
      <c r="D4145" t="s">
        <v>2662</v>
      </c>
      <c r="F4145" s="1">
        <v>46237</v>
      </c>
      <c r="G4145" s="1">
        <v>46237</v>
      </c>
      <c r="H4145">
        <v>49394</v>
      </c>
      <c r="I4145" s="1">
        <v>46249</v>
      </c>
      <c r="J4145" s="2">
        <v>46023</v>
      </c>
      <c r="K4145">
        <v>0</v>
      </c>
      <c r="L4145" s="1">
        <v>46252</v>
      </c>
      <c r="M4145">
        <v>0</v>
      </c>
      <c r="N4145" s="3">
        <v>4427.97</v>
      </c>
      <c r="O4145" t="s">
        <v>3053</v>
      </c>
      <c r="P4145" t="s">
        <v>3054</v>
      </c>
      <c r="Q4145" t="s">
        <v>4237</v>
      </c>
      <c r="R4145" t="s">
        <v>26</v>
      </c>
      <c r="S4145" s="4" t="str">
        <f>IF(C4145="","",_xlfn.IFNA(_xlfn.XLOOKUP(C4145,'CADASTRO CLIENTE'!$B$2:$B$9815,'CADASTRO CLIENTE'!$C$2:$C$9815),"NÃO ENCONTRADO"))</f>
        <v>URBANA PE</v>
      </c>
    </row>
    <row r="4146" spans="1:19" hidden="1" x14ac:dyDescent="0.3">
      <c r="A4146" t="s">
        <v>19</v>
      </c>
      <c r="B4146" t="s">
        <v>31</v>
      </c>
      <c r="C4146" t="s">
        <v>3479</v>
      </c>
      <c r="D4146" t="s">
        <v>3480</v>
      </c>
      <c r="F4146" s="1">
        <v>46267</v>
      </c>
      <c r="G4146" s="1">
        <v>46267</v>
      </c>
      <c r="H4146">
        <v>1117</v>
      </c>
      <c r="I4146" s="1">
        <v>46295</v>
      </c>
      <c r="J4146" s="2">
        <v>46023</v>
      </c>
      <c r="K4146">
        <v>0</v>
      </c>
      <c r="L4146" s="1">
        <v>46296</v>
      </c>
      <c r="M4146">
        <v>0</v>
      </c>
      <c r="N4146">
        <v>238.37</v>
      </c>
      <c r="O4146" t="s">
        <v>3053</v>
      </c>
      <c r="P4146" t="s">
        <v>3054</v>
      </c>
      <c r="Q4146" t="s">
        <v>27013</v>
      </c>
      <c r="R4146" t="s">
        <v>26</v>
      </c>
      <c r="S4146" s="4" t="str">
        <f>IF(C4146="","",_xlfn.IFNA(_xlfn.XLOOKUP(C4146,'CADASTRO CLIENTE'!$B$2:$B$9815,'CADASTRO CLIENTE'!$C$2:$C$9815),"NÃO ENCONTRADO"))</f>
        <v>ARTESANAL TEXTIL</v>
      </c>
    </row>
    <row r="4147" spans="1:19" hidden="1" x14ac:dyDescent="0.3">
      <c r="A4147" t="s">
        <v>19</v>
      </c>
      <c r="B4147" t="s">
        <v>31</v>
      </c>
      <c r="C4147" t="s">
        <v>703</v>
      </c>
      <c r="D4147" t="s">
        <v>704</v>
      </c>
      <c r="F4147" s="1">
        <v>46248</v>
      </c>
      <c r="G4147" s="1">
        <v>46248</v>
      </c>
      <c r="H4147">
        <v>644</v>
      </c>
      <c r="I4147" s="1">
        <v>46264</v>
      </c>
      <c r="J4147" s="2">
        <v>46023</v>
      </c>
      <c r="K4147">
        <v>0</v>
      </c>
      <c r="L4147" s="1">
        <v>46266</v>
      </c>
      <c r="M4147">
        <v>0</v>
      </c>
      <c r="N4147">
        <v>716.5</v>
      </c>
      <c r="O4147" t="s">
        <v>3053</v>
      </c>
      <c r="P4147" t="s">
        <v>3054</v>
      </c>
      <c r="Q4147" t="s">
        <v>4215</v>
      </c>
      <c r="R4147" t="s">
        <v>26</v>
      </c>
      <c r="S4147" s="4" t="str">
        <f>IF(C4147="","",_xlfn.IFNA(_xlfn.XLOOKUP(C4147,'CADASTRO CLIENTE'!$B$2:$B$9815,'CADASTRO CLIENTE'!$C$2:$C$9815),"NÃO ENCONTRADO"))</f>
        <v>UP - VILA VELHA</v>
      </c>
    </row>
    <row r="4148" spans="1:19" hidden="1" x14ac:dyDescent="0.3">
      <c r="A4148" t="s">
        <v>19</v>
      </c>
      <c r="B4148" t="s">
        <v>31</v>
      </c>
      <c r="C4148" t="s">
        <v>3257</v>
      </c>
      <c r="D4148" t="s">
        <v>3258</v>
      </c>
      <c r="F4148" s="1">
        <v>46267</v>
      </c>
      <c r="G4148" s="1">
        <v>46267</v>
      </c>
      <c r="H4148">
        <v>882</v>
      </c>
      <c r="I4148" s="1">
        <v>46275</v>
      </c>
      <c r="J4148" s="2">
        <v>46023</v>
      </c>
      <c r="K4148">
        <v>0</v>
      </c>
      <c r="L4148" s="1">
        <v>46276</v>
      </c>
      <c r="M4148">
        <v>0</v>
      </c>
      <c r="N4148" s="3">
        <v>1013.09</v>
      </c>
      <c r="O4148" t="s">
        <v>3053</v>
      </c>
      <c r="P4148" t="s">
        <v>3054</v>
      </c>
      <c r="Q4148" t="s">
        <v>3259</v>
      </c>
      <c r="R4148" t="s">
        <v>26</v>
      </c>
      <c r="S4148" s="4" t="str">
        <f>IF(C4148="","",_xlfn.IFNA(_xlfn.XLOOKUP(C4148,'CADASTRO CLIENTE'!$B$2:$B$9815,'CADASTRO CLIENTE'!$C$2:$C$9815),"NÃO ENCONTRADO"))</f>
        <v>ARMAZENNA 01</v>
      </c>
    </row>
    <row r="4149" spans="1:19" hidden="1" x14ac:dyDescent="0.3">
      <c r="A4149" t="s">
        <v>19</v>
      </c>
      <c r="B4149" t="s">
        <v>20</v>
      </c>
      <c r="C4149" t="s">
        <v>3224</v>
      </c>
      <c r="D4149" t="s">
        <v>3225</v>
      </c>
      <c r="F4149" s="1">
        <v>46206</v>
      </c>
      <c r="G4149" s="1">
        <v>46206</v>
      </c>
      <c r="H4149">
        <v>48560</v>
      </c>
      <c r="I4149" s="1">
        <v>46211</v>
      </c>
      <c r="J4149" s="2">
        <v>46023</v>
      </c>
      <c r="K4149">
        <v>0</v>
      </c>
      <c r="L4149" s="1">
        <v>46210</v>
      </c>
      <c r="M4149">
        <v>0</v>
      </c>
      <c r="N4149" s="3">
        <v>47768.13</v>
      </c>
      <c r="O4149" t="s">
        <v>3053</v>
      </c>
      <c r="P4149" t="s">
        <v>3054</v>
      </c>
      <c r="Q4149" t="s">
        <v>4750</v>
      </c>
      <c r="R4149" t="s">
        <v>26</v>
      </c>
      <c r="S4149" s="4" t="str">
        <f>IF(C4149="","",_xlfn.IFNA(_xlfn.XLOOKUP(C4149,'CADASTRO CLIENTE'!$B$2:$B$9815,'CADASTRO CLIENTE'!$C$2:$C$9815),"NÃO ENCONTRADO"))</f>
        <v>BUGAN BV CORPORATE</v>
      </c>
    </row>
    <row r="4150" spans="1:19" hidden="1" x14ac:dyDescent="0.3">
      <c r="A4150" t="s">
        <v>19</v>
      </c>
      <c r="B4150" t="s">
        <v>20</v>
      </c>
      <c r="C4150" t="s">
        <v>1760</v>
      </c>
      <c r="D4150" t="s">
        <v>1761</v>
      </c>
      <c r="F4150" s="1">
        <v>46268</v>
      </c>
      <c r="G4150" s="1">
        <v>46268</v>
      </c>
      <c r="H4150">
        <v>50624</v>
      </c>
      <c r="I4150" s="1">
        <v>46280</v>
      </c>
      <c r="J4150" s="2">
        <v>46023</v>
      </c>
      <c r="K4150">
        <v>0</v>
      </c>
      <c r="L4150" s="1">
        <v>46281</v>
      </c>
      <c r="M4150">
        <v>0</v>
      </c>
      <c r="N4150" s="3">
        <v>38481.25</v>
      </c>
      <c r="O4150" t="s">
        <v>3053</v>
      </c>
      <c r="P4150" t="s">
        <v>3054</v>
      </c>
      <c r="Q4150" t="s">
        <v>5141</v>
      </c>
      <c r="R4150" t="s">
        <v>26</v>
      </c>
      <c r="S4150" s="4" t="str">
        <f>IF(C4150="","",_xlfn.IFNA(_xlfn.XLOOKUP(C4150,'CADASTRO CLIENTE'!$B$2:$B$9815,'CADASTRO CLIENTE'!$C$2:$C$9815),"NÃO ENCONTRADO"))</f>
        <v>PIPOCAS GRAVATA</v>
      </c>
    </row>
    <row r="4151" spans="1:19" hidden="1" x14ac:dyDescent="0.3">
      <c r="A4151" t="s">
        <v>19</v>
      </c>
      <c r="B4151" t="s">
        <v>20</v>
      </c>
      <c r="C4151" t="s">
        <v>95</v>
      </c>
      <c r="D4151" t="s">
        <v>96</v>
      </c>
      <c r="F4151" s="1">
        <v>46241</v>
      </c>
      <c r="G4151" s="1">
        <v>46241</v>
      </c>
      <c r="H4151">
        <v>50095</v>
      </c>
      <c r="I4151" s="1">
        <v>46249</v>
      </c>
      <c r="J4151" s="2">
        <v>46023</v>
      </c>
      <c r="K4151">
        <v>0</v>
      </c>
      <c r="L4151" s="1">
        <v>46252</v>
      </c>
      <c r="M4151">
        <v>0</v>
      </c>
      <c r="N4151" s="3">
        <v>6912.15</v>
      </c>
      <c r="O4151" t="s">
        <v>3053</v>
      </c>
      <c r="P4151" t="s">
        <v>3054</v>
      </c>
      <c r="Q4151" t="s">
        <v>3730</v>
      </c>
      <c r="R4151" t="s">
        <v>26</v>
      </c>
      <c r="S4151" s="4" t="str">
        <f>IF(C4151="","",_xlfn.IFNA(_xlfn.XLOOKUP(C4151,'CADASTRO CLIENTE'!$B$2:$B$9815,'CADASTRO CLIENTE'!$C$2:$C$9815),"NÃO ENCONTRADO"))</f>
        <v>CENTERPLEX - MARACANAU</v>
      </c>
    </row>
    <row r="4152" spans="1:19" hidden="1" x14ac:dyDescent="0.3">
      <c r="A4152" t="s">
        <v>19</v>
      </c>
      <c r="B4152" t="s">
        <v>31</v>
      </c>
      <c r="C4152" t="s">
        <v>2837</v>
      </c>
      <c r="D4152" t="s">
        <v>2838</v>
      </c>
      <c r="F4152" s="1">
        <v>46267</v>
      </c>
      <c r="G4152" s="1">
        <v>46267</v>
      </c>
      <c r="H4152">
        <v>930</v>
      </c>
      <c r="I4152" s="1">
        <v>46295</v>
      </c>
      <c r="J4152" s="2">
        <v>46023</v>
      </c>
      <c r="K4152">
        <v>0</v>
      </c>
      <c r="L4152" s="1">
        <v>46296</v>
      </c>
      <c r="M4152">
        <v>0</v>
      </c>
      <c r="N4152">
        <v>575.95000000000005</v>
      </c>
      <c r="O4152" t="s">
        <v>3053</v>
      </c>
      <c r="P4152" t="s">
        <v>3054</v>
      </c>
      <c r="Q4152" t="s">
        <v>27014</v>
      </c>
      <c r="R4152" t="s">
        <v>26</v>
      </c>
      <c r="S4152" s="4" t="str">
        <f>IF(C4152="","",_xlfn.IFNA(_xlfn.XLOOKUP(C4152,'CADASTRO CLIENTE'!$B$2:$B$9815,'CADASTRO CLIENTE'!$C$2:$C$9815),"NÃO ENCONTRADO"))</f>
        <v>DEMOCRITO</v>
      </c>
    </row>
    <row r="4153" spans="1:19" hidden="1" x14ac:dyDescent="0.3">
      <c r="A4153" t="s">
        <v>19</v>
      </c>
      <c r="B4153" t="s">
        <v>31</v>
      </c>
      <c r="C4153" t="s">
        <v>3334</v>
      </c>
      <c r="D4153" t="s">
        <v>3335</v>
      </c>
      <c r="F4153" s="1">
        <v>46267</v>
      </c>
      <c r="G4153" s="1">
        <v>46267</v>
      </c>
      <c r="H4153">
        <v>1109</v>
      </c>
      <c r="I4153" s="1">
        <v>46295</v>
      </c>
      <c r="J4153" s="2">
        <v>46023</v>
      </c>
      <c r="K4153">
        <v>0</v>
      </c>
      <c r="L4153" s="1">
        <v>46296</v>
      </c>
      <c r="M4153">
        <v>0</v>
      </c>
      <c r="N4153">
        <v>99.77</v>
      </c>
      <c r="O4153" t="s">
        <v>3053</v>
      </c>
      <c r="P4153" t="s">
        <v>3054</v>
      </c>
      <c r="Q4153" t="s">
        <v>27015</v>
      </c>
      <c r="R4153" t="s">
        <v>26</v>
      </c>
      <c r="S4153" s="4" t="str">
        <f>IF(C4153="","",_xlfn.IFNA(_xlfn.XLOOKUP(C4153,'CADASTRO CLIENTE'!$B$2:$B$9815,'CADASTRO CLIENTE'!$C$2:$C$9815),"NÃO ENCONTRADO"))</f>
        <v>S N SINALIZADORA</v>
      </c>
    </row>
    <row r="4154" spans="1:19" hidden="1" x14ac:dyDescent="0.3">
      <c r="A4154" t="s">
        <v>19</v>
      </c>
      <c r="B4154" t="s">
        <v>31</v>
      </c>
      <c r="C4154" t="s">
        <v>3413</v>
      </c>
      <c r="D4154" t="s">
        <v>3414</v>
      </c>
      <c r="F4154" s="1">
        <v>46230</v>
      </c>
      <c r="G4154" s="1">
        <v>46230</v>
      </c>
      <c r="H4154">
        <v>301</v>
      </c>
      <c r="I4154" s="1">
        <v>46244</v>
      </c>
      <c r="J4154" s="2">
        <v>46023</v>
      </c>
      <c r="K4154">
        <v>0</v>
      </c>
      <c r="L4154" s="1">
        <v>46244</v>
      </c>
      <c r="M4154">
        <v>0</v>
      </c>
      <c r="N4154">
        <v>721.5</v>
      </c>
      <c r="O4154" t="s">
        <v>3053</v>
      </c>
      <c r="P4154" t="s">
        <v>3054</v>
      </c>
      <c r="Q4154" t="s">
        <v>4872</v>
      </c>
      <c r="R4154" t="s">
        <v>26</v>
      </c>
      <c r="S4154" s="4" t="str">
        <f>IF(C4154="","",_xlfn.IFNA(_xlfn.XLOOKUP(C4154,'CADASTRO CLIENTE'!$B$2:$B$9815,'CADASTRO CLIENTE'!$C$2:$C$9815),"NÃO ENCONTRADO"))</f>
        <v>CONDOMINIO DO EDIFICIO GIARDINO</v>
      </c>
    </row>
    <row r="4155" spans="1:19" hidden="1" x14ac:dyDescent="0.3">
      <c r="A4155" t="s">
        <v>19</v>
      </c>
      <c r="B4155" t="s">
        <v>20</v>
      </c>
      <c r="C4155" t="s">
        <v>3782</v>
      </c>
      <c r="D4155" t="s">
        <v>3783</v>
      </c>
      <c r="F4155" s="1">
        <v>46209</v>
      </c>
      <c r="G4155" s="1">
        <v>46209</v>
      </c>
      <c r="H4155">
        <v>48954</v>
      </c>
      <c r="I4155" s="1">
        <v>46218</v>
      </c>
      <c r="J4155" s="2">
        <v>46023</v>
      </c>
      <c r="K4155">
        <v>0</v>
      </c>
      <c r="L4155" s="1">
        <v>46226</v>
      </c>
      <c r="M4155">
        <v>77.52</v>
      </c>
      <c r="N4155" s="3">
        <v>3470.35</v>
      </c>
      <c r="O4155" t="s">
        <v>3053</v>
      </c>
      <c r="P4155" t="s">
        <v>3054</v>
      </c>
      <c r="Q4155" t="s">
        <v>3784</v>
      </c>
      <c r="R4155" t="s">
        <v>26</v>
      </c>
      <c r="S4155" s="4" t="str">
        <f>IF(C4155="","",_xlfn.IFNA(_xlfn.XLOOKUP(C4155,'CADASTRO CLIENTE'!$B$2:$B$9815,'CADASTRO CLIENTE'!$C$2:$C$9815),"NÃO ENCONTRADO"))</f>
        <v>SUPERMERCADO DESCONTAO</v>
      </c>
    </row>
    <row r="4156" spans="1:19" hidden="1" x14ac:dyDescent="0.3">
      <c r="A4156" t="s">
        <v>19</v>
      </c>
      <c r="B4156" t="s">
        <v>20</v>
      </c>
      <c r="C4156" t="s">
        <v>3139</v>
      </c>
      <c r="D4156" t="s">
        <v>1841</v>
      </c>
      <c r="F4156" s="1">
        <v>46220</v>
      </c>
      <c r="G4156" s="1">
        <v>46220</v>
      </c>
      <c r="H4156">
        <v>49310</v>
      </c>
      <c r="I4156" s="1">
        <v>46233</v>
      </c>
      <c r="J4156" s="2">
        <v>46023</v>
      </c>
      <c r="K4156">
        <v>0</v>
      </c>
      <c r="L4156" s="1">
        <v>46239</v>
      </c>
      <c r="M4156">
        <v>10.25</v>
      </c>
      <c r="N4156">
        <v>472.66</v>
      </c>
      <c r="O4156" t="s">
        <v>3053</v>
      </c>
      <c r="P4156" t="s">
        <v>3054</v>
      </c>
      <c r="Q4156" t="s">
        <v>3140</v>
      </c>
      <c r="R4156" t="s">
        <v>26</v>
      </c>
      <c r="S4156" s="4" t="str">
        <f>IF(C4156="","",_xlfn.IFNA(_xlfn.XLOOKUP(C4156,'CADASTRO CLIENTE'!$B$2:$B$9815,'CADASTRO CLIENTE'!$C$2:$C$9815),"NÃO ENCONTRADO"))</f>
        <v>RODRIGO F P DE A E M</v>
      </c>
    </row>
    <row r="4157" spans="1:19" hidden="1" x14ac:dyDescent="0.3">
      <c r="A4157" t="s">
        <v>19</v>
      </c>
      <c r="B4157" t="s">
        <v>20</v>
      </c>
      <c r="C4157" t="s">
        <v>4164</v>
      </c>
      <c r="D4157" t="s">
        <v>2335</v>
      </c>
      <c r="F4157" s="1">
        <v>46238</v>
      </c>
      <c r="G4157" s="1">
        <v>46238</v>
      </c>
      <c r="H4157">
        <v>49575</v>
      </c>
      <c r="I4157" s="1">
        <v>46254</v>
      </c>
      <c r="J4157" s="2">
        <v>46023</v>
      </c>
      <c r="K4157">
        <v>0</v>
      </c>
      <c r="L4157" s="1">
        <v>46255</v>
      </c>
      <c r="M4157">
        <v>0</v>
      </c>
      <c r="N4157" s="3">
        <v>8015.94</v>
      </c>
      <c r="O4157" t="s">
        <v>3053</v>
      </c>
      <c r="P4157" t="s">
        <v>3054</v>
      </c>
      <c r="Q4157" t="s">
        <v>4165</v>
      </c>
      <c r="R4157" t="s">
        <v>26</v>
      </c>
      <c r="S4157" s="4" t="str">
        <f>IF(C4157="","",_xlfn.IFNA(_xlfn.XLOOKUP(C4157,'CADASTRO CLIENTE'!$B$2:$B$9815,'CADASTRO CLIENTE'!$C$2:$C$9815),"NÃO ENCONTRADO"))</f>
        <v>ECOFOR - ASMOC  ANT</v>
      </c>
    </row>
    <row r="4158" spans="1:19" hidden="1" x14ac:dyDescent="0.3">
      <c r="A4158" t="s">
        <v>19</v>
      </c>
      <c r="B4158" t="s">
        <v>20</v>
      </c>
      <c r="C4158" t="s">
        <v>1349</v>
      </c>
      <c r="D4158" t="s">
        <v>1350</v>
      </c>
      <c r="F4158" s="1">
        <v>46206</v>
      </c>
      <c r="G4158" s="1">
        <v>46206</v>
      </c>
      <c r="H4158">
        <v>48548</v>
      </c>
      <c r="I4158" s="1">
        <v>46211</v>
      </c>
      <c r="J4158" s="2">
        <v>46023</v>
      </c>
      <c r="K4158">
        <v>0</v>
      </c>
      <c r="L4158" s="1">
        <v>46211</v>
      </c>
      <c r="M4158">
        <v>0</v>
      </c>
      <c r="N4158" s="3">
        <v>27069.65</v>
      </c>
      <c r="O4158" t="s">
        <v>3053</v>
      </c>
      <c r="P4158" t="s">
        <v>3054</v>
      </c>
      <c r="Q4158" t="s">
        <v>3793</v>
      </c>
      <c r="R4158" t="s">
        <v>26</v>
      </c>
      <c r="S4158" s="4" t="str">
        <f>IF(C4158="","",_xlfn.IFNA(_xlfn.XLOOKUP(C4158,'CADASTRO CLIENTE'!$B$2:$B$9815,'CADASTRO CLIENTE'!$C$2:$C$9815),"NÃO ENCONTRADO"))</f>
        <v>SANTA EFIGENIA</v>
      </c>
    </row>
    <row r="4159" spans="1:19" hidden="1" x14ac:dyDescent="0.3">
      <c r="A4159" t="s">
        <v>19</v>
      </c>
      <c r="B4159" t="s">
        <v>31</v>
      </c>
      <c r="C4159" t="s">
        <v>2579</v>
      </c>
      <c r="D4159" t="s">
        <v>523</v>
      </c>
      <c r="F4159" s="1">
        <v>46227</v>
      </c>
      <c r="G4159" s="1">
        <v>46227</v>
      </c>
      <c r="H4159">
        <v>103</v>
      </c>
      <c r="I4159" s="1">
        <v>46254</v>
      </c>
      <c r="J4159" s="2">
        <v>46023</v>
      </c>
      <c r="K4159">
        <v>0</v>
      </c>
      <c r="L4159" s="1">
        <v>46255</v>
      </c>
      <c r="M4159">
        <v>0</v>
      </c>
      <c r="N4159">
        <v>291.73</v>
      </c>
      <c r="O4159" t="s">
        <v>3053</v>
      </c>
      <c r="P4159" t="s">
        <v>3054</v>
      </c>
      <c r="Q4159" t="s">
        <v>4649</v>
      </c>
      <c r="R4159" t="s">
        <v>26</v>
      </c>
      <c r="S4159" s="4" t="str">
        <f>IF(C4159="","",_xlfn.IFNA(_xlfn.XLOOKUP(C4159,'CADASTRO CLIENTE'!$B$2:$B$9815,'CADASTRO CLIENTE'!$C$2:$C$9815),"NÃO ENCONTRADO"))</f>
        <v>UNIMED RECIFE - PABV</v>
      </c>
    </row>
    <row r="4160" spans="1:19" hidden="1" x14ac:dyDescent="0.3">
      <c r="A4160" t="s">
        <v>47</v>
      </c>
      <c r="B4160" t="s">
        <v>31</v>
      </c>
      <c r="C4160" t="s">
        <v>3417</v>
      </c>
      <c r="D4160" t="s">
        <v>3418</v>
      </c>
      <c r="K4160">
        <v>0</v>
      </c>
      <c r="L4160" s="1">
        <v>46204</v>
      </c>
      <c r="M4160">
        <v>0</v>
      </c>
      <c r="N4160">
        <v>234.62</v>
      </c>
      <c r="O4160" t="s">
        <v>3053</v>
      </c>
      <c r="P4160" t="s">
        <v>34</v>
      </c>
      <c r="Q4160" t="s">
        <v>4102</v>
      </c>
      <c r="R4160" t="s">
        <v>26</v>
      </c>
      <c r="S4160" s="4" t="str">
        <f>IF(C4160="","",_xlfn.IFNA(_xlfn.XLOOKUP(C4160,'CADASTRO CLIENTE'!$B$2:$B$9815,'CADASTRO CLIENTE'!$C$2:$C$9815),"NÃO ENCONTRADO"))</f>
        <v>ENTRE AMIGOS - ESPINHEIRO</v>
      </c>
    </row>
    <row r="4161" spans="1:19" hidden="1" x14ac:dyDescent="0.3">
      <c r="A4161" t="s">
        <v>19</v>
      </c>
      <c r="B4161" t="s">
        <v>31</v>
      </c>
      <c r="C4161" t="s">
        <v>3475</v>
      </c>
      <c r="D4161" t="s">
        <v>3476</v>
      </c>
      <c r="F4161" s="1">
        <v>46283</v>
      </c>
      <c r="G4161" s="1">
        <v>46283</v>
      </c>
      <c r="H4161">
        <v>1168</v>
      </c>
      <c r="I4161" s="1">
        <v>46295</v>
      </c>
      <c r="J4161" s="2">
        <v>46023</v>
      </c>
      <c r="K4161">
        <v>0</v>
      </c>
      <c r="L4161" s="1">
        <v>46295</v>
      </c>
      <c r="M4161">
        <v>0</v>
      </c>
      <c r="N4161" s="3">
        <v>1286.27</v>
      </c>
      <c r="O4161" t="s">
        <v>3053</v>
      </c>
      <c r="P4161" t="s">
        <v>3054</v>
      </c>
      <c r="Q4161" t="s">
        <v>27016</v>
      </c>
      <c r="R4161" t="s">
        <v>26</v>
      </c>
      <c r="S4161" s="4" t="str">
        <f>IF(C4161="","",_xlfn.IFNA(_xlfn.XLOOKUP(C4161,'CADASTRO CLIENTE'!$B$2:$B$9815,'CADASTRO CLIENTE'!$C$2:$C$9815),"NÃO ENCONTRADO"))</f>
        <v>VILA NOVA</v>
      </c>
    </row>
    <row r="4162" spans="1:19" hidden="1" x14ac:dyDescent="0.3">
      <c r="A4162" t="s">
        <v>19</v>
      </c>
      <c r="B4162" t="s">
        <v>20</v>
      </c>
      <c r="C4162" t="s">
        <v>396</v>
      </c>
      <c r="D4162" t="s">
        <v>52</v>
      </c>
      <c r="F4162" s="1">
        <v>46267</v>
      </c>
      <c r="G4162" s="1">
        <v>46267</v>
      </c>
      <c r="H4162">
        <v>50406</v>
      </c>
      <c r="I4162" s="1">
        <v>46282</v>
      </c>
      <c r="J4162" s="2">
        <v>46023</v>
      </c>
      <c r="K4162">
        <v>0</v>
      </c>
      <c r="L4162" s="1">
        <v>46281</v>
      </c>
      <c r="M4162">
        <v>0</v>
      </c>
      <c r="N4162" s="3">
        <v>5014.22</v>
      </c>
      <c r="O4162" t="s">
        <v>3053</v>
      </c>
      <c r="P4162" t="s">
        <v>3054</v>
      </c>
      <c r="Q4162" t="s">
        <v>5210</v>
      </c>
      <c r="R4162" t="s">
        <v>26</v>
      </c>
      <c r="S4162" s="4" t="str">
        <f>IF(C4162="","",_xlfn.IFNA(_xlfn.XLOOKUP(C4162,'CADASTRO CLIENTE'!$B$2:$B$9815,'CADASTRO CLIENTE'!$C$2:$C$9815),"NÃO ENCONTRADO"))</f>
        <v>SER PA-QUINTINO</v>
      </c>
    </row>
    <row r="4163" spans="1:19" hidden="1" x14ac:dyDescent="0.3">
      <c r="A4163" t="s">
        <v>19</v>
      </c>
      <c r="B4163" t="s">
        <v>20</v>
      </c>
      <c r="C4163" t="s">
        <v>956</v>
      </c>
      <c r="D4163" t="s">
        <v>957</v>
      </c>
      <c r="F4163" s="1">
        <v>46269</v>
      </c>
      <c r="G4163" s="1">
        <v>46269</v>
      </c>
      <c r="H4163">
        <v>50825</v>
      </c>
      <c r="I4163" s="1">
        <v>46274</v>
      </c>
      <c r="J4163" s="2">
        <v>46023</v>
      </c>
      <c r="K4163">
        <v>0</v>
      </c>
      <c r="L4163" s="1">
        <v>46275</v>
      </c>
      <c r="M4163">
        <v>0</v>
      </c>
      <c r="N4163" s="3">
        <v>6789.07</v>
      </c>
      <c r="O4163" t="s">
        <v>3053</v>
      </c>
      <c r="P4163" t="s">
        <v>3054</v>
      </c>
      <c r="Q4163" t="s">
        <v>4697</v>
      </c>
      <c r="R4163" t="s">
        <v>26</v>
      </c>
      <c r="S4163" s="4" t="str">
        <f>IF(C4163="","",_xlfn.IFNA(_xlfn.XLOOKUP(C4163,'CADASTRO CLIENTE'!$B$2:$B$9815,'CADASTRO CLIENTE'!$C$2:$C$9815),"NÃO ENCONTRADO"))</f>
        <v>POSTO IBIZA</v>
      </c>
    </row>
    <row r="4164" spans="1:19" hidden="1" x14ac:dyDescent="0.3">
      <c r="A4164" t="s">
        <v>19</v>
      </c>
      <c r="B4164" t="s">
        <v>31</v>
      </c>
      <c r="C4164" t="s">
        <v>2131</v>
      </c>
      <c r="D4164" t="s">
        <v>2132</v>
      </c>
      <c r="F4164" s="1">
        <v>46248</v>
      </c>
      <c r="G4164" s="1">
        <v>46248</v>
      </c>
      <c r="H4164">
        <v>688</v>
      </c>
      <c r="I4164" s="1">
        <v>46264</v>
      </c>
      <c r="J4164" s="2">
        <v>46023</v>
      </c>
      <c r="K4164">
        <v>0</v>
      </c>
      <c r="L4164" s="1">
        <v>46266</v>
      </c>
      <c r="M4164">
        <v>0</v>
      </c>
      <c r="N4164">
        <v>448.14</v>
      </c>
      <c r="O4164" t="s">
        <v>3053</v>
      </c>
      <c r="P4164" t="s">
        <v>3054</v>
      </c>
      <c r="Q4164" t="s">
        <v>3698</v>
      </c>
      <c r="R4164" t="s">
        <v>26</v>
      </c>
      <c r="S4164" s="4" t="str">
        <f>IF(C4164="","",_xlfn.IFNA(_xlfn.XLOOKUP(C4164,'CADASTRO CLIENTE'!$B$2:$B$9815,'CADASTRO CLIENTE'!$C$2:$C$9815),"NÃO ENCONTRADO"))</f>
        <v>LATICINIOS VALE DO LEITE</v>
      </c>
    </row>
    <row r="4165" spans="1:19" hidden="1" x14ac:dyDescent="0.3">
      <c r="A4165" t="s">
        <v>19</v>
      </c>
      <c r="B4165" t="s">
        <v>20</v>
      </c>
      <c r="C4165" t="s">
        <v>3194</v>
      </c>
      <c r="D4165" t="s">
        <v>3195</v>
      </c>
      <c r="F4165" s="1">
        <v>46209</v>
      </c>
      <c r="G4165" s="1">
        <v>46209</v>
      </c>
      <c r="H4165">
        <v>48915</v>
      </c>
      <c r="I4165" s="1">
        <v>46218</v>
      </c>
      <c r="J4165" s="2">
        <v>46023</v>
      </c>
      <c r="K4165">
        <v>0</v>
      </c>
      <c r="L4165" s="1">
        <v>46260</v>
      </c>
      <c r="M4165">
        <v>127.11</v>
      </c>
      <c r="N4165" s="3">
        <v>3772.8</v>
      </c>
      <c r="O4165" t="s">
        <v>3053</v>
      </c>
      <c r="P4165" t="s">
        <v>3054</v>
      </c>
      <c r="Q4165" t="s">
        <v>3196</v>
      </c>
      <c r="R4165" t="s">
        <v>26</v>
      </c>
      <c r="S4165" s="4" t="str">
        <f>IF(C4165="","",_xlfn.IFNA(_xlfn.XLOOKUP(C4165,'CADASTRO CLIENTE'!$B$2:$B$9815,'CADASTRO CLIENTE'!$C$2:$C$9815),"NÃO ENCONTRADO"))</f>
        <v>MOSTEIRO DE SÃO BENTO DA BAHIA</v>
      </c>
    </row>
    <row r="4166" spans="1:19" hidden="1" x14ac:dyDescent="0.3">
      <c r="A4166" t="s">
        <v>19</v>
      </c>
      <c r="B4166" t="s">
        <v>31</v>
      </c>
      <c r="C4166" t="s">
        <v>447</v>
      </c>
      <c r="D4166" t="s">
        <v>448</v>
      </c>
      <c r="F4166" s="1">
        <v>46267</v>
      </c>
      <c r="G4166" s="1">
        <v>46267</v>
      </c>
      <c r="H4166">
        <v>1132</v>
      </c>
      <c r="I4166" s="1">
        <v>46295</v>
      </c>
      <c r="J4166" s="2">
        <v>46023</v>
      </c>
      <c r="K4166">
        <v>0</v>
      </c>
      <c r="L4166" s="1">
        <v>46296</v>
      </c>
      <c r="M4166">
        <v>0</v>
      </c>
      <c r="N4166">
        <v>572.1</v>
      </c>
      <c r="O4166" t="s">
        <v>3053</v>
      </c>
      <c r="P4166" t="s">
        <v>3054</v>
      </c>
      <c r="Q4166" t="s">
        <v>27017</v>
      </c>
      <c r="R4166" t="s">
        <v>26</v>
      </c>
      <c r="S4166" s="4" t="str">
        <f>IF(C4166="","",_xlfn.IFNA(_xlfn.XLOOKUP(C4166,'CADASTRO CLIENTE'!$B$2:$B$9815,'CADASTRO CLIENTE'!$C$2:$C$9815),"NÃO ENCONTRADO"))</f>
        <v>TUPAN FILIAL 34</v>
      </c>
    </row>
    <row r="4167" spans="1:19" hidden="1" x14ac:dyDescent="0.3">
      <c r="A4167" t="s">
        <v>19</v>
      </c>
      <c r="B4167" t="s">
        <v>20</v>
      </c>
      <c r="C4167" t="s">
        <v>1094</v>
      </c>
      <c r="D4167" t="s">
        <v>1095</v>
      </c>
      <c r="F4167" s="1">
        <v>46239</v>
      </c>
      <c r="G4167" s="1">
        <v>46239</v>
      </c>
      <c r="H4167">
        <v>49711</v>
      </c>
      <c r="I4167" s="1">
        <v>46249</v>
      </c>
      <c r="J4167" s="2">
        <v>46023</v>
      </c>
      <c r="K4167">
        <v>0</v>
      </c>
      <c r="L4167" s="1">
        <v>46252</v>
      </c>
      <c r="M4167">
        <v>0</v>
      </c>
      <c r="N4167" s="3">
        <v>8228.65</v>
      </c>
      <c r="O4167" t="s">
        <v>3053</v>
      </c>
      <c r="P4167" t="s">
        <v>3054</v>
      </c>
      <c r="Q4167" t="s">
        <v>3284</v>
      </c>
      <c r="R4167" t="s">
        <v>26</v>
      </c>
      <c r="S4167" s="4" t="str">
        <f>IF(C4167="","",_xlfn.IFNA(_xlfn.XLOOKUP(C4167,'CADASTRO CLIENTE'!$B$2:$B$9815,'CADASTRO CLIENTE'!$C$2:$C$9815),"NÃO ENCONTRADO"))</f>
        <v>J. A. DOS SANTOS</v>
      </c>
    </row>
    <row r="4168" spans="1:19" hidden="1" x14ac:dyDescent="0.3">
      <c r="A4168" t="s">
        <v>19</v>
      </c>
      <c r="B4168" t="s">
        <v>31</v>
      </c>
      <c r="C4168" t="s">
        <v>441</v>
      </c>
      <c r="D4168" t="s">
        <v>442</v>
      </c>
      <c r="F4168" s="1">
        <v>46230</v>
      </c>
      <c r="G4168" s="1">
        <v>46230</v>
      </c>
      <c r="H4168">
        <v>260</v>
      </c>
      <c r="I4168" s="1">
        <v>46244</v>
      </c>
      <c r="J4168" s="2">
        <v>46023</v>
      </c>
      <c r="K4168">
        <v>0</v>
      </c>
      <c r="L4168" s="1">
        <v>46246</v>
      </c>
      <c r="M4168">
        <v>0</v>
      </c>
      <c r="N4168">
        <v>525.57000000000005</v>
      </c>
      <c r="O4168" t="s">
        <v>3053</v>
      </c>
      <c r="P4168" t="s">
        <v>3054</v>
      </c>
      <c r="Q4168" t="s">
        <v>4876</v>
      </c>
      <c r="R4168" t="s">
        <v>26</v>
      </c>
      <c r="S4168" s="4" t="str">
        <f>IF(C4168="","",_xlfn.IFNA(_xlfn.XLOOKUP(C4168,'CADASTRO CLIENTE'!$B$2:$B$9815,'CADASTRO CLIENTE'!$C$2:$C$9815),"NÃO ENCONTRADO"))</f>
        <v>OK DOUTOR CONSULTORIOS MEDICOS</v>
      </c>
    </row>
    <row r="4169" spans="1:19" hidden="1" x14ac:dyDescent="0.3">
      <c r="A4169" t="s">
        <v>19</v>
      </c>
      <c r="B4169" t="s">
        <v>20</v>
      </c>
      <c r="C4169" t="s">
        <v>3323</v>
      </c>
      <c r="D4169" t="s">
        <v>3324</v>
      </c>
      <c r="F4169" s="1">
        <v>46269</v>
      </c>
      <c r="G4169" s="1">
        <v>46269</v>
      </c>
      <c r="H4169">
        <v>50837</v>
      </c>
      <c r="I4169" s="1">
        <v>46280</v>
      </c>
      <c r="J4169" s="2">
        <v>46023</v>
      </c>
      <c r="K4169">
        <v>0</v>
      </c>
      <c r="L4169" s="1">
        <v>46281</v>
      </c>
      <c r="M4169">
        <v>0</v>
      </c>
      <c r="N4169" s="3">
        <v>1075.6500000000001</v>
      </c>
      <c r="O4169" t="s">
        <v>3053</v>
      </c>
      <c r="P4169" t="s">
        <v>3054</v>
      </c>
      <c r="Q4169" t="s">
        <v>5260</v>
      </c>
      <c r="R4169" t="s">
        <v>26</v>
      </c>
      <c r="S4169" s="4" t="str">
        <f>IF(C4169="","",_xlfn.IFNA(_xlfn.XLOOKUP(C4169,'CADASTRO CLIENTE'!$B$2:$B$9815,'CADASTRO CLIENTE'!$C$2:$C$9815),"NÃO ENCONTRADO"))</f>
        <v>VR AUDIO</v>
      </c>
    </row>
    <row r="4170" spans="1:19" hidden="1" x14ac:dyDescent="0.3">
      <c r="A4170" t="s">
        <v>19</v>
      </c>
      <c r="B4170" t="s">
        <v>20</v>
      </c>
      <c r="C4170" t="s">
        <v>235</v>
      </c>
      <c r="D4170" t="s">
        <v>96</v>
      </c>
      <c r="F4170" s="1">
        <v>46241</v>
      </c>
      <c r="G4170" s="1">
        <v>46241</v>
      </c>
      <c r="H4170">
        <v>50094</v>
      </c>
      <c r="I4170" s="1">
        <v>46249</v>
      </c>
      <c r="J4170" s="2">
        <v>46023</v>
      </c>
      <c r="K4170">
        <v>0</v>
      </c>
      <c r="L4170" s="1">
        <v>46252</v>
      </c>
      <c r="M4170">
        <v>0</v>
      </c>
      <c r="N4170" s="3">
        <v>17183.599999999999</v>
      </c>
      <c r="O4170" t="s">
        <v>3053</v>
      </c>
      <c r="P4170" t="s">
        <v>3054</v>
      </c>
      <c r="Q4170" t="s">
        <v>3636</v>
      </c>
      <c r="R4170" t="s">
        <v>26</v>
      </c>
      <c r="S4170" s="4" t="str">
        <f>IF(C4170="","",_xlfn.IFNA(_xlfn.XLOOKUP(C4170,'CADASTRO CLIENTE'!$B$2:$B$9815,'CADASTRO CLIENTE'!$C$2:$C$9815),"NÃO ENCONTRADO"))</f>
        <v>CENTERPLEX - FORTALEZA</v>
      </c>
    </row>
    <row r="4171" spans="1:19" hidden="1" x14ac:dyDescent="0.3">
      <c r="A4171" t="s">
        <v>19</v>
      </c>
      <c r="B4171" t="s">
        <v>31</v>
      </c>
      <c r="C4171" t="s">
        <v>700</v>
      </c>
      <c r="D4171" t="s">
        <v>448</v>
      </c>
      <c r="F4171" s="1">
        <v>46258</v>
      </c>
      <c r="G4171" s="1">
        <v>46258</v>
      </c>
      <c r="H4171">
        <v>797</v>
      </c>
      <c r="I4171" s="1">
        <v>46275</v>
      </c>
      <c r="J4171" s="2">
        <v>46023</v>
      </c>
      <c r="K4171">
        <v>0</v>
      </c>
      <c r="L4171" s="1">
        <v>46276</v>
      </c>
      <c r="M4171">
        <v>0</v>
      </c>
      <c r="N4171">
        <v>286.05</v>
      </c>
      <c r="O4171" t="s">
        <v>3053</v>
      </c>
      <c r="P4171" t="s">
        <v>3054</v>
      </c>
      <c r="Q4171" t="s">
        <v>3399</v>
      </c>
      <c r="R4171" t="s">
        <v>26</v>
      </c>
      <c r="S4171" s="4" t="str">
        <f>IF(C4171="","",_xlfn.IFNA(_xlfn.XLOOKUP(C4171,'CADASTRO CLIENTE'!$B$2:$B$9815,'CADASTRO CLIENTE'!$C$2:$C$9815),"NÃO ENCONTRADO"))</f>
        <v>TUPAN FILIAL 36</v>
      </c>
    </row>
    <row r="4172" spans="1:19" hidden="1" x14ac:dyDescent="0.3">
      <c r="A4172" t="s">
        <v>19</v>
      </c>
      <c r="B4172" t="s">
        <v>31</v>
      </c>
      <c r="C4172" t="s">
        <v>3224</v>
      </c>
      <c r="D4172" t="s">
        <v>3225</v>
      </c>
      <c r="F4172" s="1">
        <v>46230</v>
      </c>
      <c r="G4172" s="1">
        <v>46230</v>
      </c>
      <c r="H4172">
        <v>212</v>
      </c>
      <c r="I4172" s="1">
        <v>46244</v>
      </c>
      <c r="J4172" s="2">
        <v>46023</v>
      </c>
      <c r="K4172">
        <v>0</v>
      </c>
      <c r="L4172" s="1">
        <v>46245</v>
      </c>
      <c r="M4172">
        <v>0</v>
      </c>
      <c r="N4172" s="3">
        <v>4970.8</v>
      </c>
      <c r="O4172" t="s">
        <v>3053</v>
      </c>
      <c r="P4172" t="s">
        <v>3054</v>
      </c>
      <c r="Q4172" t="s">
        <v>4552</v>
      </c>
      <c r="R4172" t="s">
        <v>26</v>
      </c>
      <c r="S4172" s="4" t="str">
        <f>IF(C4172="","",_xlfn.IFNA(_xlfn.XLOOKUP(C4172,'CADASTRO CLIENTE'!$B$2:$B$9815,'CADASTRO CLIENTE'!$C$2:$C$9815),"NÃO ENCONTRADO"))</f>
        <v>BUGAN BV CORPORATE</v>
      </c>
    </row>
    <row r="4173" spans="1:19" hidden="1" x14ac:dyDescent="0.3">
      <c r="A4173" t="s">
        <v>19</v>
      </c>
      <c r="B4173" t="s">
        <v>31</v>
      </c>
      <c r="C4173" t="s">
        <v>3286</v>
      </c>
      <c r="D4173" t="s">
        <v>1878</v>
      </c>
      <c r="F4173" s="1">
        <v>46248</v>
      </c>
      <c r="G4173" s="1">
        <v>46248</v>
      </c>
      <c r="H4173">
        <v>600</v>
      </c>
      <c r="I4173" s="1">
        <v>46264</v>
      </c>
      <c r="J4173" s="2">
        <v>46023</v>
      </c>
      <c r="K4173">
        <v>0</v>
      </c>
      <c r="L4173" s="1">
        <v>46266</v>
      </c>
      <c r="M4173">
        <v>0</v>
      </c>
      <c r="N4173" s="3">
        <v>2086.5</v>
      </c>
      <c r="O4173" t="s">
        <v>3053</v>
      </c>
      <c r="P4173" t="s">
        <v>3054</v>
      </c>
      <c r="Q4173" t="s">
        <v>4448</v>
      </c>
      <c r="R4173" t="s">
        <v>26</v>
      </c>
      <c r="S4173" s="4" t="str">
        <f>IF(C4173="","",_xlfn.IFNA(_xlfn.XLOOKUP(C4173,'CADASTRO CLIENTE'!$B$2:$B$9815,'CADASTRO CLIENTE'!$C$2:$C$9815),"NÃO ENCONTRADO"))</f>
        <v>CAMARADA - BELEM</v>
      </c>
    </row>
    <row r="4174" spans="1:19" hidden="1" x14ac:dyDescent="0.3">
      <c r="A4174" t="s">
        <v>19</v>
      </c>
      <c r="B4174" t="s">
        <v>20</v>
      </c>
      <c r="C4174" t="s">
        <v>631</v>
      </c>
      <c r="D4174" t="s">
        <v>632</v>
      </c>
      <c r="F4174" s="1">
        <v>46239</v>
      </c>
      <c r="G4174" s="1">
        <v>46239</v>
      </c>
      <c r="H4174">
        <v>49775</v>
      </c>
      <c r="I4174" s="1">
        <v>46246</v>
      </c>
      <c r="J4174" s="2">
        <v>46023</v>
      </c>
      <c r="K4174">
        <v>0</v>
      </c>
      <c r="L4174" s="1">
        <v>46247</v>
      </c>
      <c r="M4174">
        <v>0</v>
      </c>
      <c r="N4174" s="3">
        <v>2445.92</v>
      </c>
      <c r="O4174" t="s">
        <v>3053</v>
      </c>
      <c r="P4174" t="s">
        <v>3054</v>
      </c>
      <c r="Q4174" t="s">
        <v>4490</v>
      </c>
      <c r="R4174" t="s">
        <v>26</v>
      </c>
      <c r="S4174" s="4" t="str">
        <f>IF(C4174="","",_xlfn.IFNA(_xlfn.XLOOKUP(C4174,'CADASTRO CLIENTE'!$B$2:$B$9815,'CADASTRO CLIENTE'!$C$2:$C$9815),"NÃO ENCONTRADO"))</f>
        <v>NAGEM</v>
      </c>
    </row>
    <row r="4175" spans="1:19" hidden="1" x14ac:dyDescent="0.3">
      <c r="A4175" t="s">
        <v>19</v>
      </c>
      <c r="B4175" t="s">
        <v>31</v>
      </c>
      <c r="C4175" t="s">
        <v>248</v>
      </c>
      <c r="D4175" t="s">
        <v>249</v>
      </c>
      <c r="F4175" s="1">
        <v>46248</v>
      </c>
      <c r="G4175" s="1">
        <v>46248</v>
      </c>
      <c r="H4175">
        <v>459</v>
      </c>
      <c r="I4175" s="1">
        <v>46264</v>
      </c>
      <c r="J4175" s="2">
        <v>46023</v>
      </c>
      <c r="K4175">
        <v>0</v>
      </c>
      <c r="L4175" s="1">
        <v>46265</v>
      </c>
      <c r="M4175">
        <v>0</v>
      </c>
      <c r="N4175" s="3">
        <v>2446.3000000000002</v>
      </c>
      <c r="O4175" t="s">
        <v>3053</v>
      </c>
      <c r="P4175" t="s">
        <v>3054</v>
      </c>
      <c r="Q4175" t="s">
        <v>3254</v>
      </c>
      <c r="R4175" t="s">
        <v>26</v>
      </c>
      <c r="S4175" s="4" t="str">
        <f>IF(C4175="","",_xlfn.IFNA(_xlfn.XLOOKUP(C4175,'CADASTRO CLIENTE'!$B$2:$B$9815,'CADASTRO CLIENTE'!$C$2:$C$9815),"NÃO ENCONTRADO"))</f>
        <v>CHARLES DARWIN</v>
      </c>
    </row>
    <row r="4176" spans="1:19" hidden="1" x14ac:dyDescent="0.3">
      <c r="A4176" t="s">
        <v>19</v>
      </c>
      <c r="B4176" t="s">
        <v>20</v>
      </c>
      <c r="C4176" t="s">
        <v>4099</v>
      </c>
      <c r="D4176" t="s">
        <v>1033</v>
      </c>
      <c r="F4176" s="1">
        <v>46209</v>
      </c>
      <c r="G4176" s="1">
        <v>46209</v>
      </c>
      <c r="H4176">
        <v>48846</v>
      </c>
      <c r="I4176" s="1">
        <v>46218</v>
      </c>
      <c r="J4176" s="2">
        <v>46023</v>
      </c>
      <c r="K4176">
        <v>0</v>
      </c>
      <c r="L4176" s="1">
        <v>46218</v>
      </c>
      <c r="M4176">
        <v>0</v>
      </c>
      <c r="N4176" s="3">
        <v>6394.5</v>
      </c>
      <c r="O4176" t="s">
        <v>3053</v>
      </c>
      <c r="P4176" t="s">
        <v>3054</v>
      </c>
      <c r="Q4176" t="s">
        <v>4178</v>
      </c>
      <c r="R4176" t="s">
        <v>26</v>
      </c>
      <c r="S4176" s="4" t="str">
        <f>IF(C4176="","",_xlfn.IFNA(_xlfn.XLOOKUP(C4176,'CADASTRO CLIENTE'!$B$2:$B$9815,'CADASTRO CLIENTE'!$C$2:$C$9815),"NÃO ENCONTRADO"))</f>
        <v>PETRONAC TO</v>
      </c>
    </row>
    <row r="4177" spans="1:19" hidden="1" x14ac:dyDescent="0.3">
      <c r="A4177" t="s">
        <v>19</v>
      </c>
      <c r="B4177" t="s">
        <v>20</v>
      </c>
      <c r="C4177" t="s">
        <v>3383</v>
      </c>
      <c r="D4177" t="s">
        <v>3384</v>
      </c>
      <c r="F4177" s="1">
        <v>46240</v>
      </c>
      <c r="G4177" s="1">
        <v>46240</v>
      </c>
      <c r="H4177">
        <v>49988</v>
      </c>
      <c r="I4177" s="1">
        <v>46249</v>
      </c>
      <c r="J4177" s="2">
        <v>46023</v>
      </c>
      <c r="K4177">
        <v>0</v>
      </c>
      <c r="L4177" s="1">
        <v>46247</v>
      </c>
      <c r="M4177">
        <v>0</v>
      </c>
      <c r="N4177" s="3">
        <v>7953.06</v>
      </c>
      <c r="O4177" t="s">
        <v>3053</v>
      </c>
      <c r="P4177" t="s">
        <v>3054</v>
      </c>
      <c r="Q4177" t="s">
        <v>4773</v>
      </c>
      <c r="R4177" t="s">
        <v>26</v>
      </c>
      <c r="S4177" s="4" t="str">
        <f>IF(C4177="","",_xlfn.IFNA(_xlfn.XLOOKUP(C4177,'CADASTRO CLIENTE'!$B$2:$B$9815,'CADASTRO CLIENTE'!$C$2:$C$9815),"NÃO ENCONTRADO"))</f>
        <v>M. TOWER</v>
      </c>
    </row>
    <row r="4178" spans="1:19" hidden="1" x14ac:dyDescent="0.3">
      <c r="A4178" t="s">
        <v>19</v>
      </c>
      <c r="B4178" t="s">
        <v>31</v>
      </c>
      <c r="C4178" t="s">
        <v>65</v>
      </c>
      <c r="D4178" t="s">
        <v>66</v>
      </c>
      <c r="F4178" s="1">
        <v>46248</v>
      </c>
      <c r="G4178" s="1">
        <v>46248</v>
      </c>
      <c r="H4178">
        <v>623</v>
      </c>
      <c r="I4178" s="1">
        <v>46264</v>
      </c>
      <c r="J4178" s="2">
        <v>46023</v>
      </c>
      <c r="K4178">
        <v>0</v>
      </c>
      <c r="L4178" s="1">
        <v>46266</v>
      </c>
      <c r="M4178">
        <v>0</v>
      </c>
      <c r="N4178" s="3">
        <v>3094.63</v>
      </c>
      <c r="O4178" t="s">
        <v>3053</v>
      </c>
      <c r="P4178" t="s">
        <v>3054</v>
      </c>
      <c r="Q4178" t="s">
        <v>4494</v>
      </c>
      <c r="R4178" t="s">
        <v>26</v>
      </c>
      <c r="S4178" s="4" t="str">
        <f>IF(C4178="","",_xlfn.IFNA(_xlfn.XLOOKUP(C4178,'CADASTRO CLIENTE'!$B$2:$B$9815,'CADASTRO CLIENTE'!$C$2:$C$9815),"NÃO ENCONTRADO"))</f>
        <v>INDPLAST - RECICLART</v>
      </c>
    </row>
    <row r="4179" spans="1:19" hidden="1" x14ac:dyDescent="0.3">
      <c r="A4179" t="s">
        <v>19</v>
      </c>
      <c r="B4179" t="s">
        <v>20</v>
      </c>
      <c r="C4179" t="s">
        <v>1937</v>
      </c>
      <c r="D4179" t="s">
        <v>991</v>
      </c>
      <c r="F4179" s="1">
        <v>46273</v>
      </c>
      <c r="G4179" s="1">
        <v>46273</v>
      </c>
      <c r="H4179">
        <v>50899</v>
      </c>
      <c r="I4179" s="1">
        <v>46280</v>
      </c>
      <c r="J4179" s="2">
        <v>46023</v>
      </c>
      <c r="K4179">
        <v>0</v>
      </c>
      <c r="L4179" s="1">
        <v>46280</v>
      </c>
      <c r="M4179">
        <v>0</v>
      </c>
      <c r="N4179" s="3">
        <v>5669.27</v>
      </c>
      <c r="O4179" t="s">
        <v>3053</v>
      </c>
      <c r="P4179" t="s">
        <v>3054</v>
      </c>
      <c r="Q4179" t="s">
        <v>4630</v>
      </c>
      <c r="R4179" t="s">
        <v>26</v>
      </c>
      <c r="S4179" s="4" t="str">
        <f>IF(C4179="","",_xlfn.IFNA(_xlfn.XLOOKUP(C4179,'CADASTRO CLIENTE'!$B$2:$B$9815,'CADASTRO CLIENTE'!$C$2:$C$9815),"NÃO ENCONTRADO"))</f>
        <v>TBFORTE - SSZ</v>
      </c>
    </row>
    <row r="4180" spans="1:19" hidden="1" x14ac:dyDescent="0.3">
      <c r="A4180" t="s">
        <v>19</v>
      </c>
      <c r="B4180" t="s">
        <v>31</v>
      </c>
      <c r="C4180" t="s">
        <v>32</v>
      </c>
      <c r="D4180" t="s">
        <v>33</v>
      </c>
      <c r="F4180" s="1">
        <v>46267</v>
      </c>
      <c r="G4180" s="1">
        <v>46267</v>
      </c>
      <c r="H4180">
        <v>893</v>
      </c>
      <c r="I4180" s="1">
        <v>46295</v>
      </c>
      <c r="J4180" s="2">
        <v>46023</v>
      </c>
      <c r="K4180">
        <v>0</v>
      </c>
      <c r="L4180" s="1">
        <v>46296</v>
      </c>
      <c r="M4180">
        <v>0</v>
      </c>
      <c r="N4180" s="3">
        <v>2346.25</v>
      </c>
      <c r="O4180" t="s">
        <v>3053</v>
      </c>
      <c r="P4180" t="s">
        <v>3054</v>
      </c>
      <c r="Q4180" t="s">
        <v>27018</v>
      </c>
      <c r="R4180" t="s">
        <v>26</v>
      </c>
      <c r="S4180" s="4" t="str">
        <f>IF(C4180="","",_xlfn.IFNA(_xlfn.XLOOKUP(C4180,'CADASTRO CLIENTE'!$B$2:$B$9815,'CADASTRO CLIENTE'!$C$2:$C$9815),"NÃO ENCONTRADO"))</f>
        <v>SPP V</v>
      </c>
    </row>
    <row r="4181" spans="1:19" hidden="1" x14ac:dyDescent="0.3">
      <c r="A4181" t="s">
        <v>19</v>
      </c>
      <c r="B4181" t="s">
        <v>31</v>
      </c>
      <c r="C4181" t="s">
        <v>1923</v>
      </c>
      <c r="D4181" t="s">
        <v>1924</v>
      </c>
      <c r="F4181" s="1">
        <v>46230</v>
      </c>
      <c r="G4181" s="1">
        <v>46230</v>
      </c>
      <c r="H4181">
        <v>313</v>
      </c>
      <c r="I4181" s="1">
        <v>46244</v>
      </c>
      <c r="J4181" s="2">
        <v>46023</v>
      </c>
      <c r="K4181">
        <v>0</v>
      </c>
      <c r="L4181" s="1">
        <v>46245</v>
      </c>
      <c r="M4181">
        <v>0</v>
      </c>
      <c r="N4181">
        <v>820.64</v>
      </c>
      <c r="O4181" t="s">
        <v>3053</v>
      </c>
      <c r="P4181" t="s">
        <v>3054</v>
      </c>
      <c r="Q4181" t="s">
        <v>3946</v>
      </c>
      <c r="R4181" t="s">
        <v>26</v>
      </c>
      <c r="S4181" s="4" t="str">
        <f>IF(C4181="","",_xlfn.IFNA(_xlfn.XLOOKUP(C4181,'CADASTRO CLIENTE'!$B$2:$B$9815,'CADASTRO CLIENTE'!$C$2:$C$9815),"NÃO ENCONTRADO"))</f>
        <v>SPE MIRANTE</v>
      </c>
    </row>
    <row r="4182" spans="1:19" hidden="1" x14ac:dyDescent="0.3">
      <c r="A4182" t="s">
        <v>19</v>
      </c>
      <c r="B4182" t="s">
        <v>20</v>
      </c>
      <c r="C4182" t="s">
        <v>2472</v>
      </c>
      <c r="D4182" t="s">
        <v>2473</v>
      </c>
      <c r="F4182" s="1">
        <v>46268</v>
      </c>
      <c r="G4182" s="1">
        <v>46268</v>
      </c>
      <c r="H4182">
        <v>50719</v>
      </c>
      <c r="I4182" s="1">
        <v>46274</v>
      </c>
      <c r="J4182" s="2">
        <v>46023</v>
      </c>
      <c r="K4182">
        <v>0</v>
      </c>
      <c r="L4182" s="1">
        <v>46274</v>
      </c>
      <c r="M4182">
        <v>0</v>
      </c>
      <c r="N4182" s="3">
        <v>22405.54</v>
      </c>
      <c r="O4182" t="s">
        <v>3053</v>
      </c>
      <c r="P4182" t="s">
        <v>3054</v>
      </c>
      <c r="Q4182" t="s">
        <v>4104</v>
      </c>
      <c r="R4182" t="s">
        <v>26</v>
      </c>
      <c r="S4182" s="4" t="str">
        <f>IF(C4182="","",_xlfn.IFNA(_xlfn.XLOOKUP(C4182,'CADASTRO CLIENTE'!$B$2:$B$9815,'CADASTRO CLIENTE'!$C$2:$C$9815),"NÃO ENCONTRADO"))</f>
        <v>CENTERPLEX - MACEIO</v>
      </c>
    </row>
    <row r="4183" spans="1:19" hidden="1" x14ac:dyDescent="0.3">
      <c r="A4183" t="s">
        <v>19</v>
      </c>
      <c r="B4183" t="s">
        <v>20</v>
      </c>
      <c r="C4183" t="s">
        <v>3642</v>
      </c>
      <c r="D4183" t="s">
        <v>3643</v>
      </c>
      <c r="F4183" s="1">
        <v>46273</v>
      </c>
      <c r="G4183" s="1">
        <v>46273</v>
      </c>
      <c r="H4183">
        <v>50919</v>
      </c>
      <c r="I4183" s="1">
        <v>46280</v>
      </c>
      <c r="J4183" s="2">
        <v>46023</v>
      </c>
      <c r="K4183">
        <v>0</v>
      </c>
      <c r="L4183" s="1">
        <v>46280</v>
      </c>
      <c r="M4183">
        <v>0</v>
      </c>
      <c r="N4183" s="3">
        <v>16449.11</v>
      </c>
      <c r="O4183" t="s">
        <v>3053</v>
      </c>
      <c r="P4183" t="s">
        <v>3054</v>
      </c>
      <c r="Q4183" t="s">
        <v>4109</v>
      </c>
      <c r="R4183" t="s">
        <v>26</v>
      </c>
      <c r="S4183" s="4" t="str">
        <f>IF(C4183="","",_xlfn.IFNA(_xlfn.XLOOKUP(C4183,'CADASTRO CLIENTE'!$B$2:$B$9815,'CADASTRO CLIENTE'!$C$2:$C$9815),"NÃO ENCONTRADO"))</f>
        <v>CT GREENLIFE</v>
      </c>
    </row>
    <row r="4184" spans="1:19" hidden="1" x14ac:dyDescent="0.3">
      <c r="A4184" t="s">
        <v>19</v>
      </c>
      <c r="B4184" t="s">
        <v>31</v>
      </c>
      <c r="C4184" t="s">
        <v>902</v>
      </c>
      <c r="D4184" t="s">
        <v>903</v>
      </c>
      <c r="F4184" s="1">
        <v>46230</v>
      </c>
      <c r="G4184" s="1">
        <v>46230</v>
      </c>
      <c r="H4184">
        <v>215</v>
      </c>
      <c r="I4184" s="1">
        <v>46244</v>
      </c>
      <c r="J4184" s="2">
        <v>46023</v>
      </c>
      <c r="K4184">
        <v>0</v>
      </c>
      <c r="L4184" s="1">
        <v>46245</v>
      </c>
      <c r="M4184">
        <v>0</v>
      </c>
      <c r="N4184">
        <v>99.3</v>
      </c>
      <c r="O4184" t="s">
        <v>3053</v>
      </c>
      <c r="P4184" t="s">
        <v>3054</v>
      </c>
      <c r="Q4184" t="s">
        <v>3985</v>
      </c>
      <c r="R4184" t="s">
        <v>26</v>
      </c>
      <c r="S4184" s="4" t="str">
        <f>IF(C4184="","",_xlfn.IFNA(_xlfn.XLOOKUP(C4184,'CADASTRO CLIENTE'!$B$2:$B$9815,'CADASTRO CLIENTE'!$C$2:$C$9815),"NÃO ENCONTRADO"))</f>
        <v>COLÉGIO AVANÇAR</v>
      </c>
    </row>
    <row r="4185" spans="1:19" hidden="1" x14ac:dyDescent="0.3">
      <c r="A4185" t="s">
        <v>19</v>
      </c>
      <c r="B4185" t="s">
        <v>20</v>
      </c>
      <c r="C4185" t="s">
        <v>2542</v>
      </c>
      <c r="D4185" t="s">
        <v>2543</v>
      </c>
      <c r="F4185" s="1">
        <v>46267</v>
      </c>
      <c r="G4185" s="1">
        <v>46267</v>
      </c>
      <c r="H4185">
        <v>50317</v>
      </c>
      <c r="I4185" s="1">
        <v>46280</v>
      </c>
      <c r="J4185" s="2">
        <v>46023</v>
      </c>
      <c r="K4185">
        <v>0</v>
      </c>
      <c r="L4185" s="1">
        <v>46281</v>
      </c>
      <c r="M4185">
        <v>0</v>
      </c>
      <c r="N4185" s="3">
        <v>8739</v>
      </c>
      <c r="O4185" t="s">
        <v>3053</v>
      </c>
      <c r="P4185" t="s">
        <v>3054</v>
      </c>
      <c r="Q4185" t="s">
        <v>5232</v>
      </c>
      <c r="R4185" t="s">
        <v>26</v>
      </c>
      <c r="S4185" s="4" t="str">
        <f>IF(C4185="","",_xlfn.IFNA(_xlfn.XLOOKUP(C4185,'CADASTRO CLIENTE'!$B$2:$B$9815,'CADASTRO CLIENTE'!$C$2:$C$9815),"NÃO ENCONTRADO"))</f>
        <v>HOTEL VENEZA</v>
      </c>
    </row>
    <row r="4186" spans="1:19" hidden="1" x14ac:dyDescent="0.3">
      <c r="A4186" t="s">
        <v>19</v>
      </c>
      <c r="B4186" t="s">
        <v>20</v>
      </c>
      <c r="C4186" t="s">
        <v>3340</v>
      </c>
      <c r="D4186" t="s">
        <v>3341</v>
      </c>
      <c r="F4186" s="1">
        <v>46267</v>
      </c>
      <c r="G4186" s="1">
        <v>46267</v>
      </c>
      <c r="H4186">
        <v>50269</v>
      </c>
      <c r="I4186" s="1">
        <v>46280</v>
      </c>
      <c r="J4186" s="2">
        <v>46023</v>
      </c>
      <c r="K4186">
        <v>0</v>
      </c>
      <c r="L4186" s="1">
        <v>46281</v>
      </c>
      <c r="M4186">
        <v>0</v>
      </c>
      <c r="N4186" s="3">
        <v>2871.77</v>
      </c>
      <c r="O4186" t="s">
        <v>3053</v>
      </c>
      <c r="P4186" t="s">
        <v>3054</v>
      </c>
      <c r="Q4186" t="s">
        <v>5158</v>
      </c>
      <c r="R4186" t="s">
        <v>26</v>
      </c>
      <c r="S4186" s="4" t="str">
        <f>IF(C4186="","",_xlfn.IFNA(_xlfn.XLOOKUP(C4186,'CADASTRO CLIENTE'!$B$2:$B$9815,'CADASTRO CLIENTE'!$C$2:$C$9815),"NÃO ENCONTRADO"))</f>
        <v>LOTUS</v>
      </c>
    </row>
    <row r="4187" spans="1:19" hidden="1" x14ac:dyDescent="0.3">
      <c r="A4187" t="s">
        <v>19</v>
      </c>
      <c r="B4187" t="s">
        <v>20</v>
      </c>
      <c r="C4187" t="s">
        <v>237</v>
      </c>
      <c r="D4187" t="s">
        <v>238</v>
      </c>
      <c r="F4187" s="1">
        <v>46239</v>
      </c>
      <c r="G4187" s="1">
        <v>46239</v>
      </c>
      <c r="H4187">
        <v>49810</v>
      </c>
      <c r="I4187" s="1">
        <v>46249</v>
      </c>
      <c r="J4187" s="2">
        <v>46023</v>
      </c>
      <c r="K4187">
        <v>0</v>
      </c>
      <c r="L4187" s="1">
        <v>46288</v>
      </c>
      <c r="M4187">
        <v>168.46</v>
      </c>
      <c r="N4187" s="3">
        <v>5155.3500000000004</v>
      </c>
      <c r="O4187" t="s">
        <v>3053</v>
      </c>
      <c r="P4187" t="s">
        <v>3054</v>
      </c>
      <c r="Q4187" t="s">
        <v>26646</v>
      </c>
      <c r="R4187" t="s">
        <v>26</v>
      </c>
      <c r="S4187" s="4" t="str">
        <f>IF(C4187="","",_xlfn.IFNA(_xlfn.XLOOKUP(C4187,'CADASTRO CLIENTE'!$B$2:$B$9815,'CADASTRO CLIENTE'!$C$2:$C$9815),"NÃO ENCONTRADO"))</f>
        <v>NUTRI HOUSE</v>
      </c>
    </row>
    <row r="4188" spans="1:19" hidden="1" x14ac:dyDescent="0.3">
      <c r="A4188" t="s">
        <v>19</v>
      </c>
      <c r="B4188" t="s">
        <v>20</v>
      </c>
      <c r="C4188" t="s">
        <v>335</v>
      </c>
      <c r="D4188" t="s">
        <v>336</v>
      </c>
      <c r="F4188" s="1">
        <v>46240</v>
      </c>
      <c r="G4188" s="1">
        <v>46240</v>
      </c>
      <c r="H4188">
        <v>49997</v>
      </c>
      <c r="I4188" s="1">
        <v>46249</v>
      </c>
      <c r="J4188" s="2">
        <v>46023</v>
      </c>
      <c r="K4188">
        <v>0</v>
      </c>
      <c r="L4188" s="1">
        <v>46252</v>
      </c>
      <c r="M4188">
        <v>0</v>
      </c>
      <c r="N4188" s="3">
        <v>1829.91</v>
      </c>
      <c r="O4188" t="s">
        <v>3053</v>
      </c>
      <c r="P4188" t="s">
        <v>3054</v>
      </c>
      <c r="Q4188" t="s">
        <v>4739</v>
      </c>
      <c r="R4188" t="s">
        <v>26</v>
      </c>
      <c r="S4188" s="4" t="str">
        <f>IF(C4188="","",_xlfn.IFNA(_xlfn.XLOOKUP(C4188,'CADASTRO CLIENTE'!$B$2:$B$9815,'CADASTRO CLIENTE'!$C$2:$C$9815),"NÃO ENCONTRADO"))</f>
        <v>PLANETA CHARGER</v>
      </c>
    </row>
    <row r="4189" spans="1:19" hidden="1" x14ac:dyDescent="0.3">
      <c r="A4189" t="s">
        <v>19</v>
      </c>
      <c r="B4189" t="s">
        <v>20</v>
      </c>
      <c r="C4189" t="s">
        <v>266</v>
      </c>
      <c r="D4189" t="s">
        <v>267</v>
      </c>
      <c r="F4189" s="1">
        <v>46237</v>
      </c>
      <c r="G4189" s="1">
        <v>46237</v>
      </c>
      <c r="H4189">
        <v>49410</v>
      </c>
      <c r="I4189" s="1">
        <v>46244</v>
      </c>
      <c r="J4189" s="2">
        <v>46023</v>
      </c>
      <c r="K4189">
        <v>0</v>
      </c>
      <c r="L4189" s="1">
        <v>46245</v>
      </c>
      <c r="M4189">
        <v>0</v>
      </c>
      <c r="N4189">
        <v>696.68</v>
      </c>
      <c r="O4189" t="s">
        <v>3053</v>
      </c>
      <c r="P4189" t="s">
        <v>3054</v>
      </c>
      <c r="Q4189" t="s">
        <v>4231</v>
      </c>
      <c r="R4189" t="s">
        <v>26</v>
      </c>
      <c r="S4189" s="4" t="str">
        <f>IF(C4189="","",_xlfn.IFNA(_xlfn.XLOOKUP(C4189,'CADASTRO CLIENTE'!$B$2:$B$9815,'CADASTRO CLIENTE'!$C$2:$C$9815),"NÃO ENCONTRADO"))</f>
        <v>SUPERGAS - FILIAL</v>
      </c>
    </row>
    <row r="4190" spans="1:19" hidden="1" x14ac:dyDescent="0.3">
      <c r="A4190" t="s">
        <v>19</v>
      </c>
      <c r="B4190" t="s">
        <v>20</v>
      </c>
      <c r="C4190" t="s">
        <v>1382</v>
      </c>
      <c r="D4190" t="s">
        <v>1383</v>
      </c>
      <c r="F4190" s="1">
        <v>46239</v>
      </c>
      <c r="G4190" s="1">
        <v>46239</v>
      </c>
      <c r="H4190">
        <v>49742</v>
      </c>
      <c r="I4190" s="1">
        <v>46244</v>
      </c>
      <c r="J4190" s="2">
        <v>46023</v>
      </c>
      <c r="K4190">
        <v>0</v>
      </c>
      <c r="L4190" s="1">
        <v>46245</v>
      </c>
      <c r="M4190">
        <v>0</v>
      </c>
      <c r="N4190" s="3">
        <v>43412.78</v>
      </c>
      <c r="O4190" t="s">
        <v>3053</v>
      </c>
      <c r="P4190" t="s">
        <v>3054</v>
      </c>
      <c r="Q4190" t="s">
        <v>4709</v>
      </c>
      <c r="R4190" t="s">
        <v>26</v>
      </c>
      <c r="S4190" s="4" t="str">
        <f>IF(C4190="","",_xlfn.IFNA(_xlfn.XLOOKUP(C4190,'CADASTRO CLIENTE'!$B$2:$B$9815,'CADASTRO CLIENTE'!$C$2:$C$9815),"NÃO ENCONTRADO"))</f>
        <v>JOSÉ FERREIRA DA SILVA PLASTICOS</v>
      </c>
    </row>
    <row r="4191" spans="1:19" hidden="1" x14ac:dyDescent="0.3">
      <c r="A4191" t="s">
        <v>19</v>
      </c>
      <c r="B4191" t="s">
        <v>20</v>
      </c>
      <c r="C4191" t="s">
        <v>3618</v>
      </c>
      <c r="D4191" t="s">
        <v>3619</v>
      </c>
      <c r="F4191" s="1">
        <v>46239</v>
      </c>
      <c r="G4191" s="1">
        <v>46239</v>
      </c>
      <c r="H4191">
        <v>49877</v>
      </c>
      <c r="I4191" s="1">
        <v>46249</v>
      </c>
      <c r="J4191" s="2">
        <v>46023</v>
      </c>
      <c r="K4191">
        <v>0</v>
      </c>
      <c r="L4191" s="1">
        <v>46251</v>
      </c>
      <c r="M4191">
        <v>0</v>
      </c>
      <c r="N4191" s="3">
        <v>29049.51</v>
      </c>
      <c r="O4191" t="s">
        <v>3053</v>
      </c>
      <c r="P4191" t="s">
        <v>3054</v>
      </c>
      <c r="Q4191" t="s">
        <v>4557</v>
      </c>
      <c r="R4191" t="s">
        <v>26</v>
      </c>
      <c r="S4191" s="4" t="str">
        <f>IF(C4191="","",_xlfn.IFNA(_xlfn.XLOOKUP(C4191,'CADASTRO CLIENTE'!$B$2:$B$9815,'CADASTRO CLIENTE'!$C$2:$C$9815),"NÃO ENCONTRADO"))</f>
        <v>CENTERPLEX - CINEMATOGRAFICA</v>
      </c>
    </row>
    <row r="4192" spans="1:19" hidden="1" x14ac:dyDescent="0.3">
      <c r="A4192" t="s">
        <v>19</v>
      </c>
      <c r="B4192" t="s">
        <v>31</v>
      </c>
      <c r="C4192" t="s">
        <v>1168</v>
      </c>
      <c r="D4192" t="s">
        <v>448</v>
      </c>
      <c r="F4192" s="1">
        <v>46230</v>
      </c>
      <c r="G4192" s="1">
        <v>46230</v>
      </c>
      <c r="H4192">
        <v>262</v>
      </c>
      <c r="I4192" s="1">
        <v>46249</v>
      </c>
      <c r="J4192" s="2">
        <v>46023</v>
      </c>
      <c r="K4192">
        <v>0</v>
      </c>
      <c r="L4192" s="1">
        <v>46252</v>
      </c>
      <c r="M4192">
        <v>0</v>
      </c>
      <c r="N4192">
        <v>572.1</v>
      </c>
      <c r="O4192" t="s">
        <v>3053</v>
      </c>
      <c r="P4192" t="s">
        <v>3054</v>
      </c>
      <c r="Q4192" t="s">
        <v>4139</v>
      </c>
      <c r="R4192" t="s">
        <v>26</v>
      </c>
      <c r="S4192" s="4" t="str">
        <f>IF(C4192="","",_xlfn.IFNA(_xlfn.XLOOKUP(C4192,'CADASTRO CLIENTE'!$B$2:$B$9815,'CADASTRO CLIENTE'!$C$2:$C$9815),"NÃO ENCONTRADO"))</f>
        <v>TUPAN FILIAL 44</v>
      </c>
    </row>
    <row r="4193" spans="1:19" hidden="1" x14ac:dyDescent="0.3">
      <c r="A4193" t="s">
        <v>19</v>
      </c>
      <c r="B4193" t="s">
        <v>31</v>
      </c>
      <c r="C4193" t="s">
        <v>2347</v>
      </c>
      <c r="D4193" t="s">
        <v>2348</v>
      </c>
      <c r="F4193" s="1">
        <v>46267</v>
      </c>
      <c r="G4193" s="1">
        <v>46267</v>
      </c>
      <c r="H4193">
        <v>1013</v>
      </c>
      <c r="I4193" s="1">
        <v>46295</v>
      </c>
      <c r="J4193" s="2">
        <v>46023</v>
      </c>
      <c r="K4193">
        <v>0</v>
      </c>
      <c r="L4193" s="1">
        <v>46296</v>
      </c>
      <c r="M4193">
        <v>0</v>
      </c>
      <c r="N4193">
        <v>827.11</v>
      </c>
      <c r="O4193" t="s">
        <v>3053</v>
      </c>
      <c r="P4193" t="s">
        <v>3054</v>
      </c>
      <c r="Q4193" t="s">
        <v>27019</v>
      </c>
      <c r="R4193" t="s">
        <v>26</v>
      </c>
      <c r="S4193" s="4" t="str">
        <f>IF(C4193="","",_xlfn.IFNA(_xlfn.XLOOKUP(C4193,'CADASTRO CLIENTE'!$B$2:$B$9815,'CADASTRO CLIENTE'!$C$2:$C$9815),"NÃO ENCONTRADO"))</f>
        <v>OLEOS DE PALMA</v>
      </c>
    </row>
    <row r="4194" spans="1:19" hidden="1" x14ac:dyDescent="0.3">
      <c r="A4194" t="s">
        <v>19</v>
      </c>
      <c r="B4194" t="s">
        <v>31</v>
      </c>
      <c r="C4194" t="s">
        <v>3420</v>
      </c>
      <c r="D4194" t="s">
        <v>3421</v>
      </c>
      <c r="F4194" s="1">
        <v>46248</v>
      </c>
      <c r="G4194" s="1">
        <v>46248</v>
      </c>
      <c r="H4194">
        <v>690</v>
      </c>
      <c r="I4194" s="1">
        <v>46264</v>
      </c>
      <c r="J4194" s="2">
        <v>46023</v>
      </c>
      <c r="K4194">
        <v>0</v>
      </c>
      <c r="L4194" s="1">
        <v>46265</v>
      </c>
      <c r="M4194">
        <v>0</v>
      </c>
      <c r="N4194">
        <v>635.29999999999995</v>
      </c>
      <c r="O4194" t="s">
        <v>3053</v>
      </c>
      <c r="P4194" t="s">
        <v>3054</v>
      </c>
      <c r="Q4194" t="s">
        <v>4223</v>
      </c>
      <c r="R4194" t="s">
        <v>26</v>
      </c>
      <c r="S4194" s="4" t="str">
        <f>IF(C4194="","",_xlfn.IFNA(_xlfn.XLOOKUP(C4194,'CADASTRO CLIENTE'!$B$2:$B$9815,'CADASTRO CLIENTE'!$C$2:$C$9815),"NÃO ENCONTRADO"))</f>
        <v>ITAITUBA</v>
      </c>
    </row>
    <row r="4195" spans="1:19" hidden="1" x14ac:dyDescent="0.3">
      <c r="A4195" t="s">
        <v>19</v>
      </c>
      <c r="B4195" t="s">
        <v>31</v>
      </c>
      <c r="C4195" t="s">
        <v>3604</v>
      </c>
      <c r="D4195" t="s">
        <v>3605</v>
      </c>
      <c r="F4195" s="1">
        <v>46267</v>
      </c>
      <c r="G4195" s="1">
        <v>46267</v>
      </c>
      <c r="H4195">
        <v>1063</v>
      </c>
      <c r="I4195" s="1">
        <v>46295</v>
      </c>
      <c r="J4195" s="2">
        <v>46023</v>
      </c>
      <c r="K4195">
        <v>0</v>
      </c>
      <c r="L4195" s="1">
        <v>46281</v>
      </c>
      <c r="M4195">
        <v>0</v>
      </c>
      <c r="N4195">
        <v>300.83999999999997</v>
      </c>
      <c r="O4195" t="s">
        <v>3053</v>
      </c>
      <c r="P4195" t="s">
        <v>3054</v>
      </c>
      <c r="Q4195" t="s">
        <v>5326</v>
      </c>
      <c r="R4195" t="s">
        <v>26</v>
      </c>
      <c r="S4195" s="4" t="str">
        <f>IF(C4195="","",_xlfn.IFNA(_xlfn.XLOOKUP(C4195,'CADASTRO CLIENTE'!$B$2:$B$9815,'CADASTRO CLIENTE'!$C$2:$C$9815),"NÃO ENCONTRADO"))</f>
        <v>WECON EMPRESARIAL</v>
      </c>
    </row>
    <row r="4196" spans="1:19" hidden="1" x14ac:dyDescent="0.3">
      <c r="A4196" t="s">
        <v>19</v>
      </c>
      <c r="B4196" t="s">
        <v>31</v>
      </c>
      <c r="C4196" t="s">
        <v>1664</v>
      </c>
      <c r="D4196" t="s">
        <v>1665</v>
      </c>
      <c r="F4196" s="1">
        <v>46230</v>
      </c>
      <c r="G4196" s="1">
        <v>46230</v>
      </c>
      <c r="H4196">
        <v>319</v>
      </c>
      <c r="I4196" s="1">
        <v>46244</v>
      </c>
      <c r="J4196" s="2">
        <v>46023</v>
      </c>
      <c r="K4196">
        <v>0</v>
      </c>
      <c r="L4196" s="1">
        <v>46245</v>
      </c>
      <c r="M4196">
        <v>0</v>
      </c>
      <c r="N4196">
        <v>857.62</v>
      </c>
      <c r="O4196" t="s">
        <v>3053</v>
      </c>
      <c r="P4196" t="s">
        <v>3054</v>
      </c>
      <c r="Q4196" t="s">
        <v>3358</v>
      </c>
      <c r="R4196" t="s">
        <v>26</v>
      </c>
      <c r="S4196" s="4" t="str">
        <f>IF(C4196="","",_xlfn.IFNA(_xlfn.XLOOKUP(C4196,'CADASTRO CLIENTE'!$B$2:$B$9815,'CADASTRO CLIENTE'!$C$2:$C$9815),"NÃO ENCONTRADO"))</f>
        <v>AC MORAIS</v>
      </c>
    </row>
    <row r="4197" spans="1:19" hidden="1" x14ac:dyDescent="0.3">
      <c r="A4197" t="s">
        <v>19</v>
      </c>
      <c r="B4197" t="s">
        <v>31</v>
      </c>
      <c r="C4197" t="s">
        <v>1538</v>
      </c>
      <c r="D4197" t="s">
        <v>1539</v>
      </c>
      <c r="F4197" s="1">
        <v>46248</v>
      </c>
      <c r="G4197" s="1">
        <v>46248</v>
      </c>
      <c r="H4197">
        <v>565</v>
      </c>
      <c r="I4197" s="1">
        <v>46264</v>
      </c>
      <c r="J4197" s="2">
        <v>46023</v>
      </c>
      <c r="K4197">
        <v>0</v>
      </c>
      <c r="L4197" s="1">
        <v>46266</v>
      </c>
      <c r="M4197">
        <v>0</v>
      </c>
      <c r="N4197" s="3">
        <v>1028.1300000000001</v>
      </c>
      <c r="O4197" t="s">
        <v>3053</v>
      </c>
      <c r="P4197" t="s">
        <v>3054</v>
      </c>
      <c r="Q4197" t="s">
        <v>3378</v>
      </c>
      <c r="R4197" t="s">
        <v>26</v>
      </c>
      <c r="S4197" s="4" t="str">
        <f>IF(C4197="","",_xlfn.IFNA(_xlfn.XLOOKUP(C4197,'CADASTRO CLIENTE'!$B$2:$B$9815,'CADASTRO CLIENTE'!$C$2:$C$9815),"NÃO ENCONTRADO"))</f>
        <v>J I ADM</v>
      </c>
    </row>
    <row r="4198" spans="1:19" hidden="1" x14ac:dyDescent="0.3">
      <c r="A4198" t="s">
        <v>19</v>
      </c>
      <c r="B4198" t="s">
        <v>31</v>
      </c>
      <c r="C4198" t="s">
        <v>3229</v>
      </c>
      <c r="D4198" t="s">
        <v>3230</v>
      </c>
      <c r="F4198" s="1">
        <v>46248</v>
      </c>
      <c r="G4198" s="1">
        <v>46248</v>
      </c>
      <c r="H4198">
        <v>679</v>
      </c>
      <c r="I4198" s="1">
        <v>46264</v>
      </c>
      <c r="J4198" s="2">
        <v>46023</v>
      </c>
      <c r="K4198">
        <v>0</v>
      </c>
      <c r="L4198" s="1">
        <v>46266</v>
      </c>
      <c r="M4198">
        <v>0</v>
      </c>
      <c r="N4198">
        <v>637.12</v>
      </c>
      <c r="O4198" t="s">
        <v>3053</v>
      </c>
      <c r="P4198" t="s">
        <v>3054</v>
      </c>
      <c r="Q4198" t="s">
        <v>4808</v>
      </c>
      <c r="R4198" t="s">
        <v>26</v>
      </c>
      <c r="S4198" s="4" t="str">
        <f>IF(C4198="","",_xlfn.IFNA(_xlfn.XLOOKUP(C4198,'CADASTRO CLIENTE'!$B$2:$B$9815,'CADASTRO CLIENTE'!$C$2:$C$9815),"NÃO ENCONTRADO"))</f>
        <v>CBE - FILIAL 8</v>
      </c>
    </row>
    <row r="4199" spans="1:19" hidden="1" x14ac:dyDescent="0.3">
      <c r="A4199" t="s">
        <v>19</v>
      </c>
      <c r="B4199" t="s">
        <v>20</v>
      </c>
      <c r="C4199" t="s">
        <v>71</v>
      </c>
      <c r="D4199" t="s">
        <v>72</v>
      </c>
      <c r="F4199" s="1">
        <v>46268</v>
      </c>
      <c r="G4199" s="1">
        <v>46268</v>
      </c>
      <c r="H4199">
        <v>50601</v>
      </c>
      <c r="I4199" s="1">
        <v>46280</v>
      </c>
      <c r="J4199" s="2">
        <v>46023</v>
      </c>
      <c r="K4199">
        <v>0</v>
      </c>
      <c r="L4199" s="1">
        <v>46281</v>
      </c>
      <c r="M4199">
        <v>0</v>
      </c>
      <c r="N4199" s="3">
        <v>7761.72</v>
      </c>
      <c r="O4199" t="s">
        <v>3053</v>
      </c>
      <c r="P4199" t="s">
        <v>3054</v>
      </c>
      <c r="Q4199" t="s">
        <v>5212</v>
      </c>
      <c r="R4199" t="s">
        <v>26</v>
      </c>
      <c r="S4199" s="4" t="str">
        <f>IF(C4199="","",_xlfn.IFNA(_xlfn.XLOOKUP(C4199,'CADASTRO CLIENTE'!$B$2:$B$9815,'CADASTRO CLIENTE'!$C$2:$C$9815),"NÃO ENCONTRADO"))</f>
        <v>HOSPITAL MARIA LUCINDA</v>
      </c>
    </row>
    <row r="4200" spans="1:19" hidden="1" x14ac:dyDescent="0.3">
      <c r="A4200" t="s">
        <v>19</v>
      </c>
      <c r="B4200" t="s">
        <v>20</v>
      </c>
      <c r="C4200" t="s">
        <v>2794</v>
      </c>
      <c r="D4200" t="s">
        <v>2795</v>
      </c>
      <c r="F4200" s="1">
        <v>46269</v>
      </c>
      <c r="G4200" s="1">
        <v>46269</v>
      </c>
      <c r="H4200">
        <v>50808</v>
      </c>
      <c r="I4200" s="1">
        <v>46280</v>
      </c>
      <c r="J4200" s="2">
        <v>46023</v>
      </c>
      <c r="K4200">
        <v>0</v>
      </c>
      <c r="L4200" s="1">
        <v>46286</v>
      </c>
      <c r="M4200">
        <v>56.42</v>
      </c>
      <c r="N4200" s="3">
        <v>2686.33</v>
      </c>
      <c r="O4200" t="s">
        <v>3053</v>
      </c>
      <c r="P4200" t="s">
        <v>3054</v>
      </c>
      <c r="Q4200" t="s">
        <v>5387</v>
      </c>
      <c r="R4200" t="s">
        <v>26</v>
      </c>
      <c r="S4200" s="4" t="str">
        <f>IF(C4200="","",_xlfn.IFNA(_xlfn.XLOOKUP(C4200,'CADASTRO CLIENTE'!$B$2:$B$9815,'CADASTRO CLIENTE'!$C$2:$C$9815),"NÃO ENCONTRADO"))</f>
        <v>TRADE CENTER JULIAO</v>
      </c>
    </row>
    <row r="4201" spans="1:19" hidden="1" x14ac:dyDescent="0.3">
      <c r="A4201" t="s">
        <v>19</v>
      </c>
      <c r="B4201" t="s">
        <v>20</v>
      </c>
      <c r="C4201" t="s">
        <v>3229</v>
      </c>
      <c r="D4201" t="s">
        <v>3230</v>
      </c>
      <c r="F4201" s="1">
        <v>46209</v>
      </c>
      <c r="G4201" s="1">
        <v>46209</v>
      </c>
      <c r="H4201">
        <v>48967</v>
      </c>
      <c r="I4201" s="1">
        <v>46218</v>
      </c>
      <c r="J4201" s="2">
        <v>46023</v>
      </c>
      <c r="K4201">
        <v>0</v>
      </c>
      <c r="L4201" s="1">
        <v>46218</v>
      </c>
      <c r="M4201">
        <v>0</v>
      </c>
      <c r="N4201" s="3">
        <v>2489.2800000000002</v>
      </c>
      <c r="O4201" t="s">
        <v>3053</v>
      </c>
      <c r="P4201" t="s">
        <v>3054</v>
      </c>
      <c r="Q4201" t="s">
        <v>4268</v>
      </c>
      <c r="R4201" t="s">
        <v>26</v>
      </c>
      <c r="S4201" s="4" t="str">
        <f>IF(C4201="","",_xlfn.IFNA(_xlfn.XLOOKUP(C4201,'CADASTRO CLIENTE'!$B$2:$B$9815,'CADASTRO CLIENTE'!$C$2:$C$9815),"NÃO ENCONTRADO"))</f>
        <v>CBE - FILIAL 8</v>
      </c>
    </row>
    <row r="4202" spans="1:19" hidden="1" x14ac:dyDescent="0.3">
      <c r="A4202" t="s">
        <v>19</v>
      </c>
      <c r="B4202" t="s">
        <v>20</v>
      </c>
      <c r="C4202" t="s">
        <v>3475</v>
      </c>
      <c r="D4202" t="s">
        <v>3476</v>
      </c>
      <c r="F4202" s="1">
        <v>46209</v>
      </c>
      <c r="G4202" s="1">
        <v>46209</v>
      </c>
      <c r="H4202">
        <v>48780</v>
      </c>
      <c r="I4202" s="1">
        <v>46218</v>
      </c>
      <c r="J4202" s="2">
        <v>46023</v>
      </c>
      <c r="K4202">
        <v>0</v>
      </c>
      <c r="L4202" s="1">
        <v>46218</v>
      </c>
      <c r="M4202">
        <v>0</v>
      </c>
      <c r="N4202" s="3">
        <v>4848.2299999999996</v>
      </c>
      <c r="O4202" t="s">
        <v>3053</v>
      </c>
      <c r="P4202" t="s">
        <v>3054</v>
      </c>
      <c r="Q4202" t="s">
        <v>3814</v>
      </c>
      <c r="R4202" t="s">
        <v>26</v>
      </c>
      <c r="S4202" s="4" t="str">
        <f>IF(C4202="","",_xlfn.IFNA(_xlfn.XLOOKUP(C4202,'CADASTRO CLIENTE'!$B$2:$B$9815,'CADASTRO CLIENTE'!$C$2:$C$9815),"NÃO ENCONTRADO"))</f>
        <v>VILA NOVA</v>
      </c>
    </row>
    <row r="4203" spans="1:19" hidden="1" x14ac:dyDescent="0.3">
      <c r="A4203" t="s">
        <v>19</v>
      </c>
      <c r="B4203" t="s">
        <v>20</v>
      </c>
      <c r="C4203" t="s">
        <v>4081</v>
      </c>
      <c r="D4203" t="s">
        <v>4082</v>
      </c>
      <c r="F4203" s="1">
        <v>46210</v>
      </c>
      <c r="G4203" s="1">
        <v>46210</v>
      </c>
      <c r="H4203">
        <v>48991</v>
      </c>
      <c r="I4203" s="1">
        <v>46218</v>
      </c>
      <c r="J4203" s="2">
        <v>46023</v>
      </c>
      <c r="K4203">
        <v>0</v>
      </c>
      <c r="L4203" s="1">
        <v>46218</v>
      </c>
      <c r="M4203">
        <v>0</v>
      </c>
      <c r="N4203">
        <v>832.21</v>
      </c>
      <c r="O4203" t="s">
        <v>3053</v>
      </c>
      <c r="P4203" t="s">
        <v>3054</v>
      </c>
      <c r="Q4203" t="s">
        <v>4667</v>
      </c>
      <c r="R4203" t="s">
        <v>26</v>
      </c>
      <c r="S4203" s="4" t="str">
        <f>IF(C4203="","",_xlfn.IFNA(_xlfn.XLOOKUP(C4203,'CADASTRO CLIENTE'!$B$2:$B$9815,'CADASTRO CLIENTE'!$C$2:$C$9815),"NÃO ENCONTRADO"))</f>
        <v>QUANTUM PAO</v>
      </c>
    </row>
    <row r="4204" spans="1:19" hidden="1" x14ac:dyDescent="0.3">
      <c r="A4204" t="s">
        <v>19</v>
      </c>
      <c r="B4204" t="s">
        <v>31</v>
      </c>
      <c r="C4204" t="s">
        <v>962</v>
      </c>
      <c r="D4204" t="s">
        <v>137</v>
      </c>
      <c r="F4204" s="1">
        <v>46230</v>
      </c>
      <c r="G4204" s="1">
        <v>46230</v>
      </c>
      <c r="H4204">
        <v>124</v>
      </c>
      <c r="I4204" s="1">
        <v>46244</v>
      </c>
      <c r="J4204" s="2">
        <v>46023</v>
      </c>
      <c r="K4204">
        <v>0</v>
      </c>
      <c r="L4204" s="1">
        <v>46245</v>
      </c>
      <c r="M4204">
        <v>0</v>
      </c>
      <c r="N4204">
        <v>788.92</v>
      </c>
      <c r="O4204" t="s">
        <v>3053</v>
      </c>
      <c r="P4204" t="s">
        <v>3054</v>
      </c>
      <c r="Q4204" t="s">
        <v>3577</v>
      </c>
      <c r="R4204" t="s">
        <v>26</v>
      </c>
      <c r="S4204" s="4" t="str">
        <f>IF(C4204="","",_xlfn.IFNA(_xlfn.XLOOKUP(C4204,'CADASTRO CLIENTE'!$B$2:$B$9815,'CADASTRO CLIENTE'!$C$2:$C$9815),"NÃO ENCONTRADO"))</f>
        <v>MATA NORTE - TORRE 1</v>
      </c>
    </row>
    <row r="4205" spans="1:19" hidden="1" x14ac:dyDescent="0.3">
      <c r="A4205" t="s">
        <v>19</v>
      </c>
      <c r="B4205" t="s">
        <v>20</v>
      </c>
      <c r="C4205" t="s">
        <v>186</v>
      </c>
      <c r="D4205" t="s">
        <v>187</v>
      </c>
      <c r="F4205" s="1">
        <v>46274</v>
      </c>
      <c r="G4205" s="1">
        <v>46274</v>
      </c>
      <c r="H4205">
        <v>50936</v>
      </c>
      <c r="I4205" s="1">
        <v>46277</v>
      </c>
      <c r="J4205" s="2">
        <v>46023</v>
      </c>
      <c r="K4205">
        <v>0</v>
      </c>
      <c r="L4205" s="1">
        <v>46280</v>
      </c>
      <c r="M4205">
        <v>0</v>
      </c>
      <c r="N4205" s="3">
        <v>12762.04</v>
      </c>
      <c r="O4205" t="s">
        <v>3053</v>
      </c>
      <c r="P4205" t="s">
        <v>3054</v>
      </c>
      <c r="Q4205" t="s">
        <v>3136</v>
      </c>
      <c r="R4205" t="s">
        <v>26</v>
      </c>
      <c r="S4205" s="4" t="str">
        <f>IF(C4205="","",_xlfn.IFNA(_xlfn.XLOOKUP(C4205,'CADASTRO CLIENTE'!$B$2:$B$9815,'CADASTRO CLIENTE'!$C$2:$C$9815),"NÃO ENCONTRADO"))</f>
        <v>SUPERM. BONANZA 2</v>
      </c>
    </row>
    <row r="4206" spans="1:19" hidden="1" x14ac:dyDescent="0.3">
      <c r="A4206" t="s">
        <v>19</v>
      </c>
      <c r="B4206" t="s">
        <v>20</v>
      </c>
      <c r="C4206" t="s">
        <v>266</v>
      </c>
      <c r="D4206" t="s">
        <v>267</v>
      </c>
      <c r="F4206" s="1">
        <v>46267</v>
      </c>
      <c r="G4206" s="1">
        <v>46267</v>
      </c>
      <c r="H4206">
        <v>50394</v>
      </c>
      <c r="I4206" s="1">
        <v>46274</v>
      </c>
      <c r="J4206" s="2">
        <v>46023</v>
      </c>
      <c r="K4206">
        <v>0</v>
      </c>
      <c r="L4206" s="1">
        <v>46275</v>
      </c>
      <c r="M4206">
        <v>0</v>
      </c>
      <c r="N4206">
        <v>662.21</v>
      </c>
      <c r="O4206" t="s">
        <v>3053</v>
      </c>
      <c r="P4206" t="s">
        <v>3054</v>
      </c>
      <c r="Q4206" t="s">
        <v>4302</v>
      </c>
      <c r="R4206" t="s">
        <v>26</v>
      </c>
      <c r="S4206" s="4" t="str">
        <f>IF(C4206="","",_xlfn.IFNA(_xlfn.XLOOKUP(C4206,'CADASTRO CLIENTE'!$B$2:$B$9815,'CADASTRO CLIENTE'!$C$2:$C$9815),"NÃO ENCONTRADO"))</f>
        <v>SUPERGAS - FILIAL</v>
      </c>
    </row>
    <row r="4207" spans="1:19" hidden="1" x14ac:dyDescent="0.3">
      <c r="A4207" t="s">
        <v>19</v>
      </c>
      <c r="B4207" t="s">
        <v>20</v>
      </c>
      <c r="C4207" t="s">
        <v>2460</v>
      </c>
      <c r="D4207" t="s">
        <v>2461</v>
      </c>
      <c r="F4207" s="1">
        <v>46238</v>
      </c>
      <c r="G4207" s="1">
        <v>46238</v>
      </c>
      <c r="H4207">
        <v>49548</v>
      </c>
      <c r="I4207" s="1">
        <v>46249</v>
      </c>
      <c r="J4207" s="2">
        <v>46023</v>
      </c>
      <c r="K4207">
        <v>0</v>
      </c>
      <c r="L4207" s="1">
        <v>46252</v>
      </c>
      <c r="M4207">
        <v>0</v>
      </c>
      <c r="N4207" s="3">
        <v>13279.33</v>
      </c>
      <c r="O4207" t="s">
        <v>3053</v>
      </c>
      <c r="P4207" t="s">
        <v>3054</v>
      </c>
      <c r="Q4207" t="s">
        <v>4049</v>
      </c>
      <c r="R4207" t="s">
        <v>26</v>
      </c>
      <c r="S4207" s="4" t="str">
        <f>IF(C4207="","",_xlfn.IFNA(_xlfn.XLOOKUP(C4207,'CADASTRO CLIENTE'!$B$2:$B$9815,'CADASTRO CLIENTE'!$C$2:$C$9815),"NÃO ENCONTRADO"))</f>
        <v>AJJ ALIMENTOS</v>
      </c>
    </row>
    <row r="4208" spans="1:19" hidden="1" x14ac:dyDescent="0.3">
      <c r="A4208" t="s">
        <v>19</v>
      </c>
      <c r="B4208" t="s">
        <v>20</v>
      </c>
      <c r="C4208" t="s">
        <v>1248</v>
      </c>
      <c r="D4208" t="s">
        <v>1249</v>
      </c>
      <c r="F4208" s="1">
        <v>46268</v>
      </c>
      <c r="G4208" s="1">
        <v>46268</v>
      </c>
      <c r="H4208">
        <v>50641</v>
      </c>
      <c r="I4208" s="1">
        <v>46280</v>
      </c>
      <c r="J4208" s="2">
        <v>46023</v>
      </c>
      <c r="K4208">
        <v>0</v>
      </c>
      <c r="L4208" s="1">
        <v>46281</v>
      </c>
      <c r="M4208">
        <v>0</v>
      </c>
      <c r="N4208" s="3">
        <v>17355.14</v>
      </c>
      <c r="O4208" t="s">
        <v>3053</v>
      </c>
      <c r="P4208" t="s">
        <v>3054</v>
      </c>
      <c r="Q4208" t="s">
        <v>5177</v>
      </c>
      <c r="R4208" t="s">
        <v>26</v>
      </c>
      <c r="S4208" s="4" t="str">
        <f>IF(C4208="","",_xlfn.IFNA(_xlfn.XLOOKUP(C4208,'CADASTRO CLIENTE'!$B$2:$B$9815,'CADASTRO CLIENTE'!$C$2:$C$9815),"NÃO ENCONTRADO"))</f>
        <v>CONDOMÍNIO EDILÍCIO</v>
      </c>
    </row>
    <row r="4209" spans="1:19" hidden="1" x14ac:dyDescent="0.3">
      <c r="A4209" t="s">
        <v>19</v>
      </c>
      <c r="B4209" t="s">
        <v>20</v>
      </c>
      <c r="C4209" t="s">
        <v>3060</v>
      </c>
      <c r="D4209" t="s">
        <v>3061</v>
      </c>
      <c r="F4209" s="1">
        <v>46209</v>
      </c>
      <c r="G4209" s="1">
        <v>46209</v>
      </c>
      <c r="H4209">
        <v>48783</v>
      </c>
      <c r="I4209" s="1">
        <v>46218</v>
      </c>
      <c r="J4209" s="2">
        <v>46023</v>
      </c>
      <c r="K4209">
        <v>0</v>
      </c>
      <c r="L4209" s="1">
        <v>46218</v>
      </c>
      <c r="M4209">
        <v>0</v>
      </c>
      <c r="N4209" s="3">
        <v>8188.6</v>
      </c>
      <c r="O4209" t="s">
        <v>3053</v>
      </c>
      <c r="P4209" t="s">
        <v>3054</v>
      </c>
      <c r="Q4209" t="s">
        <v>3062</v>
      </c>
      <c r="R4209" t="s">
        <v>26</v>
      </c>
      <c r="S4209" s="4" t="str">
        <f>IF(C4209="","",_xlfn.IFNA(_xlfn.XLOOKUP(C4209,'CADASTRO CLIENTE'!$B$2:$B$9815,'CADASTRO CLIENTE'!$C$2:$C$9815),"NÃO ENCONTRADO"))</f>
        <v>CLINICA DE DIALISE - CABO</v>
      </c>
    </row>
    <row r="4210" spans="1:19" hidden="1" x14ac:dyDescent="0.3">
      <c r="A4210" t="s">
        <v>19</v>
      </c>
      <c r="B4210" t="s">
        <v>31</v>
      </c>
      <c r="C4210" t="s">
        <v>2508</v>
      </c>
      <c r="D4210" t="s">
        <v>2509</v>
      </c>
      <c r="F4210" s="1">
        <v>46267</v>
      </c>
      <c r="G4210" s="1">
        <v>46267</v>
      </c>
      <c r="H4210">
        <v>934</v>
      </c>
      <c r="I4210" s="1">
        <v>46295</v>
      </c>
      <c r="J4210" s="2">
        <v>46023</v>
      </c>
      <c r="K4210">
        <v>0</v>
      </c>
      <c r="L4210" s="1">
        <v>46296</v>
      </c>
      <c r="M4210">
        <v>0</v>
      </c>
      <c r="N4210" s="3">
        <v>3726.44</v>
      </c>
      <c r="O4210" t="s">
        <v>3053</v>
      </c>
      <c r="P4210" t="s">
        <v>3054</v>
      </c>
      <c r="Q4210" t="s">
        <v>27020</v>
      </c>
      <c r="R4210" t="s">
        <v>26</v>
      </c>
      <c r="S4210" s="4" t="str">
        <f>IF(C4210="","",_xlfn.IFNA(_xlfn.XLOOKUP(C4210,'CADASTRO CLIENTE'!$B$2:$B$9815,'CADASTRO CLIENTE'!$C$2:$C$9815),"NÃO ENCONTRADO"))</f>
        <v>METROPOLITANA TRANSP</v>
      </c>
    </row>
    <row r="4211" spans="1:19" hidden="1" x14ac:dyDescent="0.3">
      <c r="A4211" t="s">
        <v>19</v>
      </c>
      <c r="B4211" t="s">
        <v>31</v>
      </c>
      <c r="C4211" t="s">
        <v>1881</v>
      </c>
      <c r="D4211" t="s">
        <v>1882</v>
      </c>
      <c r="F4211" s="1">
        <v>46230</v>
      </c>
      <c r="G4211" s="1">
        <v>46230</v>
      </c>
      <c r="H4211">
        <v>329</v>
      </c>
      <c r="I4211" s="1">
        <v>46244</v>
      </c>
      <c r="J4211" s="2">
        <v>46023</v>
      </c>
      <c r="K4211">
        <v>0</v>
      </c>
      <c r="L4211" s="1">
        <v>46245</v>
      </c>
      <c r="M4211">
        <v>0</v>
      </c>
      <c r="N4211">
        <v>987.54</v>
      </c>
      <c r="O4211" t="s">
        <v>3053</v>
      </c>
      <c r="P4211" t="s">
        <v>3054</v>
      </c>
      <c r="Q4211" t="s">
        <v>4264</v>
      </c>
      <c r="R4211" t="s">
        <v>26</v>
      </c>
      <c r="S4211" s="4" t="str">
        <f>IF(C4211="","",_xlfn.IFNA(_xlfn.XLOOKUP(C4211,'CADASTRO CLIENTE'!$B$2:$B$9815,'CADASTRO CLIENTE'!$C$2:$C$9815),"NÃO ENCONTRADO"))</f>
        <v>MANA - COZINHA BRASILEIRA</v>
      </c>
    </row>
    <row r="4212" spans="1:19" hidden="1" x14ac:dyDescent="0.3">
      <c r="A4212" t="s">
        <v>19</v>
      </c>
      <c r="B4212" t="s">
        <v>31</v>
      </c>
      <c r="C4212" t="s">
        <v>1355</v>
      </c>
      <c r="D4212" t="s">
        <v>1171</v>
      </c>
      <c r="F4212" s="1">
        <v>46267</v>
      </c>
      <c r="G4212" s="1">
        <v>46267</v>
      </c>
      <c r="H4212">
        <v>1136</v>
      </c>
      <c r="I4212" s="1">
        <v>46295</v>
      </c>
      <c r="J4212" s="2">
        <v>46023</v>
      </c>
      <c r="K4212">
        <v>0</v>
      </c>
      <c r="L4212" s="1">
        <v>46296</v>
      </c>
      <c r="M4212">
        <v>0</v>
      </c>
      <c r="N4212">
        <v>286.05</v>
      </c>
      <c r="O4212" t="s">
        <v>3053</v>
      </c>
      <c r="P4212" t="s">
        <v>3054</v>
      </c>
      <c r="Q4212" t="s">
        <v>27021</v>
      </c>
      <c r="R4212" t="s">
        <v>26</v>
      </c>
      <c r="S4212" s="4" t="str">
        <f>IF(C4212="","",_xlfn.IFNA(_xlfn.XLOOKUP(C4212,'CADASTRO CLIENTE'!$B$2:$B$9815,'CADASTRO CLIENTE'!$C$2:$C$9815),"NÃO ENCONTRADO"))</f>
        <v>TUPAN FILIAL 02</v>
      </c>
    </row>
    <row r="4213" spans="1:19" hidden="1" x14ac:dyDescent="0.3">
      <c r="A4213" t="s">
        <v>19</v>
      </c>
      <c r="B4213" t="s">
        <v>20</v>
      </c>
      <c r="C4213" t="s">
        <v>263</v>
      </c>
      <c r="D4213" t="s">
        <v>264</v>
      </c>
      <c r="F4213" s="1">
        <v>46267</v>
      </c>
      <c r="G4213" s="1">
        <v>46267</v>
      </c>
      <c r="H4213">
        <v>50291</v>
      </c>
      <c r="I4213" s="1">
        <v>46274</v>
      </c>
      <c r="J4213" s="2">
        <v>46023</v>
      </c>
      <c r="K4213">
        <v>0</v>
      </c>
      <c r="L4213" s="1">
        <v>46274</v>
      </c>
      <c r="M4213">
        <v>0</v>
      </c>
      <c r="N4213" s="3">
        <v>222921</v>
      </c>
      <c r="O4213" t="s">
        <v>3053</v>
      </c>
      <c r="P4213" t="s">
        <v>24</v>
      </c>
      <c r="Q4213" t="s">
        <v>4395</v>
      </c>
      <c r="R4213" t="s">
        <v>26</v>
      </c>
      <c r="S4213" s="4" t="str">
        <f>IF(C4213="","",_xlfn.IFNA(_xlfn.XLOOKUP(C4213,'CADASTRO CLIENTE'!$B$2:$B$9815,'CADASTRO CLIENTE'!$C$2:$C$9815),"NÃO ENCONTRADO"))</f>
        <v>CMU TRADING</v>
      </c>
    </row>
    <row r="4214" spans="1:19" hidden="1" x14ac:dyDescent="0.3">
      <c r="A4214" t="s">
        <v>19</v>
      </c>
      <c r="B4214" t="s">
        <v>31</v>
      </c>
      <c r="C4214" t="s">
        <v>2996</v>
      </c>
      <c r="D4214" t="s">
        <v>2997</v>
      </c>
      <c r="F4214" s="1">
        <v>46230</v>
      </c>
      <c r="G4214" s="1">
        <v>46230</v>
      </c>
      <c r="H4214">
        <v>143</v>
      </c>
      <c r="I4214" s="1">
        <v>46244</v>
      </c>
      <c r="J4214" s="2">
        <v>46023</v>
      </c>
      <c r="K4214">
        <v>0</v>
      </c>
      <c r="L4214" s="1">
        <v>46244</v>
      </c>
      <c r="M4214">
        <v>0</v>
      </c>
      <c r="N4214" s="3">
        <v>1073.2</v>
      </c>
      <c r="O4214" t="s">
        <v>3053</v>
      </c>
      <c r="P4214" t="s">
        <v>3054</v>
      </c>
      <c r="Q4214" t="s">
        <v>3871</v>
      </c>
      <c r="R4214" t="s">
        <v>26</v>
      </c>
      <c r="S4214" s="4" t="str">
        <f>IF(C4214="","",_xlfn.IFNA(_xlfn.XLOOKUP(C4214,'CADASTRO CLIENTE'!$B$2:$B$9815,'CADASTRO CLIENTE'!$C$2:$C$9815),"NÃO ENCONTRADO"))</f>
        <v>LOKFRIO CE</v>
      </c>
    </row>
    <row r="4215" spans="1:19" hidden="1" x14ac:dyDescent="0.3">
      <c r="A4215" t="s">
        <v>19</v>
      </c>
      <c r="B4215" t="s">
        <v>20</v>
      </c>
      <c r="C4215" t="s">
        <v>1466</v>
      </c>
      <c r="D4215" t="s">
        <v>1467</v>
      </c>
      <c r="F4215" s="1">
        <v>46238</v>
      </c>
      <c r="G4215" s="1">
        <v>46238</v>
      </c>
      <c r="H4215">
        <v>49531</v>
      </c>
      <c r="I4215" s="1">
        <v>46249</v>
      </c>
      <c r="J4215" s="2">
        <v>46023</v>
      </c>
      <c r="K4215">
        <v>0</v>
      </c>
      <c r="L4215" s="1">
        <v>46245</v>
      </c>
      <c r="M4215">
        <v>0</v>
      </c>
      <c r="N4215" s="3">
        <v>8172.89</v>
      </c>
      <c r="O4215" t="s">
        <v>3053</v>
      </c>
      <c r="P4215" t="s">
        <v>3054</v>
      </c>
      <c r="Q4215" t="s">
        <v>4824</v>
      </c>
      <c r="R4215" t="s">
        <v>26</v>
      </c>
      <c r="S4215" s="4" t="str">
        <f>IF(C4215="","",_xlfn.IFNA(_xlfn.XLOOKUP(C4215,'CADASTRO CLIENTE'!$B$2:$B$9815,'CADASTRO CLIENTE'!$C$2:$C$9815),"NÃO ENCONTRADO"))</f>
        <v>HERON MARINHO</v>
      </c>
    </row>
    <row r="4216" spans="1:19" hidden="1" x14ac:dyDescent="0.3">
      <c r="A4216" t="s">
        <v>19</v>
      </c>
      <c r="B4216" t="s">
        <v>20</v>
      </c>
      <c r="C4216" t="s">
        <v>3515</v>
      </c>
      <c r="D4216" t="s">
        <v>3516</v>
      </c>
      <c r="F4216" s="1">
        <v>46209</v>
      </c>
      <c r="G4216" s="1">
        <v>46209</v>
      </c>
      <c r="H4216">
        <v>48927</v>
      </c>
      <c r="I4216" s="1">
        <v>46218</v>
      </c>
      <c r="J4216" s="2">
        <v>46023</v>
      </c>
      <c r="K4216">
        <v>0</v>
      </c>
      <c r="L4216" s="1">
        <v>46218</v>
      </c>
      <c r="M4216">
        <v>0</v>
      </c>
      <c r="N4216">
        <v>649.26</v>
      </c>
      <c r="O4216" t="s">
        <v>3053</v>
      </c>
      <c r="P4216" t="s">
        <v>3054</v>
      </c>
      <c r="Q4216" t="s">
        <v>4650</v>
      </c>
      <c r="R4216" t="s">
        <v>26</v>
      </c>
      <c r="S4216" s="4" t="str">
        <f>IF(C4216="","",_xlfn.IFNA(_xlfn.XLOOKUP(C4216,'CADASTRO CLIENTE'!$B$2:$B$9815,'CADASTRO CLIENTE'!$C$2:$C$9815),"NÃO ENCONTRADO"))</f>
        <v>AD SEARA</v>
      </c>
    </row>
    <row r="4217" spans="1:19" hidden="1" x14ac:dyDescent="0.3">
      <c r="A4217" t="s">
        <v>19</v>
      </c>
      <c r="B4217" t="s">
        <v>20</v>
      </c>
      <c r="C4217" t="s">
        <v>48</v>
      </c>
      <c r="D4217" t="s">
        <v>49</v>
      </c>
      <c r="F4217" s="1">
        <v>46237</v>
      </c>
      <c r="G4217" s="1">
        <v>46237</v>
      </c>
      <c r="H4217">
        <v>49444</v>
      </c>
      <c r="I4217" s="1">
        <v>46249</v>
      </c>
      <c r="J4217" s="2">
        <v>46023</v>
      </c>
      <c r="K4217">
        <v>0</v>
      </c>
      <c r="L4217" s="1">
        <v>46251</v>
      </c>
      <c r="M4217">
        <v>0</v>
      </c>
      <c r="N4217" s="3">
        <v>4110.0600000000004</v>
      </c>
      <c r="O4217" t="s">
        <v>3053</v>
      </c>
      <c r="P4217" t="s">
        <v>3054</v>
      </c>
      <c r="Q4217" t="s">
        <v>4543</v>
      </c>
      <c r="R4217" t="s">
        <v>26</v>
      </c>
      <c r="S4217" s="4" t="str">
        <f>IF(C4217="","",_xlfn.IFNA(_xlfn.XLOOKUP(C4217,'CADASTRO CLIENTE'!$B$2:$B$9815,'CADASTRO CLIENTE'!$C$2:$C$9815),"NÃO ENCONTRADO"))</f>
        <v>DOMANI</v>
      </c>
    </row>
    <row r="4218" spans="1:19" hidden="1" x14ac:dyDescent="0.3">
      <c r="A4218" t="s">
        <v>19</v>
      </c>
      <c r="B4218" t="s">
        <v>20</v>
      </c>
      <c r="C4218" t="s">
        <v>1660</v>
      </c>
      <c r="D4218" t="s">
        <v>1661</v>
      </c>
      <c r="F4218" s="1">
        <v>46268</v>
      </c>
      <c r="G4218" s="1">
        <v>46268</v>
      </c>
      <c r="H4218">
        <v>50435</v>
      </c>
      <c r="I4218" s="1">
        <v>46280</v>
      </c>
      <c r="J4218" s="2">
        <v>46023</v>
      </c>
      <c r="K4218">
        <v>0</v>
      </c>
      <c r="L4218" s="1">
        <v>46281</v>
      </c>
      <c r="M4218">
        <v>0</v>
      </c>
      <c r="N4218" s="3">
        <v>25210.43</v>
      </c>
      <c r="O4218" t="s">
        <v>3053</v>
      </c>
      <c r="P4218" t="s">
        <v>3054</v>
      </c>
      <c r="Q4218" t="s">
        <v>5308</v>
      </c>
      <c r="R4218" t="s">
        <v>26</v>
      </c>
      <c r="S4218" s="4" t="str">
        <f>IF(C4218="","",_xlfn.IFNA(_xlfn.XLOOKUP(C4218,'CADASTRO CLIENTE'!$B$2:$B$9815,'CADASTRO CLIENTE'!$C$2:$C$9815),"NÃO ENCONTRADO"))</f>
        <v>HOTEIS DAS FONTES II</v>
      </c>
    </row>
    <row r="4219" spans="1:19" hidden="1" x14ac:dyDescent="0.3">
      <c r="A4219" t="s">
        <v>4889</v>
      </c>
      <c r="B4219" t="s">
        <v>20</v>
      </c>
      <c r="C4219" t="s">
        <v>77</v>
      </c>
      <c r="F4219" s="1">
        <v>46212</v>
      </c>
      <c r="G4219" s="1">
        <v>46212</v>
      </c>
      <c r="I4219" s="1">
        <v>46212</v>
      </c>
      <c r="K4219">
        <v>0</v>
      </c>
      <c r="L4219" s="1">
        <v>46212</v>
      </c>
      <c r="M4219">
        <v>0</v>
      </c>
      <c r="N4219" s="3">
        <v>446647.14</v>
      </c>
      <c r="O4219" t="s">
        <v>4890</v>
      </c>
      <c r="P4219" t="s">
        <v>24</v>
      </c>
      <c r="Q4219" t="s">
        <v>4891</v>
      </c>
      <c r="R4219" t="s">
        <v>26</v>
      </c>
      <c r="S4219" s="4" t="str">
        <f>IF(C4219="","",_xlfn.IFNA(_xlfn.XLOOKUP(C4219,'CADASTRO CLIENTE'!$B$2:$B$9815,'CADASTRO CLIENTE'!$C$2:$C$9815),"NÃO ENCONTRADO"))</f>
        <v>NÃO ENCONTRADO</v>
      </c>
    </row>
    <row r="4220" spans="1:19" hidden="1" x14ac:dyDescent="0.3">
      <c r="A4220" t="s">
        <v>4889</v>
      </c>
      <c r="B4220" t="s">
        <v>20</v>
      </c>
      <c r="C4220" t="s">
        <v>4892</v>
      </c>
      <c r="F4220" s="1">
        <v>46212</v>
      </c>
      <c r="G4220" s="1">
        <v>46212</v>
      </c>
      <c r="I4220" s="1">
        <v>46212</v>
      </c>
      <c r="K4220">
        <v>0</v>
      </c>
      <c r="L4220" s="1">
        <v>46212</v>
      </c>
      <c r="M4220">
        <v>0</v>
      </c>
      <c r="N4220" s="3">
        <v>4295000</v>
      </c>
      <c r="O4220" t="s">
        <v>4890</v>
      </c>
      <c r="P4220" t="s">
        <v>24</v>
      </c>
      <c r="Q4220" t="s">
        <v>4893</v>
      </c>
      <c r="R4220" t="s">
        <v>26</v>
      </c>
      <c r="S4220" s="4" t="str">
        <f>IF(C4220="","",_xlfn.IFNA(_xlfn.XLOOKUP(C4220,'CADASTRO CLIENTE'!$B$2:$B$9815,'CADASTRO CLIENTE'!$C$2:$C$9815),"NÃO ENCONTRADO"))</f>
        <v>NÃO ENCONTRADO</v>
      </c>
    </row>
    <row r="4221" spans="1:19" hidden="1" x14ac:dyDescent="0.3">
      <c r="A4221" t="s">
        <v>19</v>
      </c>
      <c r="B4221" t="s">
        <v>31</v>
      </c>
      <c r="C4221" t="s">
        <v>1276</v>
      </c>
      <c r="D4221" t="s">
        <v>1277</v>
      </c>
      <c r="F4221" s="1">
        <v>46248</v>
      </c>
      <c r="G4221" s="1">
        <v>46248</v>
      </c>
      <c r="H4221">
        <v>733</v>
      </c>
      <c r="I4221" s="1">
        <v>46264</v>
      </c>
      <c r="J4221" s="2">
        <v>46023</v>
      </c>
      <c r="K4221">
        <v>783.77</v>
      </c>
      <c r="M4221">
        <v>0</v>
      </c>
      <c r="N4221">
        <v>0</v>
      </c>
      <c r="O4221" t="s">
        <v>4894</v>
      </c>
      <c r="R4221" t="s">
        <v>4894</v>
      </c>
      <c r="S4221" s="4" t="str">
        <f>IF(C4221="","",_xlfn.IFNA(_xlfn.XLOOKUP(C4221,'CADASTRO CLIENTE'!$B$2:$B$9815,'CADASTRO CLIENTE'!$C$2:$C$9815),"NÃO ENCONTRADO"))</f>
        <v>ROBERTO MOURA DE ARRUDA FALCAO</v>
      </c>
    </row>
    <row r="4222" spans="1:19" hidden="1" x14ac:dyDescent="0.3">
      <c r="A4222" t="s">
        <v>19</v>
      </c>
      <c r="B4222" t="s">
        <v>31</v>
      </c>
      <c r="C4222" t="s">
        <v>1923</v>
      </c>
      <c r="D4222" t="s">
        <v>1924</v>
      </c>
      <c r="F4222" s="1">
        <v>46267</v>
      </c>
      <c r="G4222" s="1">
        <v>46267</v>
      </c>
      <c r="H4222">
        <v>1040</v>
      </c>
      <c r="I4222" s="1">
        <v>46295</v>
      </c>
      <c r="J4222" s="2">
        <v>46023</v>
      </c>
      <c r="K4222">
        <v>820.64</v>
      </c>
      <c r="M4222">
        <v>0</v>
      </c>
      <c r="N4222">
        <v>0</v>
      </c>
      <c r="O4222" t="s">
        <v>4894</v>
      </c>
      <c r="R4222" t="s">
        <v>4894</v>
      </c>
      <c r="S4222" s="4" t="str">
        <f>IF(C4222="","",_xlfn.IFNA(_xlfn.XLOOKUP(C4222,'CADASTRO CLIENTE'!$B$2:$B$9815,'CADASTRO CLIENTE'!$C$2:$C$9815),"NÃO ENCONTRADO"))</f>
        <v>SPE MIRANTE</v>
      </c>
    </row>
    <row r="4223" spans="1:19" hidden="1" x14ac:dyDescent="0.3">
      <c r="A4223" t="s">
        <v>19</v>
      </c>
      <c r="B4223" t="s">
        <v>31</v>
      </c>
      <c r="C4223" t="s">
        <v>2017</v>
      </c>
      <c r="D4223" t="s">
        <v>10566</v>
      </c>
      <c r="F4223" s="1">
        <v>46280</v>
      </c>
      <c r="G4223" s="1">
        <v>46280</v>
      </c>
      <c r="H4223">
        <v>1162</v>
      </c>
      <c r="I4223" s="1">
        <v>46310</v>
      </c>
      <c r="J4223" s="2">
        <v>46023</v>
      </c>
      <c r="K4223" s="3">
        <v>2603.14</v>
      </c>
      <c r="M4223">
        <v>0</v>
      </c>
      <c r="N4223">
        <v>0</v>
      </c>
      <c r="O4223" t="s">
        <v>4894</v>
      </c>
      <c r="R4223" t="s">
        <v>4894</v>
      </c>
      <c r="S4223" s="4" t="str">
        <f>IF(C4223="","",_xlfn.IFNA(_xlfn.XLOOKUP(C4223,'CADASTRO CLIENTE'!$B$2:$B$9815,'CADASTRO CLIENTE'!$C$2:$C$9815),"NÃO ENCONTRADO"))</f>
        <v>MOINHO</v>
      </c>
    </row>
    <row r="4224" spans="1:19" x14ac:dyDescent="0.3">
      <c r="A4224" t="s">
        <v>19</v>
      </c>
      <c r="B4224" t="s">
        <v>20</v>
      </c>
      <c r="C4224" t="s">
        <v>2236</v>
      </c>
      <c r="D4224" t="s">
        <v>2237</v>
      </c>
      <c r="F4224" s="1">
        <v>46205</v>
      </c>
      <c r="G4224" s="1">
        <v>46205</v>
      </c>
      <c r="H4224">
        <v>48359</v>
      </c>
      <c r="I4224" s="1">
        <v>46212</v>
      </c>
      <c r="J4224" s="2">
        <v>46023</v>
      </c>
      <c r="K4224" s="3">
        <v>8583.26</v>
      </c>
      <c r="M4224">
        <v>0</v>
      </c>
      <c r="N4224">
        <v>0</v>
      </c>
      <c r="O4224" t="s">
        <v>4894</v>
      </c>
      <c r="R4224" t="s">
        <v>4894</v>
      </c>
      <c r="S4224" s="4" t="str">
        <f>IF(C4224="","",_xlfn.IFNA(_xlfn.XLOOKUP(C4224,'CADASTRO CLIENTE'!$B$2:$B$9815,'CADASTRO CLIENTE'!$C$2:$C$9815),"NÃO ENCONTRADO"))</f>
        <v>POSTO FIJI</v>
      </c>
    </row>
    <row r="4225" spans="1:19" hidden="1" x14ac:dyDescent="0.3">
      <c r="A4225" t="s">
        <v>19</v>
      </c>
      <c r="B4225" t="s">
        <v>31</v>
      </c>
      <c r="C4225" t="s">
        <v>497</v>
      </c>
      <c r="D4225" t="s">
        <v>498</v>
      </c>
      <c r="F4225" s="1">
        <v>46283</v>
      </c>
      <c r="G4225" s="1">
        <v>46283</v>
      </c>
      <c r="H4225">
        <v>1171</v>
      </c>
      <c r="I4225" s="1">
        <v>46295</v>
      </c>
      <c r="J4225" s="2">
        <v>46023</v>
      </c>
      <c r="K4225">
        <v>728.88</v>
      </c>
      <c r="M4225">
        <v>0</v>
      </c>
      <c r="N4225">
        <v>0</v>
      </c>
      <c r="O4225" t="s">
        <v>4894</v>
      </c>
      <c r="R4225" t="s">
        <v>4894</v>
      </c>
      <c r="S4225" s="4" t="str">
        <f>IF(C4225="","",_xlfn.IFNA(_xlfn.XLOOKUP(C4225,'CADASTRO CLIENTE'!$B$2:$B$9815,'CADASTRO CLIENTE'!$C$2:$C$9815),"NÃO ENCONTRADO"))</f>
        <v>DOMANA GSP</v>
      </c>
    </row>
    <row r="4226" spans="1:19" hidden="1" x14ac:dyDescent="0.3">
      <c r="A4226" t="s">
        <v>19</v>
      </c>
      <c r="B4226" t="s">
        <v>573</v>
      </c>
      <c r="C4226" t="s">
        <v>2490</v>
      </c>
      <c r="D4226" t="s">
        <v>2491</v>
      </c>
      <c r="F4226" s="1">
        <v>46259</v>
      </c>
      <c r="G4226" s="1">
        <v>46259</v>
      </c>
      <c r="H4226">
        <v>152</v>
      </c>
      <c r="I4226" s="1">
        <v>46259</v>
      </c>
      <c r="J4226" s="2">
        <v>46023</v>
      </c>
      <c r="K4226">
        <v>621.91999999999996</v>
      </c>
      <c r="M4226">
        <v>0</v>
      </c>
      <c r="N4226">
        <v>0</v>
      </c>
      <c r="O4226" t="s">
        <v>4894</v>
      </c>
      <c r="R4226" t="s">
        <v>4894</v>
      </c>
      <c r="S4226" s="4" t="str">
        <f>IF(C4226="","",_xlfn.IFNA(_xlfn.XLOOKUP(C4226,'CADASTRO CLIENTE'!$B$2:$B$9815,'CADASTRO CLIENTE'!$C$2:$C$9815),"NÃO ENCONTRADO"))</f>
        <v>RESIDENCIAL NAPOLES</v>
      </c>
    </row>
    <row r="4227" spans="1:19" hidden="1" x14ac:dyDescent="0.3">
      <c r="A4227" t="s">
        <v>19</v>
      </c>
      <c r="B4227" t="s">
        <v>4934</v>
      </c>
      <c r="C4227" t="s">
        <v>4935</v>
      </c>
      <c r="D4227" t="s">
        <v>4936</v>
      </c>
      <c r="F4227" s="1">
        <v>46251</v>
      </c>
      <c r="G4227" s="1">
        <v>46251</v>
      </c>
      <c r="H4227">
        <v>92026</v>
      </c>
      <c r="I4227" s="1">
        <v>46264</v>
      </c>
      <c r="J4227" s="2">
        <v>46023</v>
      </c>
      <c r="K4227" s="3">
        <v>24090.6</v>
      </c>
      <c r="M4227">
        <v>0</v>
      </c>
      <c r="N4227">
        <v>0</v>
      </c>
      <c r="O4227" t="s">
        <v>4894</v>
      </c>
      <c r="R4227" t="s">
        <v>4894</v>
      </c>
      <c r="S4227" s="4">
        <f>IF(C4227="","",_xlfn.IFNA(_xlfn.XLOOKUP(C4227,'CADASTRO CLIENTE'!$B$2:$B$9815,'CADASTRO CLIENTE'!$C$2:$C$9815),"NÃO ENCONTRADO"))</f>
        <v>0</v>
      </c>
    </row>
    <row r="4228" spans="1:19" hidden="1" x14ac:dyDescent="0.3">
      <c r="A4228" t="s">
        <v>19</v>
      </c>
      <c r="B4228" t="s">
        <v>60</v>
      </c>
      <c r="C4228" t="s">
        <v>593</v>
      </c>
      <c r="D4228" t="s">
        <v>594</v>
      </c>
      <c r="F4228" s="1">
        <v>46266</v>
      </c>
      <c r="G4228" s="1">
        <v>46266</v>
      </c>
      <c r="H4228">
        <v>1545</v>
      </c>
      <c r="I4228" s="1">
        <v>46280</v>
      </c>
      <c r="J4228" s="2">
        <v>46023</v>
      </c>
      <c r="K4228" s="3">
        <v>5219.1400000000003</v>
      </c>
      <c r="M4228">
        <v>0</v>
      </c>
      <c r="N4228">
        <v>0</v>
      </c>
      <c r="O4228" t="s">
        <v>4894</v>
      </c>
      <c r="R4228" t="s">
        <v>4894</v>
      </c>
      <c r="S4228" s="4" t="str">
        <f>IF(C4228="","",_xlfn.IFNA(_xlfn.XLOOKUP(C4228,'CADASTRO CLIENTE'!$B$2:$B$9815,'CADASTRO CLIENTE'!$C$2:$C$9815),"NÃO ENCONTRADO"))</f>
        <v>COSERN</v>
      </c>
    </row>
    <row r="4229" spans="1:19" hidden="1" x14ac:dyDescent="0.3">
      <c r="A4229" t="s">
        <v>19</v>
      </c>
      <c r="B4229" t="s">
        <v>60</v>
      </c>
      <c r="C4229" t="s">
        <v>35</v>
      </c>
      <c r="D4229" t="s">
        <v>36</v>
      </c>
      <c r="F4229" s="1">
        <v>46281</v>
      </c>
      <c r="G4229" s="1">
        <v>46281</v>
      </c>
      <c r="H4229">
        <v>1579</v>
      </c>
      <c r="I4229" s="1">
        <v>46295</v>
      </c>
      <c r="J4229" s="2">
        <v>46023</v>
      </c>
      <c r="K4229" s="3">
        <v>27954</v>
      </c>
      <c r="M4229">
        <v>0</v>
      </c>
      <c r="N4229">
        <v>0</v>
      </c>
      <c r="O4229" t="s">
        <v>4894</v>
      </c>
      <c r="R4229" t="s">
        <v>4894</v>
      </c>
      <c r="S4229" s="4" t="str">
        <f>IF(C4229="","",_xlfn.IFNA(_xlfn.XLOOKUP(C4229,'CADASTRO CLIENTE'!$B$2:$B$9815,'CADASTRO CLIENTE'!$C$2:$C$9815),"NÃO ENCONTRADO"))</f>
        <v>COELCE</v>
      </c>
    </row>
    <row r="4230" spans="1:19" hidden="1" x14ac:dyDescent="0.3">
      <c r="A4230" t="s">
        <v>19</v>
      </c>
      <c r="B4230" t="s">
        <v>60</v>
      </c>
      <c r="C4230" t="s">
        <v>315</v>
      </c>
      <c r="D4230" t="s">
        <v>316</v>
      </c>
      <c r="F4230" s="1">
        <v>46281</v>
      </c>
      <c r="G4230" s="1">
        <v>46281</v>
      </c>
      <c r="H4230">
        <v>1574</v>
      </c>
      <c r="I4230" s="1">
        <v>46295</v>
      </c>
      <c r="J4230" s="2">
        <v>46023</v>
      </c>
      <c r="K4230" s="3">
        <v>10918.48</v>
      </c>
      <c r="M4230">
        <v>0</v>
      </c>
      <c r="N4230">
        <v>0</v>
      </c>
      <c r="O4230" t="s">
        <v>4894</v>
      </c>
      <c r="R4230" t="s">
        <v>4894</v>
      </c>
      <c r="S4230" s="4" t="str">
        <f>IF(C4230="","",_xlfn.IFNA(_xlfn.XLOOKUP(C4230,'CADASTRO CLIENTE'!$B$2:$B$9815,'CADASTRO CLIENTE'!$C$2:$C$9815),"NÃO ENCONTRADO"))</f>
        <v>CELESC DISTRIBUICAO</v>
      </c>
    </row>
    <row r="4231" spans="1:19" hidden="1" x14ac:dyDescent="0.3">
      <c r="A4231" t="s">
        <v>19</v>
      </c>
      <c r="B4231" t="s">
        <v>31</v>
      </c>
      <c r="C4231" t="s">
        <v>1159</v>
      </c>
      <c r="D4231" t="s">
        <v>1160</v>
      </c>
      <c r="F4231" s="1">
        <v>46267</v>
      </c>
      <c r="G4231" s="1">
        <v>46267</v>
      </c>
      <c r="H4231">
        <v>817</v>
      </c>
      <c r="I4231" s="1">
        <v>46298</v>
      </c>
      <c r="J4231" s="2">
        <v>46023</v>
      </c>
      <c r="K4231" s="3">
        <v>4136.2299999999996</v>
      </c>
      <c r="M4231">
        <v>0</v>
      </c>
      <c r="N4231">
        <v>0</v>
      </c>
      <c r="O4231" t="s">
        <v>4894</v>
      </c>
      <c r="R4231" t="s">
        <v>4894</v>
      </c>
      <c r="S4231" s="4" t="str">
        <f>IF(C4231="","",_xlfn.IFNA(_xlfn.XLOOKUP(C4231,'CADASTRO CLIENTE'!$B$2:$B$9815,'CADASTRO CLIENTE'!$C$2:$C$9815),"NÃO ENCONTRADO"))</f>
        <v>CESAR</v>
      </c>
    </row>
    <row r="4232" spans="1:19" hidden="1" x14ac:dyDescent="0.3">
      <c r="A4232" t="s">
        <v>19</v>
      </c>
      <c r="B4232" t="s">
        <v>385</v>
      </c>
      <c r="C4232" t="s">
        <v>168</v>
      </c>
      <c r="D4232" t="s">
        <v>20</v>
      </c>
      <c r="F4232" s="1">
        <v>46274</v>
      </c>
      <c r="G4232" s="1">
        <v>46274</v>
      </c>
      <c r="H4232">
        <v>15</v>
      </c>
      <c r="I4232" s="1">
        <v>46279</v>
      </c>
      <c r="J4232" s="2">
        <v>46023</v>
      </c>
      <c r="K4232" s="3">
        <v>423946.63</v>
      </c>
      <c r="M4232">
        <v>0</v>
      </c>
      <c r="N4232">
        <v>0</v>
      </c>
      <c r="O4232" t="s">
        <v>4894</v>
      </c>
      <c r="R4232" t="s">
        <v>4894</v>
      </c>
      <c r="S4232" s="4" t="str">
        <f>IF(C4232="","",_xlfn.IFNA(_xlfn.XLOOKUP(C4232,'CADASTRO CLIENTE'!$B$2:$B$9815,'CADASTRO CLIENTE'!$C$2:$C$9815),"NÃO ENCONTRADO"))</f>
        <v>KROMA ENERGIA</v>
      </c>
    </row>
    <row r="4233" spans="1:19" hidden="1" x14ac:dyDescent="0.3">
      <c r="A4233" t="s">
        <v>19</v>
      </c>
      <c r="B4233" t="s">
        <v>60</v>
      </c>
      <c r="C4233" t="s">
        <v>1830</v>
      </c>
      <c r="D4233" t="s">
        <v>1831</v>
      </c>
      <c r="F4233" s="1">
        <v>46281</v>
      </c>
      <c r="G4233" s="1">
        <v>46281</v>
      </c>
      <c r="H4233">
        <v>1586</v>
      </c>
      <c r="I4233" s="1">
        <v>46295</v>
      </c>
      <c r="J4233" s="2">
        <v>46023</v>
      </c>
      <c r="K4233" s="3">
        <v>17118.89</v>
      </c>
      <c r="M4233">
        <v>0</v>
      </c>
      <c r="N4233">
        <v>0</v>
      </c>
      <c r="O4233" t="s">
        <v>4894</v>
      </c>
      <c r="R4233" t="s">
        <v>4894</v>
      </c>
      <c r="S4233" s="4" t="str">
        <f>IF(C4233="","",_xlfn.IFNA(_xlfn.XLOOKUP(C4233,'CADASTRO CLIENTE'!$B$2:$B$9815,'CADASTRO CLIENTE'!$C$2:$C$9815),"NÃO ENCONTRADO"))</f>
        <v>ENERGISA MT</v>
      </c>
    </row>
    <row r="4234" spans="1:19" x14ac:dyDescent="0.3">
      <c r="A4234" t="s">
        <v>19</v>
      </c>
      <c r="B4234" t="s">
        <v>20</v>
      </c>
      <c r="C4234" t="s">
        <v>3323</v>
      </c>
      <c r="D4234" t="s">
        <v>3324</v>
      </c>
      <c r="F4234" s="1">
        <v>46206</v>
      </c>
      <c r="G4234" s="1">
        <v>46206</v>
      </c>
      <c r="H4234">
        <v>48681</v>
      </c>
      <c r="I4234" s="1">
        <v>46218</v>
      </c>
      <c r="J4234" s="2">
        <v>46023</v>
      </c>
      <c r="K4234" s="3">
        <v>1985.6</v>
      </c>
      <c r="M4234">
        <v>0</v>
      </c>
      <c r="N4234">
        <v>0</v>
      </c>
      <c r="O4234" t="s">
        <v>4894</v>
      </c>
      <c r="R4234" t="s">
        <v>4894</v>
      </c>
      <c r="S4234" s="4" t="str">
        <f>IF(C4234="","",_xlfn.IFNA(_xlfn.XLOOKUP(C4234,'CADASTRO CLIENTE'!$B$2:$B$9815,'CADASTRO CLIENTE'!$C$2:$C$9815),"NÃO ENCONTRADO"))</f>
        <v>VR AUDIO</v>
      </c>
    </row>
    <row r="4235" spans="1:19" hidden="1" x14ac:dyDescent="0.3">
      <c r="A4235" t="s">
        <v>19</v>
      </c>
      <c r="B4235" t="s">
        <v>31</v>
      </c>
      <c r="C4235" t="s">
        <v>3400</v>
      </c>
      <c r="D4235" t="s">
        <v>3401</v>
      </c>
      <c r="F4235" s="1">
        <v>46230</v>
      </c>
      <c r="G4235" s="1">
        <v>46230</v>
      </c>
      <c r="H4235">
        <v>134</v>
      </c>
      <c r="I4235" s="1">
        <v>46244</v>
      </c>
      <c r="J4235" s="2">
        <v>46023</v>
      </c>
      <c r="K4235" s="3">
        <v>1031.96</v>
      </c>
      <c r="M4235">
        <v>0</v>
      </c>
      <c r="N4235">
        <v>0</v>
      </c>
      <c r="O4235" t="s">
        <v>4894</v>
      </c>
      <c r="R4235" t="s">
        <v>4894</v>
      </c>
      <c r="S4235" s="4" t="str">
        <f>IF(C4235="","",_xlfn.IFNA(_xlfn.XLOOKUP(C4235,'CADASTRO CLIENTE'!$B$2:$B$9815,'CADASTRO CLIENTE'!$C$2:$C$9815),"NÃO ENCONTRADO"))</f>
        <v>POSTO WANDERLEY</v>
      </c>
    </row>
    <row r="4236" spans="1:19" hidden="1" x14ac:dyDescent="0.3">
      <c r="A4236" t="s">
        <v>19</v>
      </c>
      <c r="B4236" t="s">
        <v>4895</v>
      </c>
      <c r="C4236" t="s">
        <v>366</v>
      </c>
      <c r="D4236" t="s">
        <v>367</v>
      </c>
      <c r="F4236" s="1">
        <v>46251</v>
      </c>
      <c r="G4236" s="1">
        <v>46251</v>
      </c>
      <c r="H4236">
        <v>89</v>
      </c>
      <c r="I4236" s="1">
        <v>46251</v>
      </c>
      <c r="J4236" s="2">
        <v>46023</v>
      </c>
      <c r="K4236" s="3">
        <v>4177107.67</v>
      </c>
      <c r="M4236">
        <v>0</v>
      </c>
      <c r="N4236">
        <v>0</v>
      </c>
      <c r="O4236" t="s">
        <v>4894</v>
      </c>
      <c r="R4236" t="s">
        <v>4894</v>
      </c>
      <c r="S4236" s="4" t="str">
        <f>IF(C4236="","",_xlfn.IFNA(_xlfn.XLOOKUP(C4236,'CADASTRO CLIENTE'!$B$2:$B$9815,'CADASTRO CLIENTE'!$C$2:$C$9815),"NÃO ENCONTRADO"))</f>
        <v>COMPESA</v>
      </c>
    </row>
    <row r="4237" spans="1:19" x14ac:dyDescent="0.3">
      <c r="A4237" t="s">
        <v>19</v>
      </c>
      <c r="B4237" t="s">
        <v>74</v>
      </c>
      <c r="C4237" t="s">
        <v>1587</v>
      </c>
      <c r="D4237" t="s">
        <v>76</v>
      </c>
      <c r="F4237" s="1">
        <v>46241</v>
      </c>
      <c r="G4237" s="1">
        <v>46241</v>
      </c>
      <c r="H4237">
        <v>1132</v>
      </c>
      <c r="I4237" s="1">
        <v>46244</v>
      </c>
      <c r="J4237" s="2">
        <v>46023</v>
      </c>
      <c r="K4237" s="3">
        <v>2498.38</v>
      </c>
      <c r="M4237">
        <v>0</v>
      </c>
      <c r="N4237">
        <v>0</v>
      </c>
      <c r="O4237" t="s">
        <v>4894</v>
      </c>
      <c r="R4237" t="s">
        <v>4894</v>
      </c>
      <c r="S4237" s="4" t="str">
        <f>IF(C4237="","",_xlfn.IFNA(_xlfn.XLOOKUP(C4237,'CADASTRO CLIENTE'!$B$2:$B$9815,'CADASTRO CLIENTE'!$C$2:$C$9815),"NÃO ENCONTRADO"))</f>
        <v>SUPERMERCADO COMETA LOJA 46</v>
      </c>
    </row>
    <row r="4238" spans="1:19" x14ac:dyDescent="0.3">
      <c r="A4238" t="s">
        <v>19</v>
      </c>
      <c r="B4238" t="s">
        <v>20</v>
      </c>
      <c r="C4238" t="s">
        <v>98</v>
      </c>
      <c r="D4238" t="s">
        <v>99</v>
      </c>
      <c r="F4238" s="1">
        <v>46238</v>
      </c>
      <c r="G4238" s="1">
        <v>46238</v>
      </c>
      <c r="H4238">
        <v>49529</v>
      </c>
      <c r="I4238" s="1">
        <v>46249</v>
      </c>
      <c r="J4238" s="2">
        <v>46023</v>
      </c>
      <c r="K4238" s="3">
        <v>16086.65</v>
      </c>
      <c r="M4238">
        <v>0</v>
      </c>
      <c r="N4238">
        <v>0</v>
      </c>
      <c r="O4238" t="s">
        <v>4894</v>
      </c>
      <c r="R4238" t="s">
        <v>4894</v>
      </c>
      <c r="S4238" s="4" t="str">
        <f>IF(C4238="","",_xlfn.IFNA(_xlfn.XLOOKUP(C4238,'CADASTRO CLIENTE'!$B$2:$B$9815,'CADASTRO CLIENTE'!$C$2:$C$9815),"NÃO ENCONTRADO"))</f>
        <v>PRAIA DO CUPE</v>
      </c>
    </row>
    <row r="4239" spans="1:19" x14ac:dyDescent="0.3">
      <c r="A4239" t="s">
        <v>19</v>
      </c>
      <c r="B4239" t="s">
        <v>20</v>
      </c>
      <c r="C4239" t="s">
        <v>3420</v>
      </c>
      <c r="D4239" t="s">
        <v>3421</v>
      </c>
      <c r="F4239" s="1">
        <v>46238</v>
      </c>
      <c r="G4239" s="1">
        <v>46238</v>
      </c>
      <c r="H4239">
        <v>49592</v>
      </c>
      <c r="I4239" s="1">
        <v>46249</v>
      </c>
      <c r="J4239" s="2">
        <v>46023</v>
      </c>
      <c r="K4239" s="3">
        <v>2397.11</v>
      </c>
      <c r="M4239">
        <v>0</v>
      </c>
      <c r="N4239">
        <v>0</v>
      </c>
      <c r="O4239" t="s">
        <v>4894</v>
      </c>
      <c r="R4239" t="s">
        <v>4894</v>
      </c>
      <c r="S4239" s="4" t="str">
        <f>IF(C4239="","",_xlfn.IFNA(_xlfn.XLOOKUP(C4239,'CADASTRO CLIENTE'!$B$2:$B$9815,'CADASTRO CLIENTE'!$C$2:$C$9815),"NÃO ENCONTRADO"))</f>
        <v>ITAITUBA</v>
      </c>
    </row>
    <row r="4240" spans="1:19" hidden="1" x14ac:dyDescent="0.3">
      <c r="A4240" t="s">
        <v>19</v>
      </c>
      <c r="B4240" t="s">
        <v>31</v>
      </c>
      <c r="C4240" t="s">
        <v>4898</v>
      </c>
      <c r="D4240" t="s">
        <v>4899</v>
      </c>
      <c r="F4240" s="1">
        <v>46282</v>
      </c>
      <c r="G4240" s="1">
        <v>46282</v>
      </c>
      <c r="H4240">
        <v>1165</v>
      </c>
      <c r="I4240" s="1">
        <v>46295</v>
      </c>
      <c r="J4240" s="2">
        <v>46023</v>
      </c>
      <c r="K4240">
        <v>938.5</v>
      </c>
      <c r="M4240">
        <v>0</v>
      </c>
      <c r="N4240">
        <v>0</v>
      </c>
      <c r="O4240" t="s">
        <v>4894</v>
      </c>
      <c r="R4240" t="s">
        <v>4894</v>
      </c>
      <c r="S4240" s="4" t="str">
        <f>IF(C4240="","",_xlfn.IFNA(_xlfn.XLOOKUP(C4240,'CADASTRO CLIENTE'!$B$2:$B$9815,'CADASTRO CLIENTE'!$C$2:$C$9815),"NÃO ENCONTRADO"))</f>
        <v>TABATINGA AQUACULTURA</v>
      </c>
    </row>
    <row r="4241" spans="1:19" x14ac:dyDescent="0.3">
      <c r="A4241" t="s">
        <v>19</v>
      </c>
      <c r="B4241" t="s">
        <v>20</v>
      </c>
      <c r="C4241" t="s">
        <v>3317</v>
      </c>
      <c r="D4241" t="s">
        <v>3318</v>
      </c>
      <c r="F4241" s="1">
        <v>46238</v>
      </c>
      <c r="G4241" s="1">
        <v>46238</v>
      </c>
      <c r="H4241">
        <v>49608</v>
      </c>
      <c r="I4241" s="1">
        <v>46249</v>
      </c>
      <c r="J4241" s="2">
        <v>46023</v>
      </c>
      <c r="K4241" s="3">
        <v>8286.74</v>
      </c>
      <c r="M4241">
        <v>0</v>
      </c>
      <c r="N4241">
        <v>0</v>
      </c>
      <c r="O4241" t="s">
        <v>4894</v>
      </c>
      <c r="R4241" t="s">
        <v>4894</v>
      </c>
      <c r="S4241" s="4" t="str">
        <f>IF(C4241="","",_xlfn.IFNA(_xlfn.XLOOKUP(C4241,'CADASTRO CLIENTE'!$B$2:$B$9815,'CADASTRO CLIENTE'!$C$2:$C$9815),"NÃO ENCONTRADO"))</f>
        <v>VIP FITNESS SETUBAL</v>
      </c>
    </row>
    <row r="4242" spans="1:19" hidden="1" x14ac:dyDescent="0.3">
      <c r="A4242" t="s">
        <v>19</v>
      </c>
      <c r="B4242" t="s">
        <v>60</v>
      </c>
      <c r="C4242" t="s">
        <v>133</v>
      </c>
      <c r="D4242" t="s">
        <v>134</v>
      </c>
      <c r="F4242" s="1">
        <v>46281</v>
      </c>
      <c r="G4242" s="1">
        <v>46281</v>
      </c>
      <c r="H4242">
        <v>1583</v>
      </c>
      <c r="I4242" s="1">
        <v>46295</v>
      </c>
      <c r="J4242" s="2">
        <v>46023</v>
      </c>
      <c r="K4242" s="3">
        <v>1357.04</v>
      </c>
      <c r="M4242">
        <v>0</v>
      </c>
      <c r="N4242">
        <v>0</v>
      </c>
      <c r="O4242" t="s">
        <v>4894</v>
      </c>
      <c r="R4242" t="s">
        <v>4894</v>
      </c>
      <c r="S4242" s="4" t="str">
        <f>IF(C4242="","",_xlfn.IFNA(_xlfn.XLOOKUP(C4242,'CADASTRO CLIENTE'!$B$2:$B$9815,'CADASTRO CLIENTE'!$C$2:$C$9815),"NÃO ENCONTRADO"))</f>
        <v>ENERGISA PB</v>
      </c>
    </row>
    <row r="4243" spans="1:19" hidden="1" x14ac:dyDescent="0.3">
      <c r="A4243" t="s">
        <v>19</v>
      </c>
      <c r="B4243" t="s">
        <v>60</v>
      </c>
      <c r="C4243" t="s">
        <v>606</v>
      </c>
      <c r="D4243" t="s">
        <v>607</v>
      </c>
      <c r="F4243" s="1">
        <v>46266</v>
      </c>
      <c r="G4243" s="1">
        <v>46266</v>
      </c>
      <c r="H4243">
        <v>1554</v>
      </c>
      <c r="I4243" s="1">
        <v>46280</v>
      </c>
      <c r="J4243" s="2">
        <v>46023</v>
      </c>
      <c r="K4243" s="3">
        <v>5428</v>
      </c>
      <c r="M4243">
        <v>0</v>
      </c>
      <c r="N4243">
        <v>0</v>
      </c>
      <c r="O4243" t="s">
        <v>4894</v>
      </c>
      <c r="R4243" t="s">
        <v>4894</v>
      </c>
      <c r="S4243" s="4" t="str">
        <f>IF(C4243="","",_xlfn.IFNA(_xlfn.XLOOKUP(C4243,'CADASTRO CLIENTE'!$B$2:$B$9815,'CADASTRO CLIENTE'!$C$2:$C$9815),"NÃO ENCONTRADO"))</f>
        <v>ENERGISA TO</v>
      </c>
    </row>
    <row r="4244" spans="1:19" hidden="1" x14ac:dyDescent="0.3">
      <c r="A4244" t="s">
        <v>19</v>
      </c>
      <c r="B4244" t="s">
        <v>573</v>
      </c>
      <c r="C4244" t="s">
        <v>4905</v>
      </c>
      <c r="D4244" t="s">
        <v>4906</v>
      </c>
      <c r="F4244" s="1">
        <v>46233</v>
      </c>
      <c r="G4244" s="1">
        <v>46233</v>
      </c>
      <c r="H4244">
        <v>49</v>
      </c>
      <c r="I4244" s="1">
        <v>46249</v>
      </c>
      <c r="J4244" s="2">
        <v>46023</v>
      </c>
      <c r="K4244">
        <v>53.28</v>
      </c>
      <c r="M4244">
        <v>0</v>
      </c>
      <c r="N4244">
        <v>0</v>
      </c>
      <c r="O4244" t="s">
        <v>4894</v>
      </c>
      <c r="R4244" t="s">
        <v>4894</v>
      </c>
      <c r="S4244" s="4">
        <f>IF(C4244="","",_xlfn.IFNA(_xlfn.XLOOKUP(C4244,'CADASTRO CLIENTE'!$B$2:$B$9815,'CADASTRO CLIENTE'!$C$2:$C$9815),"NÃO ENCONTRADO"))</f>
        <v>0</v>
      </c>
    </row>
    <row r="4245" spans="1:19" hidden="1" x14ac:dyDescent="0.3">
      <c r="A4245" t="s">
        <v>19</v>
      </c>
      <c r="B4245" t="s">
        <v>60</v>
      </c>
      <c r="C4245" t="s">
        <v>812</v>
      </c>
      <c r="D4245" t="s">
        <v>813</v>
      </c>
      <c r="F4245" s="1">
        <v>46281</v>
      </c>
      <c r="G4245" s="1">
        <v>46281</v>
      </c>
      <c r="H4245">
        <v>1575</v>
      </c>
      <c r="I4245" s="1">
        <v>46295</v>
      </c>
      <c r="J4245" s="2">
        <v>46023</v>
      </c>
      <c r="K4245" s="3">
        <v>31179.53</v>
      </c>
      <c r="M4245">
        <v>0</v>
      </c>
      <c r="N4245">
        <v>0</v>
      </c>
      <c r="O4245" t="s">
        <v>4894</v>
      </c>
      <c r="R4245" t="s">
        <v>4894</v>
      </c>
      <c r="S4245" s="4" t="str">
        <f>IF(C4245="","",_xlfn.IFNA(_xlfn.XLOOKUP(C4245,'CADASTRO CLIENTE'!$B$2:$B$9815,'CADASTRO CLIENTE'!$C$2:$C$9815),"NÃO ENCONTRADO"))</f>
        <v>CELG</v>
      </c>
    </row>
    <row r="4246" spans="1:19" hidden="1" x14ac:dyDescent="0.3">
      <c r="A4246" t="s">
        <v>19</v>
      </c>
      <c r="B4246" t="s">
        <v>60</v>
      </c>
      <c r="C4246" t="s">
        <v>812</v>
      </c>
      <c r="D4246" t="s">
        <v>813</v>
      </c>
      <c r="F4246" s="1">
        <v>46281</v>
      </c>
      <c r="G4246" s="1">
        <v>46281</v>
      </c>
      <c r="H4246">
        <v>1558</v>
      </c>
      <c r="I4246" s="1">
        <v>46285</v>
      </c>
      <c r="J4246" s="2">
        <v>46023</v>
      </c>
      <c r="K4246" s="3">
        <v>31179.53</v>
      </c>
      <c r="M4246">
        <v>0</v>
      </c>
      <c r="N4246">
        <v>0</v>
      </c>
      <c r="O4246" t="s">
        <v>4894</v>
      </c>
      <c r="R4246" t="s">
        <v>4894</v>
      </c>
      <c r="S4246" s="4" t="str">
        <f>IF(C4246="","",_xlfn.IFNA(_xlfn.XLOOKUP(C4246,'CADASTRO CLIENTE'!$B$2:$B$9815,'CADASTRO CLIENTE'!$C$2:$C$9815),"NÃO ENCONTRADO"))</f>
        <v>CELG</v>
      </c>
    </row>
    <row r="4247" spans="1:19" hidden="1" x14ac:dyDescent="0.3">
      <c r="A4247" t="s">
        <v>19</v>
      </c>
      <c r="B4247" t="s">
        <v>5392</v>
      </c>
      <c r="C4247" t="s">
        <v>5393</v>
      </c>
      <c r="D4247" t="s">
        <v>20</v>
      </c>
      <c r="F4247" s="1">
        <v>46286</v>
      </c>
      <c r="G4247" s="1">
        <v>46286</v>
      </c>
      <c r="H4247">
        <v>9</v>
      </c>
      <c r="I4247" s="1">
        <v>46286</v>
      </c>
      <c r="J4247" s="2">
        <v>46023</v>
      </c>
      <c r="K4247">
        <v>0.01</v>
      </c>
      <c r="M4247">
        <v>0</v>
      </c>
      <c r="N4247">
        <v>0</v>
      </c>
      <c r="O4247" t="s">
        <v>4894</v>
      </c>
      <c r="R4247" t="s">
        <v>4894</v>
      </c>
      <c r="S4247" s="4" t="str">
        <f>IF(C4247="","",_xlfn.IFNA(_xlfn.XLOOKUP(C4247,'CADASTRO CLIENTE'!$B$2:$B$9815,'CADASTRO CLIENTE'!$C$2:$C$9815),"NÃO ENCONTRADO"))</f>
        <v>KROMA COMERCIALIZADORA DE ENERGIA LTDA</v>
      </c>
    </row>
    <row r="4248" spans="1:19" hidden="1" x14ac:dyDescent="0.3">
      <c r="A4248" t="s">
        <v>19</v>
      </c>
      <c r="B4248" t="s">
        <v>31</v>
      </c>
      <c r="C4248" t="s">
        <v>2347</v>
      </c>
      <c r="D4248" t="s">
        <v>2348</v>
      </c>
      <c r="F4248" s="1">
        <v>46238</v>
      </c>
      <c r="G4248" s="1">
        <v>46238</v>
      </c>
      <c r="H4248">
        <v>414</v>
      </c>
      <c r="I4248" s="1">
        <v>46254</v>
      </c>
      <c r="J4248" s="2">
        <v>46023</v>
      </c>
      <c r="K4248">
        <v>827.11</v>
      </c>
      <c r="M4248">
        <v>0</v>
      </c>
      <c r="N4248">
        <v>0</v>
      </c>
      <c r="O4248" t="s">
        <v>4894</v>
      </c>
      <c r="R4248" t="s">
        <v>4894</v>
      </c>
      <c r="S4248" s="4" t="str">
        <f>IF(C4248="","",_xlfn.IFNA(_xlfn.XLOOKUP(C4248,'CADASTRO CLIENTE'!$B$2:$B$9815,'CADASTRO CLIENTE'!$C$2:$C$9815),"NÃO ENCONTRADO"))</f>
        <v>OLEOS DE PALMA</v>
      </c>
    </row>
    <row r="4249" spans="1:19" hidden="1" x14ac:dyDescent="0.3">
      <c r="A4249" t="s">
        <v>19</v>
      </c>
      <c r="B4249" t="s">
        <v>60</v>
      </c>
      <c r="C4249" t="s">
        <v>606</v>
      </c>
      <c r="D4249" t="s">
        <v>607</v>
      </c>
      <c r="F4249" s="1">
        <v>46281</v>
      </c>
      <c r="G4249" s="1">
        <v>46281</v>
      </c>
      <c r="H4249">
        <v>1589</v>
      </c>
      <c r="I4249" s="1">
        <v>46295</v>
      </c>
      <c r="J4249" s="2">
        <v>46023</v>
      </c>
      <c r="K4249" s="3">
        <v>5428</v>
      </c>
      <c r="M4249">
        <v>0</v>
      </c>
      <c r="N4249">
        <v>0</v>
      </c>
      <c r="O4249" t="s">
        <v>4894</v>
      </c>
      <c r="R4249" t="s">
        <v>4894</v>
      </c>
      <c r="S4249" s="4" t="str">
        <f>IF(C4249="","",_xlfn.IFNA(_xlfn.XLOOKUP(C4249,'CADASTRO CLIENTE'!$B$2:$B$9815,'CADASTRO CLIENTE'!$C$2:$C$9815),"NÃO ENCONTRADO"))</f>
        <v>ENERGISA TO</v>
      </c>
    </row>
    <row r="4250" spans="1:19" x14ac:dyDescent="0.3">
      <c r="A4250" t="s">
        <v>19</v>
      </c>
      <c r="B4250" t="s">
        <v>20</v>
      </c>
      <c r="C4250" t="s">
        <v>634</v>
      </c>
      <c r="D4250" t="s">
        <v>635</v>
      </c>
      <c r="F4250" s="1">
        <v>46237</v>
      </c>
      <c r="G4250" s="1">
        <v>46237</v>
      </c>
      <c r="H4250">
        <v>49451</v>
      </c>
      <c r="I4250" s="1">
        <v>46249</v>
      </c>
      <c r="J4250" s="2">
        <v>46023</v>
      </c>
      <c r="K4250" s="3">
        <v>10574.13</v>
      </c>
      <c r="M4250">
        <v>0</v>
      </c>
      <c r="N4250">
        <v>0</v>
      </c>
      <c r="O4250" t="s">
        <v>4894</v>
      </c>
      <c r="R4250" t="s">
        <v>4894</v>
      </c>
      <c r="S4250" s="4" t="str">
        <f>IF(C4250="","",_xlfn.IFNA(_xlfn.XLOOKUP(C4250,'CADASTRO CLIENTE'!$B$2:$B$9815,'CADASTRO CLIENTE'!$C$2:$C$9815),"NÃO ENCONTRADO"))</f>
        <v>INES SILVIA E EZEQUIAS</v>
      </c>
    </row>
    <row r="4251" spans="1:19" x14ac:dyDescent="0.3">
      <c r="A4251" t="s">
        <v>19</v>
      </c>
      <c r="B4251" t="s">
        <v>20</v>
      </c>
      <c r="C4251" t="s">
        <v>1203</v>
      </c>
      <c r="D4251" t="s">
        <v>1204</v>
      </c>
      <c r="F4251" s="1">
        <v>46237</v>
      </c>
      <c r="G4251" s="1">
        <v>46237</v>
      </c>
      <c r="H4251">
        <v>49388</v>
      </c>
      <c r="I4251" s="1">
        <v>46249</v>
      </c>
      <c r="J4251" s="2">
        <v>46023</v>
      </c>
      <c r="K4251">
        <v>983.58</v>
      </c>
      <c r="M4251">
        <v>0</v>
      </c>
      <c r="N4251">
        <v>0</v>
      </c>
      <c r="O4251" t="s">
        <v>4894</v>
      </c>
      <c r="R4251" t="s">
        <v>4894</v>
      </c>
      <c r="S4251" s="4" t="str">
        <f>IF(C4251="","",_xlfn.IFNA(_xlfn.XLOOKUP(C4251,'CADASTRO CLIENTE'!$B$2:$B$9815,'CADASTRO CLIENTE'!$C$2:$C$9815),"NÃO ENCONTRADO"))</f>
        <v>MEDEVICE DO BRASIL</v>
      </c>
    </row>
    <row r="4252" spans="1:19" hidden="1" x14ac:dyDescent="0.3">
      <c r="A4252" t="s">
        <v>19</v>
      </c>
      <c r="B4252" t="s">
        <v>573</v>
      </c>
      <c r="C4252" t="s">
        <v>26655</v>
      </c>
      <c r="D4252" t="s">
        <v>26656</v>
      </c>
      <c r="F4252" s="1">
        <v>46252</v>
      </c>
      <c r="G4252" s="1">
        <v>46252</v>
      </c>
      <c r="H4252">
        <v>129</v>
      </c>
      <c r="I4252" s="1">
        <v>46252</v>
      </c>
      <c r="J4252" s="2">
        <v>46023</v>
      </c>
      <c r="K4252">
        <v>138.69999999999999</v>
      </c>
      <c r="M4252">
        <v>0</v>
      </c>
      <c r="N4252">
        <v>0</v>
      </c>
      <c r="O4252" t="s">
        <v>4894</v>
      </c>
      <c r="R4252" t="s">
        <v>4894</v>
      </c>
      <c r="S4252" s="4" t="str">
        <f>IF(C4252="","",_xlfn.IFNA(_xlfn.XLOOKUP(C4252,'CADASTRO CLIENTE'!$B$2:$B$9815,'CADASTRO CLIENTE'!$C$2:$C$9815),"NÃO ENCONTRADO"))</f>
        <v>NÃO ENCONTRADO</v>
      </c>
    </row>
    <row r="4253" spans="1:19" hidden="1" x14ac:dyDescent="0.3">
      <c r="A4253" t="s">
        <v>19</v>
      </c>
      <c r="B4253" t="s">
        <v>31</v>
      </c>
      <c r="C4253" t="s">
        <v>793</v>
      </c>
      <c r="D4253" t="s">
        <v>517</v>
      </c>
      <c r="F4253" s="1">
        <v>46269</v>
      </c>
      <c r="G4253" s="1">
        <v>46269</v>
      </c>
      <c r="H4253">
        <v>1152</v>
      </c>
      <c r="I4253" s="1">
        <v>46295</v>
      </c>
      <c r="J4253" s="2">
        <v>46023</v>
      </c>
      <c r="K4253" s="3">
        <v>7038.75</v>
      </c>
      <c r="M4253">
        <v>0</v>
      </c>
      <c r="N4253">
        <v>0</v>
      </c>
      <c r="O4253" t="s">
        <v>4894</v>
      </c>
      <c r="R4253" t="s">
        <v>4894</v>
      </c>
      <c r="S4253" s="4" t="str">
        <f>IF(C4253="","",_xlfn.IFNA(_xlfn.XLOOKUP(C4253,'CADASTRO CLIENTE'!$B$2:$B$9815,'CADASTRO CLIENTE'!$C$2:$C$9815),"NÃO ENCONTRADO"))</f>
        <v>ARAPUA II SPE</v>
      </c>
    </row>
    <row r="4254" spans="1:19" hidden="1" x14ac:dyDescent="0.3">
      <c r="A4254" t="s">
        <v>19</v>
      </c>
      <c r="B4254" t="s">
        <v>31</v>
      </c>
      <c r="C4254" t="s">
        <v>2579</v>
      </c>
      <c r="D4254" t="s">
        <v>523</v>
      </c>
      <c r="F4254" s="1">
        <v>46267</v>
      </c>
      <c r="G4254" s="1">
        <v>46267</v>
      </c>
      <c r="H4254">
        <v>848</v>
      </c>
      <c r="I4254" s="1">
        <v>46295</v>
      </c>
      <c r="J4254" s="2">
        <v>46023</v>
      </c>
      <c r="K4254">
        <v>28.61</v>
      </c>
      <c r="M4254">
        <v>0</v>
      </c>
      <c r="N4254">
        <v>0</v>
      </c>
      <c r="O4254" t="s">
        <v>4894</v>
      </c>
      <c r="R4254" t="s">
        <v>4894</v>
      </c>
      <c r="S4254" s="4" t="str">
        <f>IF(C4254="","",_xlfn.IFNA(_xlfn.XLOOKUP(C4254,'CADASTRO CLIENTE'!$B$2:$B$9815,'CADASTRO CLIENTE'!$C$2:$C$9815),"NÃO ENCONTRADO"))</f>
        <v>UNIMED RECIFE - PABV</v>
      </c>
    </row>
    <row r="4255" spans="1:19" x14ac:dyDescent="0.3">
      <c r="A4255" t="s">
        <v>19</v>
      </c>
      <c r="B4255" t="s">
        <v>20</v>
      </c>
      <c r="C4255" t="s">
        <v>4050</v>
      </c>
      <c r="D4255" t="s">
        <v>4051</v>
      </c>
      <c r="F4255" s="1">
        <v>46238</v>
      </c>
      <c r="G4255" s="1">
        <v>46238</v>
      </c>
      <c r="H4255">
        <v>49620</v>
      </c>
      <c r="I4255" s="1">
        <v>46249</v>
      </c>
      <c r="J4255" s="2">
        <v>46023</v>
      </c>
      <c r="K4255" s="3">
        <v>4267.45</v>
      </c>
      <c r="M4255">
        <v>0</v>
      </c>
      <c r="N4255">
        <v>0</v>
      </c>
      <c r="O4255" t="s">
        <v>4894</v>
      </c>
      <c r="R4255" t="s">
        <v>4894</v>
      </c>
      <c r="S4255" s="4" t="str">
        <f>IF(C4255="","",_xlfn.IFNA(_xlfn.XLOOKUP(C4255,'CADASTRO CLIENTE'!$B$2:$B$9815,'CADASTRO CLIENTE'!$C$2:$C$9815),"NÃO ENCONTRADO"))</f>
        <v>POSTO BRASIL</v>
      </c>
    </row>
    <row r="4256" spans="1:19" hidden="1" x14ac:dyDescent="0.3">
      <c r="A4256" t="s">
        <v>19</v>
      </c>
      <c r="B4256" t="s">
        <v>31</v>
      </c>
      <c r="C4256" t="s">
        <v>703</v>
      </c>
      <c r="D4256" t="s">
        <v>704</v>
      </c>
      <c r="F4256" s="1">
        <v>46230</v>
      </c>
      <c r="G4256" s="1">
        <v>46230</v>
      </c>
      <c r="H4256">
        <v>297</v>
      </c>
      <c r="I4256" s="1">
        <v>46244</v>
      </c>
      <c r="J4256" s="2">
        <v>46023</v>
      </c>
      <c r="K4256">
        <v>716.5</v>
      </c>
      <c r="M4256">
        <v>0</v>
      </c>
      <c r="N4256">
        <v>0</v>
      </c>
      <c r="O4256" t="s">
        <v>4894</v>
      </c>
      <c r="R4256" t="s">
        <v>4894</v>
      </c>
      <c r="S4256" s="4" t="str">
        <f>IF(C4256="","",_xlfn.IFNA(_xlfn.XLOOKUP(C4256,'CADASTRO CLIENTE'!$B$2:$B$9815,'CADASTRO CLIENTE'!$C$2:$C$9815),"NÃO ENCONTRADO"))</f>
        <v>UP - VILA VELHA</v>
      </c>
    </row>
    <row r="4257" spans="1:19" hidden="1" x14ac:dyDescent="0.3">
      <c r="A4257" t="s">
        <v>19</v>
      </c>
      <c r="B4257" t="s">
        <v>60</v>
      </c>
      <c r="C4257" t="s">
        <v>35</v>
      </c>
      <c r="D4257" t="s">
        <v>36</v>
      </c>
      <c r="F4257" s="1">
        <v>46266</v>
      </c>
      <c r="G4257" s="1">
        <v>46266</v>
      </c>
      <c r="H4257">
        <v>1544</v>
      </c>
      <c r="I4257" s="1">
        <v>46280</v>
      </c>
      <c r="J4257" s="2">
        <v>46023</v>
      </c>
      <c r="K4257" s="3">
        <v>27954</v>
      </c>
      <c r="M4257">
        <v>0</v>
      </c>
      <c r="N4257">
        <v>0</v>
      </c>
      <c r="O4257" t="s">
        <v>4894</v>
      </c>
      <c r="R4257" t="s">
        <v>4894</v>
      </c>
      <c r="S4257" s="4" t="str">
        <f>IF(C4257="","",_xlfn.IFNA(_xlfn.XLOOKUP(C4257,'CADASTRO CLIENTE'!$B$2:$B$9815,'CADASTRO CLIENTE'!$C$2:$C$9815),"NÃO ENCONTRADO"))</f>
        <v>COELCE</v>
      </c>
    </row>
    <row r="4258" spans="1:19" hidden="1" x14ac:dyDescent="0.3">
      <c r="A4258" t="s">
        <v>19</v>
      </c>
      <c r="B4258" t="s">
        <v>60</v>
      </c>
      <c r="C4258" t="s">
        <v>390</v>
      </c>
      <c r="D4258" t="s">
        <v>391</v>
      </c>
      <c r="F4258" s="1">
        <v>46266</v>
      </c>
      <c r="G4258" s="1">
        <v>46266</v>
      </c>
      <c r="H4258">
        <v>1550</v>
      </c>
      <c r="I4258" s="1">
        <v>46280</v>
      </c>
      <c r="J4258" s="2">
        <v>46023</v>
      </c>
      <c r="K4258" s="3">
        <v>12317.29</v>
      </c>
      <c r="M4258">
        <v>0</v>
      </c>
      <c r="N4258">
        <v>0</v>
      </c>
      <c r="O4258" t="s">
        <v>4894</v>
      </c>
      <c r="R4258" t="s">
        <v>4894</v>
      </c>
      <c r="S4258" s="4" t="str">
        <f>IF(C4258="","",_xlfn.IFNA(_xlfn.XLOOKUP(C4258,'CADASTRO CLIENTE'!$B$2:$B$9815,'CADASTRO CLIENTE'!$C$2:$C$9815),"NÃO ENCONTRADO"))</f>
        <v>ENERGISA MS</v>
      </c>
    </row>
    <row r="4259" spans="1:19" hidden="1" x14ac:dyDescent="0.3">
      <c r="A4259" t="s">
        <v>19</v>
      </c>
      <c r="B4259" t="s">
        <v>31</v>
      </c>
      <c r="C4259" t="s">
        <v>1123</v>
      </c>
      <c r="D4259" t="s">
        <v>1124</v>
      </c>
      <c r="F4259" s="1">
        <v>46230</v>
      </c>
      <c r="G4259" s="1">
        <v>46230</v>
      </c>
      <c r="H4259">
        <v>276</v>
      </c>
      <c r="I4259" s="1">
        <v>46244</v>
      </c>
      <c r="J4259" s="2">
        <v>46023</v>
      </c>
      <c r="K4259">
        <v>630.25</v>
      </c>
      <c r="M4259">
        <v>0</v>
      </c>
      <c r="N4259">
        <v>0</v>
      </c>
      <c r="O4259" t="s">
        <v>4894</v>
      </c>
      <c r="R4259" t="s">
        <v>4894</v>
      </c>
      <c r="S4259" s="4" t="str">
        <f>IF(C4259="","",_xlfn.IFNA(_xlfn.XLOOKUP(C4259,'CADASTRO CLIENTE'!$B$2:$B$9815,'CADASTRO CLIENTE'!$C$2:$C$9815),"NÃO ENCONTRADO"))</f>
        <v>IPLAMM</v>
      </c>
    </row>
    <row r="4260" spans="1:19" hidden="1" x14ac:dyDescent="0.3">
      <c r="A4260" t="s">
        <v>19</v>
      </c>
      <c r="B4260" t="s">
        <v>31</v>
      </c>
      <c r="C4260" t="s">
        <v>1066</v>
      </c>
      <c r="D4260" t="s">
        <v>1067</v>
      </c>
      <c r="F4260" s="1">
        <v>46267</v>
      </c>
      <c r="G4260" s="1">
        <v>46267</v>
      </c>
      <c r="H4260">
        <v>1074</v>
      </c>
      <c r="I4260" s="1">
        <v>46295</v>
      </c>
      <c r="J4260" s="2">
        <v>46023</v>
      </c>
      <c r="K4260" s="3">
        <v>1242.1500000000001</v>
      </c>
      <c r="M4260">
        <v>0</v>
      </c>
      <c r="N4260">
        <v>0</v>
      </c>
      <c r="O4260" t="s">
        <v>4894</v>
      </c>
      <c r="R4260" t="s">
        <v>4894</v>
      </c>
      <c r="S4260" s="4" t="str">
        <f>IF(C4260="","",_xlfn.IFNA(_xlfn.XLOOKUP(C4260,'CADASTRO CLIENTE'!$B$2:$B$9815,'CADASTRO CLIENTE'!$C$2:$C$9815),"NÃO ENCONTRADO"))</f>
        <v>TOP GRILL CARIRI</v>
      </c>
    </row>
    <row r="4261" spans="1:19" hidden="1" x14ac:dyDescent="0.3">
      <c r="A4261" t="s">
        <v>19</v>
      </c>
      <c r="B4261" t="s">
        <v>60</v>
      </c>
      <c r="C4261" t="s">
        <v>104</v>
      </c>
      <c r="D4261" t="s">
        <v>105</v>
      </c>
      <c r="F4261" s="1">
        <v>46281</v>
      </c>
      <c r="G4261" s="1">
        <v>46281</v>
      </c>
      <c r="H4261">
        <v>1582</v>
      </c>
      <c r="I4261" s="1">
        <v>46295</v>
      </c>
      <c r="J4261" s="2">
        <v>46023</v>
      </c>
      <c r="K4261" s="3">
        <v>8350.59</v>
      </c>
      <c r="M4261">
        <v>0</v>
      </c>
      <c r="N4261">
        <v>0</v>
      </c>
      <c r="O4261" t="s">
        <v>4894</v>
      </c>
      <c r="R4261" t="s">
        <v>4894</v>
      </c>
      <c r="S4261" s="4" t="str">
        <f>IF(C4261="","",_xlfn.IFNA(_xlfn.XLOOKUP(C4261,'CADASTRO CLIENTE'!$B$2:$B$9815,'CADASTRO CLIENTE'!$C$2:$C$9815),"NÃO ENCONTRADO"))</f>
        <v>ENERGISA ACRE</v>
      </c>
    </row>
    <row r="4262" spans="1:19" hidden="1" x14ac:dyDescent="0.3">
      <c r="A4262" t="s">
        <v>19</v>
      </c>
      <c r="B4262" t="s">
        <v>31</v>
      </c>
      <c r="C4262" t="s">
        <v>2045</v>
      </c>
      <c r="D4262" t="s">
        <v>167</v>
      </c>
      <c r="F4262" s="1">
        <v>46269</v>
      </c>
      <c r="G4262" s="1">
        <v>46269</v>
      </c>
      <c r="H4262">
        <v>1154</v>
      </c>
      <c r="I4262" s="1">
        <v>46295</v>
      </c>
      <c r="J4262" s="2">
        <v>46023</v>
      </c>
      <c r="K4262" s="3">
        <v>7038.75</v>
      </c>
      <c r="M4262">
        <v>0</v>
      </c>
      <c r="N4262">
        <v>0</v>
      </c>
      <c r="O4262" t="s">
        <v>4894</v>
      </c>
      <c r="R4262" t="s">
        <v>4894</v>
      </c>
      <c r="S4262" s="4" t="str">
        <f>IF(C4262="","",_xlfn.IFNA(_xlfn.XLOOKUP(C4262,'CADASTRO CLIENTE'!$B$2:$B$9815,'CADASTRO CLIENTE'!$C$2:$C$9815),"NÃO ENCONTRADO"))</f>
        <v>ARAPUA IV SPE</v>
      </c>
    </row>
    <row r="4263" spans="1:19" hidden="1" x14ac:dyDescent="0.3">
      <c r="A4263" t="s">
        <v>19</v>
      </c>
      <c r="B4263" t="s">
        <v>31</v>
      </c>
      <c r="C4263" t="s">
        <v>3570</v>
      </c>
      <c r="D4263" t="s">
        <v>3571</v>
      </c>
      <c r="F4263" s="1">
        <v>46248</v>
      </c>
      <c r="G4263" s="1">
        <v>46248</v>
      </c>
      <c r="H4263">
        <v>663</v>
      </c>
      <c r="I4263" s="1">
        <v>46264</v>
      </c>
      <c r="J4263" s="2">
        <v>46023</v>
      </c>
      <c r="K4263">
        <v>504.42</v>
      </c>
      <c r="M4263">
        <v>0</v>
      </c>
      <c r="N4263">
        <v>0</v>
      </c>
      <c r="O4263" t="s">
        <v>4894</v>
      </c>
      <c r="R4263" t="s">
        <v>4894</v>
      </c>
      <c r="S4263" s="4" t="str">
        <f>IF(C4263="","",_xlfn.IFNA(_xlfn.XLOOKUP(C4263,'CADASTRO CLIENTE'!$B$2:$B$9815,'CADASTRO CLIENTE'!$C$2:$C$9815),"NÃO ENCONTRADO"))</f>
        <v>COSTA PEREIRA E ARAUJO</v>
      </c>
    </row>
    <row r="4264" spans="1:19" hidden="1" x14ac:dyDescent="0.3">
      <c r="A4264" t="s">
        <v>19</v>
      </c>
      <c r="B4264" t="s">
        <v>31</v>
      </c>
      <c r="C4264" t="s">
        <v>3099</v>
      </c>
      <c r="D4264" t="s">
        <v>523</v>
      </c>
      <c r="F4264" s="1">
        <v>46244</v>
      </c>
      <c r="G4264" s="1">
        <v>46244</v>
      </c>
      <c r="H4264">
        <v>430</v>
      </c>
      <c r="I4264" s="1">
        <v>46244</v>
      </c>
      <c r="J4264" s="2">
        <v>46023</v>
      </c>
      <c r="K4264">
        <v>717.23</v>
      </c>
      <c r="M4264">
        <v>0</v>
      </c>
      <c r="N4264">
        <v>0</v>
      </c>
      <c r="O4264" t="s">
        <v>4894</v>
      </c>
      <c r="R4264" t="s">
        <v>4894</v>
      </c>
      <c r="S4264" s="4" t="str">
        <f>IF(C4264="","",_xlfn.IFNA(_xlfn.XLOOKUP(C4264,'CADASTRO CLIENTE'!$B$2:$B$9815,'CADASTRO CLIENTE'!$C$2:$C$9815),"NÃO ENCONTRADO"))</f>
        <v>UNIMED RECIFE - PAO</v>
      </c>
    </row>
    <row r="4265" spans="1:19" hidden="1" x14ac:dyDescent="0.3">
      <c r="A4265" t="s">
        <v>19</v>
      </c>
      <c r="B4265" t="s">
        <v>31</v>
      </c>
      <c r="C4265" t="s">
        <v>1276</v>
      </c>
      <c r="D4265" t="s">
        <v>1277</v>
      </c>
      <c r="F4265" s="1">
        <v>46239</v>
      </c>
      <c r="G4265" s="1">
        <v>46239</v>
      </c>
      <c r="H4265">
        <v>419</v>
      </c>
      <c r="I4265" s="1">
        <v>46244</v>
      </c>
      <c r="J4265" s="2">
        <v>46023</v>
      </c>
      <c r="K4265">
        <v>783.77</v>
      </c>
      <c r="M4265">
        <v>0</v>
      </c>
      <c r="N4265">
        <v>0</v>
      </c>
      <c r="O4265" t="s">
        <v>4894</v>
      </c>
      <c r="R4265" t="s">
        <v>4894</v>
      </c>
      <c r="S4265" s="4" t="str">
        <f>IF(C4265="","",_xlfn.IFNA(_xlfn.XLOOKUP(C4265,'CADASTRO CLIENTE'!$B$2:$B$9815,'CADASTRO CLIENTE'!$C$2:$C$9815),"NÃO ENCONTRADO"))</f>
        <v>ROBERTO MOURA DE ARRUDA FALCAO</v>
      </c>
    </row>
    <row r="4266" spans="1:19" hidden="1" x14ac:dyDescent="0.3">
      <c r="A4266" t="s">
        <v>19</v>
      </c>
      <c r="B4266" t="s">
        <v>60</v>
      </c>
      <c r="C4266" t="s">
        <v>398</v>
      </c>
      <c r="D4266" t="s">
        <v>399</v>
      </c>
      <c r="F4266" s="1">
        <v>46281</v>
      </c>
      <c r="G4266" s="1">
        <v>46281</v>
      </c>
      <c r="H4266">
        <v>1578</v>
      </c>
      <c r="I4266" s="1">
        <v>46295</v>
      </c>
      <c r="J4266" s="2">
        <v>46023</v>
      </c>
      <c r="K4266" s="3">
        <v>47703.44</v>
      </c>
      <c r="M4266">
        <v>0</v>
      </c>
      <c r="N4266">
        <v>0</v>
      </c>
      <c r="O4266" t="s">
        <v>4894</v>
      </c>
      <c r="R4266" t="s">
        <v>4894</v>
      </c>
      <c r="S4266" s="4" t="str">
        <f>IF(C4266="","",_xlfn.IFNA(_xlfn.XLOOKUP(C4266,'CADASTRO CLIENTE'!$B$2:$B$9815,'CADASTRO CLIENTE'!$C$2:$C$9815),"NÃO ENCONTRADO"))</f>
        <v>COELBA</v>
      </c>
    </row>
    <row r="4267" spans="1:19" x14ac:dyDescent="0.3">
      <c r="A4267" t="s">
        <v>19</v>
      </c>
      <c r="B4267" t="s">
        <v>20</v>
      </c>
      <c r="C4267" t="s">
        <v>873</v>
      </c>
      <c r="D4267" t="s">
        <v>874</v>
      </c>
      <c r="F4267" s="1">
        <v>46238</v>
      </c>
      <c r="G4267" s="1">
        <v>46238</v>
      </c>
      <c r="H4267">
        <v>49561</v>
      </c>
      <c r="I4267" s="1">
        <v>46249</v>
      </c>
      <c r="J4267" s="2">
        <v>46023</v>
      </c>
      <c r="K4267" s="3">
        <v>9183.5400000000009</v>
      </c>
      <c r="M4267">
        <v>0</v>
      </c>
      <c r="N4267">
        <v>0</v>
      </c>
      <c r="O4267" t="s">
        <v>4894</v>
      </c>
      <c r="R4267" t="s">
        <v>4894</v>
      </c>
      <c r="S4267" s="4" t="str">
        <f>IF(C4267="","",_xlfn.IFNA(_xlfn.XLOOKUP(C4267,'CADASTRO CLIENTE'!$B$2:$B$9815,'CADASTRO CLIENTE'!$C$2:$C$9815),"NÃO ENCONTRADO"))</f>
        <v>EDEMAR PORTO ALIMENTOS E BEBIDAS</v>
      </c>
    </row>
    <row r="4268" spans="1:19" hidden="1" x14ac:dyDescent="0.3">
      <c r="A4268" t="s">
        <v>19</v>
      </c>
      <c r="B4268" t="s">
        <v>31</v>
      </c>
      <c r="C4268" t="s">
        <v>2976</v>
      </c>
      <c r="D4268" t="s">
        <v>2977</v>
      </c>
      <c r="F4268" s="1">
        <v>46248</v>
      </c>
      <c r="G4268" s="1">
        <v>46248</v>
      </c>
      <c r="H4268">
        <v>686</v>
      </c>
      <c r="I4268" s="1">
        <v>46264</v>
      </c>
      <c r="J4268" s="2">
        <v>46023</v>
      </c>
      <c r="K4268" s="3">
        <v>1960.37</v>
      </c>
      <c r="M4268">
        <v>0</v>
      </c>
      <c r="N4268">
        <v>0</v>
      </c>
      <c r="O4268" t="s">
        <v>4894</v>
      </c>
      <c r="R4268" t="s">
        <v>4894</v>
      </c>
      <c r="S4268" s="4" t="str">
        <f>IF(C4268="","",_xlfn.IFNA(_xlfn.XLOOKUP(C4268,'CADASTRO CLIENTE'!$B$2:$B$9815,'CADASTRO CLIENTE'!$C$2:$C$9815),"NÃO ENCONTRADO"))</f>
        <v>USIVALE</v>
      </c>
    </row>
    <row r="4269" spans="1:19" hidden="1" x14ac:dyDescent="0.3">
      <c r="A4269" t="s">
        <v>19</v>
      </c>
      <c r="B4269" t="s">
        <v>60</v>
      </c>
      <c r="C4269" t="s">
        <v>812</v>
      </c>
      <c r="D4269" t="s">
        <v>813</v>
      </c>
      <c r="F4269" s="1">
        <v>46266</v>
      </c>
      <c r="G4269" s="1">
        <v>46266</v>
      </c>
      <c r="H4269">
        <v>1540</v>
      </c>
      <c r="I4269" s="1">
        <v>46280</v>
      </c>
      <c r="J4269" s="2">
        <v>46023</v>
      </c>
      <c r="K4269" s="3">
        <v>31179.53</v>
      </c>
      <c r="M4269">
        <v>0</v>
      </c>
      <c r="N4269">
        <v>0</v>
      </c>
      <c r="O4269" t="s">
        <v>4894</v>
      </c>
      <c r="R4269" t="s">
        <v>4894</v>
      </c>
      <c r="S4269" s="4" t="str">
        <f>IF(C4269="","",_xlfn.IFNA(_xlfn.XLOOKUP(C4269,'CADASTRO CLIENTE'!$B$2:$B$9815,'CADASTRO CLIENTE'!$C$2:$C$9815),"NÃO ENCONTRADO"))</f>
        <v>CELG</v>
      </c>
    </row>
    <row r="4270" spans="1:19" hidden="1" x14ac:dyDescent="0.3">
      <c r="A4270" t="s">
        <v>19</v>
      </c>
      <c r="B4270" t="s">
        <v>60</v>
      </c>
      <c r="C4270" t="s">
        <v>180</v>
      </c>
      <c r="D4270" t="s">
        <v>181</v>
      </c>
      <c r="F4270" s="1">
        <v>46266</v>
      </c>
      <c r="G4270" s="1">
        <v>46266</v>
      </c>
      <c r="H4270">
        <v>1553</v>
      </c>
      <c r="I4270" s="1">
        <v>46280</v>
      </c>
      <c r="J4270" s="2">
        <v>46023</v>
      </c>
      <c r="K4270" s="3">
        <v>7515.69</v>
      </c>
      <c r="M4270">
        <v>0</v>
      </c>
      <c r="N4270">
        <v>0</v>
      </c>
      <c r="O4270" t="s">
        <v>4894</v>
      </c>
      <c r="R4270" t="s">
        <v>4894</v>
      </c>
      <c r="S4270" s="4" t="str">
        <f>IF(C4270="","",_xlfn.IFNA(_xlfn.XLOOKUP(C4270,'CADASTRO CLIENTE'!$B$2:$B$9815,'CADASTRO CLIENTE'!$C$2:$C$9815),"NÃO ENCONTRADO"))</f>
        <v>ENERGISA SE</v>
      </c>
    </row>
    <row r="4271" spans="1:19" hidden="1" x14ac:dyDescent="0.3">
      <c r="A4271" t="s">
        <v>19</v>
      </c>
      <c r="B4271" t="s">
        <v>31</v>
      </c>
      <c r="C4271" t="s">
        <v>1485</v>
      </c>
      <c r="D4271" t="s">
        <v>1486</v>
      </c>
      <c r="F4271" s="1">
        <v>46267</v>
      </c>
      <c r="G4271" s="1">
        <v>46267</v>
      </c>
      <c r="H4271">
        <v>1108</v>
      </c>
      <c r="I4271" s="1">
        <v>46295</v>
      </c>
      <c r="J4271" s="2">
        <v>46023</v>
      </c>
      <c r="K4271">
        <v>785.65</v>
      </c>
      <c r="M4271">
        <v>0</v>
      </c>
      <c r="N4271">
        <v>0</v>
      </c>
      <c r="O4271" t="s">
        <v>4894</v>
      </c>
      <c r="R4271" t="s">
        <v>4894</v>
      </c>
      <c r="S4271" s="4" t="str">
        <f>IF(C4271="","",_xlfn.IFNA(_xlfn.XLOOKUP(C4271,'CADASTRO CLIENTE'!$B$2:$B$9815,'CADASTRO CLIENTE'!$C$2:$C$9815),"NÃO ENCONTRADO"))</f>
        <v>NEW WINNER</v>
      </c>
    </row>
    <row r="4272" spans="1:19" hidden="1" x14ac:dyDescent="0.3">
      <c r="A4272" t="s">
        <v>19</v>
      </c>
      <c r="B4272" t="s">
        <v>31</v>
      </c>
      <c r="C4272" t="s">
        <v>1123</v>
      </c>
      <c r="D4272" t="s">
        <v>1124</v>
      </c>
      <c r="F4272" s="1">
        <v>46267</v>
      </c>
      <c r="G4272" s="1">
        <v>46267</v>
      </c>
      <c r="H4272">
        <v>1003</v>
      </c>
      <c r="I4272" s="1">
        <v>46295</v>
      </c>
      <c r="J4272" s="2">
        <v>46023</v>
      </c>
      <c r="K4272">
        <v>630.25</v>
      </c>
      <c r="M4272">
        <v>0</v>
      </c>
      <c r="N4272">
        <v>0</v>
      </c>
      <c r="O4272" t="s">
        <v>4894</v>
      </c>
      <c r="R4272" t="s">
        <v>4894</v>
      </c>
      <c r="S4272" s="4" t="str">
        <f>IF(C4272="","",_xlfn.IFNA(_xlfn.XLOOKUP(C4272,'CADASTRO CLIENTE'!$B$2:$B$9815,'CADASTRO CLIENTE'!$C$2:$C$9815),"NÃO ENCONTRADO"))</f>
        <v>IPLAMM</v>
      </c>
    </row>
    <row r="4273" spans="1:19" hidden="1" x14ac:dyDescent="0.3">
      <c r="A4273" t="s">
        <v>19</v>
      </c>
      <c r="B4273" t="s">
        <v>26720</v>
      </c>
      <c r="C4273" t="s">
        <v>7214</v>
      </c>
      <c r="D4273" t="s">
        <v>7213</v>
      </c>
      <c r="F4273" s="1">
        <v>46290</v>
      </c>
      <c r="G4273" s="1">
        <v>46290</v>
      </c>
      <c r="H4273">
        <v>11</v>
      </c>
      <c r="I4273" s="1">
        <v>46290</v>
      </c>
      <c r="J4273" s="2">
        <v>46023</v>
      </c>
      <c r="K4273">
        <v>-44</v>
      </c>
      <c r="M4273">
        <v>0</v>
      </c>
      <c r="N4273">
        <v>0</v>
      </c>
      <c r="O4273" t="s">
        <v>4894</v>
      </c>
      <c r="R4273" t="s">
        <v>4894</v>
      </c>
      <c r="S4273" s="4">
        <f>IF(C4273="","",_xlfn.IFNA(_xlfn.XLOOKUP(C4273,'CADASTRO CLIENTE'!$B$2:$B$9815,'CADASTRO CLIENTE'!$C$2:$C$9815),"NÃO ENCONTRADO"))</f>
        <v>0</v>
      </c>
    </row>
    <row r="4274" spans="1:19" hidden="1" x14ac:dyDescent="0.3">
      <c r="A4274" t="s">
        <v>19</v>
      </c>
      <c r="B4274" t="s">
        <v>31</v>
      </c>
      <c r="C4274" t="s">
        <v>3117</v>
      </c>
      <c r="D4274" t="s">
        <v>3118</v>
      </c>
      <c r="F4274" s="1">
        <v>46248</v>
      </c>
      <c r="G4274" s="1">
        <v>46248</v>
      </c>
      <c r="H4274">
        <v>637</v>
      </c>
      <c r="I4274" s="1">
        <v>46264</v>
      </c>
      <c r="J4274" s="2">
        <v>46023</v>
      </c>
      <c r="K4274">
        <v>420.66</v>
      </c>
      <c r="M4274">
        <v>0</v>
      </c>
      <c r="N4274">
        <v>0</v>
      </c>
      <c r="O4274" t="s">
        <v>4894</v>
      </c>
      <c r="R4274" t="s">
        <v>4894</v>
      </c>
      <c r="S4274" s="4" t="str">
        <f>IF(C4274="","",_xlfn.IFNA(_xlfn.XLOOKUP(C4274,'CADASTRO CLIENTE'!$B$2:$B$9815,'CADASTRO CLIENTE'!$C$2:$C$9815),"NÃO ENCONTRADO"))</f>
        <v>MARIJARA DA S L ROCHA</v>
      </c>
    </row>
    <row r="4275" spans="1:19" hidden="1" x14ac:dyDescent="0.3">
      <c r="A4275" t="s">
        <v>19</v>
      </c>
      <c r="B4275" t="s">
        <v>573</v>
      </c>
      <c r="C4275" t="s">
        <v>4905</v>
      </c>
      <c r="D4275" t="s">
        <v>4906</v>
      </c>
      <c r="F4275" s="1">
        <v>46220</v>
      </c>
      <c r="G4275" s="1">
        <v>46220</v>
      </c>
      <c r="H4275">
        <v>42</v>
      </c>
      <c r="I4275" s="1">
        <v>46220</v>
      </c>
      <c r="J4275" s="2">
        <v>46023</v>
      </c>
      <c r="K4275">
        <v>49.35</v>
      </c>
      <c r="M4275">
        <v>0</v>
      </c>
      <c r="N4275">
        <v>0</v>
      </c>
      <c r="O4275" t="s">
        <v>4894</v>
      </c>
      <c r="R4275" t="s">
        <v>4894</v>
      </c>
      <c r="S4275" s="4">
        <f>IF(C4275="","",_xlfn.IFNA(_xlfn.XLOOKUP(C4275,'CADASTRO CLIENTE'!$B$2:$B$9815,'CADASTRO CLIENTE'!$C$2:$C$9815),"NÃO ENCONTRADO"))</f>
        <v>0</v>
      </c>
    </row>
    <row r="4276" spans="1:19" hidden="1" x14ac:dyDescent="0.3">
      <c r="A4276" t="s">
        <v>19</v>
      </c>
      <c r="B4276" t="s">
        <v>31</v>
      </c>
      <c r="C4276" t="s">
        <v>1923</v>
      </c>
      <c r="D4276" t="s">
        <v>1924</v>
      </c>
      <c r="F4276" s="1">
        <v>46248</v>
      </c>
      <c r="G4276" s="1">
        <v>46248</v>
      </c>
      <c r="H4276">
        <v>656</v>
      </c>
      <c r="I4276" s="1">
        <v>46264</v>
      </c>
      <c r="J4276" s="2">
        <v>46023</v>
      </c>
      <c r="K4276">
        <v>820.64</v>
      </c>
      <c r="M4276">
        <v>0</v>
      </c>
      <c r="N4276">
        <v>0</v>
      </c>
      <c r="O4276" t="s">
        <v>4894</v>
      </c>
      <c r="R4276" t="s">
        <v>4894</v>
      </c>
      <c r="S4276" s="4" t="str">
        <f>IF(C4276="","",_xlfn.IFNA(_xlfn.XLOOKUP(C4276,'CADASTRO CLIENTE'!$B$2:$B$9815,'CADASTRO CLIENTE'!$C$2:$C$9815),"NÃO ENCONTRADO"))</f>
        <v>SPE MIRANTE</v>
      </c>
    </row>
    <row r="4277" spans="1:19" hidden="1" x14ac:dyDescent="0.3">
      <c r="A4277" t="s">
        <v>19</v>
      </c>
      <c r="B4277" t="s">
        <v>31</v>
      </c>
      <c r="C4277" t="s">
        <v>1342</v>
      </c>
      <c r="D4277" t="s">
        <v>1343</v>
      </c>
      <c r="F4277" s="1">
        <v>46267</v>
      </c>
      <c r="G4277" s="1">
        <v>46267</v>
      </c>
      <c r="H4277">
        <v>961</v>
      </c>
      <c r="I4277" s="1">
        <v>46295</v>
      </c>
      <c r="J4277" s="2">
        <v>46023</v>
      </c>
      <c r="K4277" s="3">
        <v>1029.17</v>
      </c>
      <c r="M4277">
        <v>0</v>
      </c>
      <c r="N4277">
        <v>0</v>
      </c>
      <c r="O4277" t="s">
        <v>4894</v>
      </c>
      <c r="R4277" t="s">
        <v>4894</v>
      </c>
      <c r="S4277" s="4" t="str">
        <f>IF(C4277="","",_xlfn.IFNA(_xlfn.XLOOKUP(C4277,'CADASTRO CLIENTE'!$B$2:$B$9815,'CADASTRO CLIENTE'!$C$2:$C$9815),"NÃO ENCONTRADO"))</f>
        <v>IKEDA</v>
      </c>
    </row>
    <row r="4278" spans="1:19" hidden="1" x14ac:dyDescent="0.3">
      <c r="A4278" t="s">
        <v>19</v>
      </c>
      <c r="B4278" t="s">
        <v>60</v>
      </c>
      <c r="C4278" t="s">
        <v>398</v>
      </c>
      <c r="D4278" t="s">
        <v>399</v>
      </c>
      <c r="F4278" s="1">
        <v>46281</v>
      </c>
      <c r="G4278" s="1">
        <v>46281</v>
      </c>
      <c r="H4278">
        <v>1561</v>
      </c>
      <c r="I4278" s="1">
        <v>46285</v>
      </c>
      <c r="J4278" s="2">
        <v>46023</v>
      </c>
      <c r="K4278" s="3">
        <v>47703.44</v>
      </c>
      <c r="M4278">
        <v>0</v>
      </c>
      <c r="N4278">
        <v>0</v>
      </c>
      <c r="O4278" t="s">
        <v>4894</v>
      </c>
      <c r="R4278" t="s">
        <v>4894</v>
      </c>
      <c r="S4278" s="4" t="str">
        <f>IF(C4278="","",_xlfn.IFNA(_xlfn.XLOOKUP(C4278,'CADASTRO CLIENTE'!$B$2:$B$9815,'CADASTRO CLIENTE'!$C$2:$C$9815),"NÃO ENCONTRADO"))</f>
        <v>COELBA</v>
      </c>
    </row>
    <row r="4279" spans="1:19" hidden="1" x14ac:dyDescent="0.3">
      <c r="A4279" t="s">
        <v>19</v>
      </c>
      <c r="B4279" t="s">
        <v>31</v>
      </c>
      <c r="C4279" t="s">
        <v>3144</v>
      </c>
      <c r="D4279" t="s">
        <v>3145</v>
      </c>
      <c r="F4279" s="1">
        <v>46267</v>
      </c>
      <c r="G4279" s="1">
        <v>46267</v>
      </c>
      <c r="H4279">
        <v>1146</v>
      </c>
      <c r="I4279" s="1">
        <v>46295</v>
      </c>
      <c r="J4279" s="2">
        <v>46023</v>
      </c>
      <c r="K4279">
        <v>938.5</v>
      </c>
      <c r="M4279">
        <v>0</v>
      </c>
      <c r="N4279">
        <v>0</v>
      </c>
      <c r="O4279" t="s">
        <v>4894</v>
      </c>
      <c r="R4279" t="s">
        <v>4894</v>
      </c>
      <c r="S4279" s="4" t="str">
        <f>IF(C4279="","",_xlfn.IFNA(_xlfn.XLOOKUP(C4279,'CADASTRO CLIENTE'!$B$2:$B$9815,'CADASTRO CLIENTE'!$C$2:$C$9815),"NÃO ENCONTRADO"))</f>
        <v>CARLA PATRICIA SILVA DE OLIVEIRA MACIEL</v>
      </c>
    </row>
    <row r="4280" spans="1:19" hidden="1" x14ac:dyDescent="0.3">
      <c r="A4280" t="s">
        <v>19</v>
      </c>
      <c r="B4280" t="s">
        <v>31</v>
      </c>
      <c r="C4280" t="s">
        <v>27</v>
      </c>
      <c r="D4280" t="s">
        <v>28</v>
      </c>
      <c r="F4280" s="1">
        <v>46248</v>
      </c>
      <c r="G4280" s="1">
        <v>46248</v>
      </c>
      <c r="H4280">
        <v>435</v>
      </c>
      <c r="I4280" s="1">
        <v>46264</v>
      </c>
      <c r="J4280" s="2">
        <v>46023</v>
      </c>
      <c r="K4280" s="3">
        <v>9431.92</v>
      </c>
      <c r="M4280">
        <v>0</v>
      </c>
      <c r="N4280">
        <v>0</v>
      </c>
      <c r="O4280" t="s">
        <v>4894</v>
      </c>
      <c r="R4280" t="s">
        <v>4894</v>
      </c>
      <c r="S4280" s="4" t="str">
        <f>IF(C4280="","",_xlfn.IFNA(_xlfn.XLOOKUP(C4280,'CADASTRO CLIENTE'!$B$2:$B$9815,'CADASTRO CLIENTE'!$C$2:$C$9815),"NÃO ENCONTRADO"))</f>
        <v>PE ENERGIA SPE</v>
      </c>
    </row>
    <row r="4281" spans="1:19" hidden="1" x14ac:dyDescent="0.3">
      <c r="A4281" t="s">
        <v>19</v>
      </c>
      <c r="B4281" t="s">
        <v>31</v>
      </c>
      <c r="C4281" t="s">
        <v>2727</v>
      </c>
      <c r="D4281" t="s">
        <v>2728</v>
      </c>
      <c r="F4281" s="1">
        <v>46230</v>
      </c>
      <c r="G4281" s="1">
        <v>46230</v>
      </c>
      <c r="H4281">
        <v>300</v>
      </c>
      <c r="I4281" s="1">
        <v>46244</v>
      </c>
      <c r="J4281" s="2">
        <v>46023</v>
      </c>
      <c r="K4281">
        <v>716.5</v>
      </c>
      <c r="M4281">
        <v>0</v>
      </c>
      <c r="N4281">
        <v>0</v>
      </c>
      <c r="O4281" t="s">
        <v>4894</v>
      </c>
      <c r="R4281" t="s">
        <v>4894</v>
      </c>
      <c r="S4281" s="4" t="str">
        <f>IF(C4281="","",_xlfn.IFNA(_xlfn.XLOOKUP(C4281,'CADASTRO CLIENTE'!$B$2:$B$9815,'CADASTRO CLIENTE'!$C$2:$C$9815),"NÃO ENCONTRADO"))</f>
        <v>PEDRA DO LAGARTO</v>
      </c>
    </row>
    <row r="4282" spans="1:19" hidden="1" x14ac:dyDescent="0.3">
      <c r="A4282" t="s">
        <v>19</v>
      </c>
      <c r="B4282" t="s">
        <v>31</v>
      </c>
      <c r="C4282" t="s">
        <v>85</v>
      </c>
      <c r="D4282" t="s">
        <v>86</v>
      </c>
      <c r="F4282" s="1">
        <v>46267</v>
      </c>
      <c r="G4282" s="1">
        <v>46267</v>
      </c>
      <c r="H4282">
        <v>840</v>
      </c>
      <c r="I4282" s="1">
        <v>46295</v>
      </c>
      <c r="J4282" s="2">
        <v>46023</v>
      </c>
      <c r="K4282" s="3">
        <v>2665.25</v>
      </c>
      <c r="M4282">
        <v>0</v>
      </c>
      <c r="N4282">
        <v>0</v>
      </c>
      <c r="O4282" t="s">
        <v>4894</v>
      </c>
      <c r="R4282" t="s">
        <v>4894</v>
      </c>
      <c r="S4282" s="4" t="str">
        <f>IF(C4282="","",_xlfn.IFNA(_xlfn.XLOOKUP(C4282,'CADASTRO CLIENTE'!$B$2:$B$9815,'CADASTRO CLIENTE'!$C$2:$C$9815),"NÃO ENCONTRADO"))</f>
        <v>CAMPIMAGEM</v>
      </c>
    </row>
    <row r="4283" spans="1:19" hidden="1" x14ac:dyDescent="0.3">
      <c r="A4283" t="s">
        <v>19</v>
      </c>
      <c r="B4283" t="s">
        <v>31</v>
      </c>
      <c r="C4283" t="s">
        <v>1834</v>
      </c>
      <c r="D4283" t="s">
        <v>1835</v>
      </c>
      <c r="F4283" s="1">
        <v>46267</v>
      </c>
      <c r="G4283" s="1">
        <v>46267</v>
      </c>
      <c r="H4283">
        <v>856</v>
      </c>
      <c r="I4283" s="1">
        <v>46295</v>
      </c>
      <c r="J4283" s="2">
        <v>46023</v>
      </c>
      <c r="K4283" s="3">
        <v>3438.15</v>
      </c>
      <c r="M4283">
        <v>0</v>
      </c>
      <c r="N4283">
        <v>0</v>
      </c>
      <c r="O4283" t="s">
        <v>4894</v>
      </c>
      <c r="R4283" t="s">
        <v>4894</v>
      </c>
      <c r="S4283" s="4" t="str">
        <f>IF(C4283="","",_xlfn.IFNA(_xlfn.XLOOKUP(C4283,'CADASTRO CLIENTE'!$B$2:$B$9815,'CADASTRO CLIENTE'!$C$2:$C$9815),"NÃO ENCONTRADO"))</f>
        <v>HOSPITAL ALBERT SABIN</v>
      </c>
    </row>
    <row r="4284" spans="1:19" hidden="1" x14ac:dyDescent="0.3">
      <c r="A4284" t="s">
        <v>19</v>
      </c>
      <c r="B4284" t="s">
        <v>31</v>
      </c>
      <c r="C4284" t="s">
        <v>1676</v>
      </c>
      <c r="D4284" t="s">
        <v>523</v>
      </c>
      <c r="F4284" s="1">
        <v>46267</v>
      </c>
      <c r="G4284" s="1">
        <v>46267</v>
      </c>
      <c r="H4284">
        <v>843</v>
      </c>
      <c r="I4284" s="1">
        <v>46295</v>
      </c>
      <c r="J4284" s="2">
        <v>46023</v>
      </c>
      <c r="K4284">
        <v>478.13</v>
      </c>
      <c r="M4284">
        <v>0</v>
      </c>
      <c r="N4284">
        <v>0</v>
      </c>
      <c r="O4284" t="s">
        <v>4894</v>
      </c>
      <c r="R4284" t="s">
        <v>4894</v>
      </c>
      <c r="S4284" s="4" t="str">
        <f>IF(C4284="","",_xlfn.IFNA(_xlfn.XLOOKUP(C4284,'CADASTRO CLIENTE'!$B$2:$B$9815,'CADASTRO CLIENTE'!$C$2:$C$9815),"NÃO ENCONTRADO"))</f>
        <v>UNIMED RECIFE - HGMI</v>
      </c>
    </row>
    <row r="4285" spans="1:19" hidden="1" x14ac:dyDescent="0.3">
      <c r="A4285" t="s">
        <v>19</v>
      </c>
      <c r="B4285" t="s">
        <v>31</v>
      </c>
      <c r="C4285" t="s">
        <v>2646</v>
      </c>
      <c r="D4285" t="s">
        <v>1067</v>
      </c>
      <c r="F4285" s="1">
        <v>46267</v>
      </c>
      <c r="G4285" s="1">
        <v>46267</v>
      </c>
      <c r="H4285">
        <v>955</v>
      </c>
      <c r="I4285" s="1">
        <v>46295</v>
      </c>
      <c r="J4285" s="2">
        <v>46023</v>
      </c>
      <c r="K4285" s="3">
        <v>2142.7600000000002</v>
      </c>
      <c r="M4285">
        <v>0</v>
      </c>
      <c r="N4285">
        <v>0</v>
      </c>
      <c r="O4285" t="s">
        <v>4894</v>
      </c>
      <c r="R4285" t="s">
        <v>4894</v>
      </c>
      <c r="S4285" s="4" t="str">
        <f>IF(C4285="","",_xlfn.IFNA(_xlfn.XLOOKUP(C4285,'CADASTRO CLIENTE'!$B$2:$B$9815,'CADASTRO CLIENTE'!$C$2:$C$9815),"NÃO ENCONTRADO"))</f>
        <v>NATIVAS GRILL</v>
      </c>
    </row>
    <row r="4286" spans="1:19" hidden="1" x14ac:dyDescent="0.3">
      <c r="A4286" t="s">
        <v>19</v>
      </c>
      <c r="B4286" t="s">
        <v>31</v>
      </c>
      <c r="C4286" t="s">
        <v>116</v>
      </c>
      <c r="D4286" t="s">
        <v>117</v>
      </c>
      <c r="F4286" s="1">
        <v>46267</v>
      </c>
      <c r="G4286" s="1">
        <v>46267</v>
      </c>
      <c r="H4286">
        <v>827</v>
      </c>
      <c r="I4286" s="1">
        <v>46295</v>
      </c>
      <c r="J4286" s="2">
        <v>46023</v>
      </c>
      <c r="K4286" s="3">
        <v>2718.79</v>
      </c>
      <c r="M4286">
        <v>0</v>
      </c>
      <c r="N4286">
        <v>0</v>
      </c>
      <c r="O4286" t="s">
        <v>4894</v>
      </c>
      <c r="R4286" t="s">
        <v>4894</v>
      </c>
      <c r="S4286" s="4" t="str">
        <f>IF(C4286="","",_xlfn.IFNA(_xlfn.XLOOKUP(C4286,'CADASTRO CLIENTE'!$B$2:$B$9815,'CADASTRO CLIENTE'!$C$2:$C$9815),"NÃO ENCONTRADO"))</f>
        <v>THE GARDEN OPEN MALL</v>
      </c>
    </row>
    <row r="4287" spans="1:19" hidden="1" x14ac:dyDescent="0.3">
      <c r="A4287" t="s">
        <v>19</v>
      </c>
      <c r="B4287" t="s">
        <v>31</v>
      </c>
      <c r="C4287" t="s">
        <v>1445</v>
      </c>
      <c r="D4287" t="s">
        <v>1446</v>
      </c>
      <c r="F4287" s="1">
        <v>46230</v>
      </c>
      <c r="G4287" s="1">
        <v>46230</v>
      </c>
      <c r="H4287">
        <v>264</v>
      </c>
      <c r="I4287" s="1">
        <v>46244</v>
      </c>
      <c r="J4287" s="2">
        <v>46023</v>
      </c>
      <c r="K4287">
        <v>595.79999999999995</v>
      </c>
      <c r="M4287">
        <v>0</v>
      </c>
      <c r="N4287">
        <v>0</v>
      </c>
      <c r="O4287" t="s">
        <v>4894</v>
      </c>
      <c r="R4287" t="s">
        <v>4894</v>
      </c>
      <c r="S4287" s="4" t="str">
        <f>IF(C4287="","",_xlfn.IFNA(_xlfn.XLOOKUP(C4287,'CADASTRO CLIENTE'!$B$2:$B$9815,'CADASTRO CLIENTE'!$C$2:$C$9815),"NÃO ENCONTRADO"))</f>
        <v>RESINORT</v>
      </c>
    </row>
    <row r="4288" spans="1:19" x14ac:dyDescent="0.3">
      <c r="A4288" t="s">
        <v>19</v>
      </c>
      <c r="B4288" t="s">
        <v>20</v>
      </c>
      <c r="C4288" t="s">
        <v>85</v>
      </c>
      <c r="D4288" t="s">
        <v>86</v>
      </c>
      <c r="F4288" s="1">
        <v>46237</v>
      </c>
      <c r="G4288" s="1">
        <v>46237</v>
      </c>
      <c r="H4288">
        <v>49403</v>
      </c>
      <c r="I4288" s="1">
        <v>46264</v>
      </c>
      <c r="J4288" s="2">
        <v>46023</v>
      </c>
      <c r="K4288" s="3">
        <v>7500</v>
      </c>
      <c r="M4288">
        <v>0</v>
      </c>
      <c r="N4288">
        <v>0</v>
      </c>
      <c r="O4288" t="s">
        <v>4894</v>
      </c>
      <c r="R4288" t="s">
        <v>4894</v>
      </c>
      <c r="S4288" s="4" t="str">
        <f>IF(C4288="","",_xlfn.IFNA(_xlfn.XLOOKUP(C4288,'CADASTRO CLIENTE'!$B$2:$B$9815,'CADASTRO CLIENTE'!$C$2:$C$9815),"NÃO ENCONTRADO"))</f>
        <v>CAMPIMAGEM</v>
      </c>
    </row>
    <row r="4289" spans="1:19" hidden="1" x14ac:dyDescent="0.3">
      <c r="A4289" t="s">
        <v>19</v>
      </c>
      <c r="B4289" t="s">
        <v>60</v>
      </c>
      <c r="C4289" t="s">
        <v>1113</v>
      </c>
      <c r="D4289" t="s">
        <v>1114</v>
      </c>
      <c r="F4289" s="1">
        <v>46281</v>
      </c>
      <c r="G4289" s="1">
        <v>46281</v>
      </c>
      <c r="H4289">
        <v>1584</v>
      </c>
      <c r="I4289" s="1">
        <v>46295</v>
      </c>
      <c r="J4289" s="2">
        <v>46023</v>
      </c>
      <c r="K4289" s="3">
        <v>3235.88</v>
      </c>
      <c r="M4289">
        <v>0</v>
      </c>
      <c r="N4289">
        <v>0</v>
      </c>
      <c r="O4289" t="s">
        <v>4894</v>
      </c>
      <c r="R4289" t="s">
        <v>4894</v>
      </c>
      <c r="S4289" s="4" t="str">
        <f>IF(C4289="","",_xlfn.IFNA(_xlfn.XLOOKUP(C4289,'CADASTRO CLIENTE'!$B$2:$B$9815,'CADASTRO CLIENTE'!$C$2:$C$9815),"NÃO ENCONTRADO"))</f>
        <v>ENERGISA MG DISTRIBUIDORA</v>
      </c>
    </row>
    <row r="4290" spans="1:19" hidden="1" x14ac:dyDescent="0.3">
      <c r="A4290" t="s">
        <v>19</v>
      </c>
      <c r="B4290" t="s">
        <v>31</v>
      </c>
      <c r="C4290" t="s">
        <v>205</v>
      </c>
      <c r="D4290" t="s">
        <v>206</v>
      </c>
      <c r="F4290" s="1">
        <v>46273</v>
      </c>
      <c r="G4290" s="1">
        <v>46273</v>
      </c>
      <c r="H4290">
        <v>1160</v>
      </c>
      <c r="I4290" s="1">
        <v>46305</v>
      </c>
      <c r="J4290" s="2">
        <v>46023</v>
      </c>
      <c r="K4290" s="3">
        <v>2562.19</v>
      </c>
      <c r="M4290">
        <v>0</v>
      </c>
      <c r="N4290">
        <v>0</v>
      </c>
      <c r="O4290" t="s">
        <v>4894</v>
      </c>
      <c r="R4290" t="s">
        <v>4894</v>
      </c>
      <c r="S4290" s="4" t="str">
        <f>IF(C4290="","",_xlfn.IFNA(_xlfn.XLOOKUP(C4290,'CADASTRO CLIENTE'!$B$2:$B$9815,'CADASTRO CLIENTE'!$C$2:$C$9815),"NÃO ENCONTRADO"))</f>
        <v>REVITALIS LTDA</v>
      </c>
    </row>
    <row r="4291" spans="1:19" hidden="1" x14ac:dyDescent="0.3">
      <c r="A4291" t="s">
        <v>19</v>
      </c>
      <c r="B4291" t="s">
        <v>31</v>
      </c>
      <c r="C4291" t="s">
        <v>3529</v>
      </c>
      <c r="D4291" t="s">
        <v>3530</v>
      </c>
      <c r="F4291" s="1">
        <v>46248</v>
      </c>
      <c r="G4291" s="1">
        <v>46248</v>
      </c>
      <c r="H4291">
        <v>678</v>
      </c>
      <c r="I4291" s="1">
        <v>46264</v>
      </c>
      <c r="J4291" s="2">
        <v>46023</v>
      </c>
      <c r="K4291">
        <v>987.03</v>
      </c>
      <c r="M4291">
        <v>0</v>
      </c>
      <c r="N4291">
        <v>0</v>
      </c>
      <c r="O4291" t="s">
        <v>4894</v>
      </c>
      <c r="R4291" t="s">
        <v>4894</v>
      </c>
      <c r="S4291" s="4" t="str">
        <f>IF(C4291="","",_xlfn.IFNA(_xlfn.XLOOKUP(C4291,'CADASTRO CLIENTE'!$B$2:$B$9815,'CADASTRO CLIENTE'!$C$2:$C$9815),"NÃO ENCONTRADO"))</f>
        <v>EVANGELICO SUPERMERCADOS II</v>
      </c>
    </row>
    <row r="4292" spans="1:19" hidden="1" x14ac:dyDescent="0.3">
      <c r="A4292" t="s">
        <v>19</v>
      </c>
      <c r="B4292" t="s">
        <v>31</v>
      </c>
      <c r="C4292" t="s">
        <v>3529</v>
      </c>
      <c r="D4292" t="s">
        <v>3530</v>
      </c>
      <c r="F4292" s="1">
        <v>46230</v>
      </c>
      <c r="G4292" s="1">
        <v>46230</v>
      </c>
      <c r="H4292">
        <v>328</v>
      </c>
      <c r="I4292" s="1">
        <v>46244</v>
      </c>
      <c r="J4292" s="2">
        <v>46023</v>
      </c>
      <c r="K4292">
        <v>987.03</v>
      </c>
      <c r="M4292">
        <v>0</v>
      </c>
      <c r="N4292">
        <v>0</v>
      </c>
      <c r="O4292" t="s">
        <v>4894</v>
      </c>
      <c r="R4292" t="s">
        <v>4894</v>
      </c>
      <c r="S4292" s="4" t="str">
        <f>IF(C4292="","",_xlfn.IFNA(_xlfn.XLOOKUP(C4292,'CADASTRO CLIENTE'!$B$2:$B$9815,'CADASTRO CLIENTE'!$C$2:$C$9815),"NÃO ENCONTRADO"))</f>
        <v>EVANGELICO SUPERMERCADOS II</v>
      </c>
    </row>
    <row r="4293" spans="1:19" hidden="1" x14ac:dyDescent="0.3">
      <c r="A4293" t="s">
        <v>19</v>
      </c>
      <c r="B4293" t="s">
        <v>31</v>
      </c>
      <c r="C4293" t="s">
        <v>1505</v>
      </c>
      <c r="D4293" t="s">
        <v>1506</v>
      </c>
      <c r="F4293" s="1">
        <v>46267</v>
      </c>
      <c r="G4293" s="1">
        <v>46267</v>
      </c>
      <c r="H4293">
        <v>841</v>
      </c>
      <c r="I4293" s="1">
        <v>46296</v>
      </c>
      <c r="J4293" s="2">
        <v>46023</v>
      </c>
      <c r="K4293" s="3">
        <v>2935.56</v>
      </c>
      <c r="M4293">
        <v>0</v>
      </c>
      <c r="N4293">
        <v>0</v>
      </c>
      <c r="O4293" t="s">
        <v>4894</v>
      </c>
      <c r="R4293" t="s">
        <v>4894</v>
      </c>
      <c r="S4293" s="4" t="str">
        <f>IF(C4293="","",_xlfn.IFNA(_xlfn.XLOOKUP(C4293,'CADASTRO CLIENTE'!$B$2:$B$9815,'CADASTRO CLIENTE'!$C$2:$C$9815),"NÃO ENCONTRADO"))</f>
        <v>TV JANGADEIRO</v>
      </c>
    </row>
    <row r="4294" spans="1:19" hidden="1" x14ac:dyDescent="0.3">
      <c r="A4294" t="s">
        <v>19</v>
      </c>
      <c r="B4294" t="s">
        <v>31</v>
      </c>
      <c r="C4294" t="s">
        <v>3670</v>
      </c>
      <c r="D4294" t="s">
        <v>3671</v>
      </c>
      <c r="F4294" s="1">
        <v>46267</v>
      </c>
      <c r="G4294" s="1">
        <v>46267</v>
      </c>
      <c r="H4294">
        <v>954</v>
      </c>
      <c r="I4294" s="1">
        <v>46295</v>
      </c>
      <c r="J4294" s="2">
        <v>46023</v>
      </c>
      <c r="K4294" s="3">
        <v>2694.53</v>
      </c>
      <c r="M4294">
        <v>0</v>
      </c>
      <c r="N4294">
        <v>0</v>
      </c>
      <c r="O4294" t="s">
        <v>4894</v>
      </c>
      <c r="R4294" t="s">
        <v>4894</v>
      </c>
      <c r="S4294" s="4" t="str">
        <f>IF(C4294="","",_xlfn.IFNA(_xlfn.XLOOKUP(C4294,'CADASTRO CLIENTE'!$B$2:$B$9815,'CADASTRO CLIENTE'!$C$2:$C$9815),"NÃO ENCONTRADO"))</f>
        <v>ATACADAO DM LTDA</v>
      </c>
    </row>
    <row r="4295" spans="1:19" hidden="1" x14ac:dyDescent="0.3">
      <c r="A4295" t="s">
        <v>19</v>
      </c>
      <c r="B4295" t="s">
        <v>31</v>
      </c>
      <c r="C4295" t="s">
        <v>1066</v>
      </c>
      <c r="D4295" t="s">
        <v>1067</v>
      </c>
      <c r="F4295" s="1">
        <v>46248</v>
      </c>
      <c r="G4295" s="1">
        <v>46248</v>
      </c>
      <c r="H4295">
        <v>685</v>
      </c>
      <c r="I4295" s="1">
        <v>46264</v>
      </c>
      <c r="J4295" s="2">
        <v>46023</v>
      </c>
      <c r="K4295" s="3">
        <v>1242.1500000000001</v>
      </c>
      <c r="M4295">
        <v>0</v>
      </c>
      <c r="N4295">
        <v>0</v>
      </c>
      <c r="O4295" t="s">
        <v>4894</v>
      </c>
      <c r="R4295" t="s">
        <v>4894</v>
      </c>
      <c r="S4295" s="4" t="str">
        <f>IF(C4295="","",_xlfn.IFNA(_xlfn.XLOOKUP(C4295,'CADASTRO CLIENTE'!$B$2:$B$9815,'CADASTRO CLIENTE'!$C$2:$C$9815),"NÃO ENCONTRADO"))</f>
        <v>TOP GRILL CARIRI</v>
      </c>
    </row>
    <row r="4296" spans="1:19" hidden="1" x14ac:dyDescent="0.3">
      <c r="A4296" t="s">
        <v>19</v>
      </c>
      <c r="B4296" t="s">
        <v>31</v>
      </c>
      <c r="C4296" t="s">
        <v>1330</v>
      </c>
      <c r="D4296" t="s">
        <v>1331</v>
      </c>
      <c r="F4296" s="1">
        <v>46267</v>
      </c>
      <c r="G4296" s="1">
        <v>46267</v>
      </c>
      <c r="H4296">
        <v>953</v>
      </c>
      <c r="I4296" s="1">
        <v>46295</v>
      </c>
      <c r="J4296" s="2">
        <v>46023</v>
      </c>
      <c r="K4296">
        <v>626.75</v>
      </c>
      <c r="M4296">
        <v>0</v>
      </c>
      <c r="N4296">
        <v>0</v>
      </c>
      <c r="O4296" t="s">
        <v>4894</v>
      </c>
      <c r="R4296" t="s">
        <v>4894</v>
      </c>
      <c r="S4296" s="4" t="str">
        <f>IF(C4296="","",_xlfn.IFNA(_xlfn.XLOOKUP(C4296,'CADASTRO CLIENTE'!$B$2:$B$9815,'CADASTRO CLIENTE'!$C$2:$C$9815),"NÃO ENCONTRADO"))</f>
        <v>MORENA VEÍCULOS</v>
      </c>
    </row>
    <row r="4297" spans="1:19" x14ac:dyDescent="0.3">
      <c r="A4297" t="s">
        <v>19</v>
      </c>
      <c r="B4297" t="s">
        <v>20</v>
      </c>
      <c r="C4297" t="s">
        <v>1548</v>
      </c>
      <c r="D4297" t="s">
        <v>1549</v>
      </c>
      <c r="F4297" s="1">
        <v>46262</v>
      </c>
      <c r="G4297" s="1">
        <v>46262</v>
      </c>
      <c r="H4297">
        <v>2</v>
      </c>
      <c r="I4297" s="1">
        <v>46267</v>
      </c>
      <c r="J4297" s="2">
        <v>46023</v>
      </c>
      <c r="K4297" s="3">
        <v>62340.75</v>
      </c>
      <c r="M4297">
        <v>0</v>
      </c>
      <c r="N4297">
        <v>0</v>
      </c>
      <c r="O4297" t="s">
        <v>4894</v>
      </c>
      <c r="R4297" t="s">
        <v>4894</v>
      </c>
      <c r="S4297" s="4" t="str">
        <f>IF(C4297="","",_xlfn.IFNA(_xlfn.XLOOKUP(C4297,'CADASTRO CLIENTE'!$B$2:$B$9815,'CADASTRO CLIENTE'!$C$2:$C$9815),"NÃO ENCONTRADO"))</f>
        <v>CEASA PERNAMBUCO</v>
      </c>
    </row>
    <row r="4298" spans="1:19" hidden="1" x14ac:dyDescent="0.3">
      <c r="A4298" t="s">
        <v>19</v>
      </c>
      <c r="B4298" t="s">
        <v>31</v>
      </c>
      <c r="C4298" t="s">
        <v>2403</v>
      </c>
      <c r="D4298" t="s">
        <v>2404</v>
      </c>
      <c r="F4298" s="1">
        <v>46267</v>
      </c>
      <c r="G4298" s="1">
        <v>46267</v>
      </c>
      <c r="H4298">
        <v>1071</v>
      </c>
      <c r="I4298" s="1">
        <v>46295</v>
      </c>
      <c r="J4298" s="2">
        <v>46023</v>
      </c>
      <c r="K4298">
        <v>631.01</v>
      </c>
      <c r="M4298">
        <v>0</v>
      </c>
      <c r="N4298">
        <v>0</v>
      </c>
      <c r="O4298" t="s">
        <v>4894</v>
      </c>
      <c r="R4298" t="s">
        <v>4894</v>
      </c>
      <c r="S4298" s="4" t="str">
        <f>IF(C4298="","",_xlfn.IFNA(_xlfn.XLOOKUP(C4298,'CADASTRO CLIENTE'!$B$2:$B$9815,'CADASTRO CLIENTE'!$C$2:$C$9815),"NÃO ENCONTRADO"))</f>
        <v>ATLANTIC PESCADOS</v>
      </c>
    </row>
    <row r="4299" spans="1:19" hidden="1" x14ac:dyDescent="0.3">
      <c r="A4299" t="s">
        <v>19</v>
      </c>
      <c r="B4299" t="s">
        <v>31</v>
      </c>
      <c r="C4299" t="s">
        <v>450</v>
      </c>
      <c r="D4299" t="s">
        <v>451</v>
      </c>
      <c r="F4299" s="1">
        <v>46230</v>
      </c>
      <c r="G4299" s="1">
        <v>46230</v>
      </c>
      <c r="H4299">
        <v>306</v>
      </c>
      <c r="I4299" s="1">
        <v>46244</v>
      </c>
      <c r="J4299" s="2">
        <v>46023</v>
      </c>
      <c r="K4299">
        <v>784.14</v>
      </c>
      <c r="M4299">
        <v>0</v>
      </c>
      <c r="N4299">
        <v>0</v>
      </c>
      <c r="O4299" t="s">
        <v>4894</v>
      </c>
      <c r="R4299" t="s">
        <v>4894</v>
      </c>
      <c r="S4299" s="4" t="str">
        <f>IF(C4299="","",_xlfn.IFNA(_xlfn.XLOOKUP(C4299,'CADASTRO CLIENTE'!$B$2:$B$9815,'CADASTRO CLIENTE'!$C$2:$C$9815),"NÃO ENCONTRADO"))</f>
        <v>CHURRASCARIA NATIVAS GRILL NATAL</v>
      </c>
    </row>
    <row r="4300" spans="1:19" hidden="1" x14ac:dyDescent="0.3">
      <c r="A4300" t="s">
        <v>19</v>
      </c>
      <c r="B4300" t="s">
        <v>31</v>
      </c>
      <c r="C4300" t="s">
        <v>3074</v>
      </c>
      <c r="D4300" t="s">
        <v>3075</v>
      </c>
      <c r="F4300" s="1">
        <v>46230</v>
      </c>
      <c r="G4300" s="1">
        <v>46230</v>
      </c>
      <c r="H4300">
        <v>254</v>
      </c>
      <c r="I4300" s="1">
        <v>46244</v>
      </c>
      <c r="J4300" s="2">
        <v>46023</v>
      </c>
      <c r="K4300">
        <v>504.42</v>
      </c>
      <c r="M4300">
        <v>0</v>
      </c>
      <c r="N4300">
        <v>0</v>
      </c>
      <c r="O4300" t="s">
        <v>4894</v>
      </c>
      <c r="R4300" t="s">
        <v>4894</v>
      </c>
      <c r="S4300" s="4" t="str">
        <f>IF(C4300="","",_xlfn.IFNA(_xlfn.XLOOKUP(C4300,'CADASTRO CLIENTE'!$B$2:$B$9815,'CADASTRO CLIENTE'!$C$2:$C$9815),"NÃO ENCONTRADO"))</f>
        <v>CLINICA DIAGNOSTICA</v>
      </c>
    </row>
    <row r="4301" spans="1:19" hidden="1" x14ac:dyDescent="0.3">
      <c r="A4301" t="s">
        <v>19</v>
      </c>
      <c r="B4301" t="s">
        <v>60</v>
      </c>
      <c r="C4301" t="s">
        <v>390</v>
      </c>
      <c r="D4301" t="s">
        <v>391</v>
      </c>
      <c r="F4301" s="1">
        <v>46281</v>
      </c>
      <c r="G4301" s="1">
        <v>46281</v>
      </c>
      <c r="H4301">
        <v>1585</v>
      </c>
      <c r="I4301" s="1">
        <v>46295</v>
      </c>
      <c r="J4301" s="2">
        <v>46023</v>
      </c>
      <c r="K4301" s="3">
        <v>12317.29</v>
      </c>
      <c r="M4301">
        <v>0</v>
      </c>
      <c r="N4301">
        <v>0</v>
      </c>
      <c r="O4301" t="s">
        <v>4894</v>
      </c>
      <c r="R4301" t="s">
        <v>4894</v>
      </c>
      <c r="S4301" s="4" t="str">
        <f>IF(C4301="","",_xlfn.IFNA(_xlfn.XLOOKUP(C4301,'CADASTRO CLIENTE'!$B$2:$B$9815,'CADASTRO CLIENTE'!$C$2:$C$9815),"NÃO ENCONTRADO"))</f>
        <v>ENERGISA MS</v>
      </c>
    </row>
    <row r="4302" spans="1:19" hidden="1" x14ac:dyDescent="0.3">
      <c r="A4302" t="s">
        <v>19</v>
      </c>
      <c r="B4302" t="s">
        <v>31</v>
      </c>
      <c r="C4302" t="s">
        <v>2620</v>
      </c>
      <c r="D4302" t="s">
        <v>2621</v>
      </c>
      <c r="F4302" s="1">
        <v>46267</v>
      </c>
      <c r="G4302" s="1">
        <v>46267</v>
      </c>
      <c r="H4302">
        <v>1110</v>
      </c>
      <c r="I4302" s="1">
        <v>46295</v>
      </c>
      <c r="J4302" s="2">
        <v>46023</v>
      </c>
      <c r="K4302">
        <v>498.88</v>
      </c>
      <c r="M4302">
        <v>0</v>
      </c>
      <c r="N4302">
        <v>0</v>
      </c>
      <c r="O4302" t="s">
        <v>4894</v>
      </c>
      <c r="R4302" t="s">
        <v>4894</v>
      </c>
      <c r="S4302" s="4" t="str">
        <f>IF(C4302="","",_xlfn.IFNA(_xlfn.XLOOKUP(C4302,'CADASTRO CLIENTE'!$B$2:$B$9815,'CADASTRO CLIENTE'!$C$2:$C$9815),"NÃO ENCONTRADO"))</f>
        <v>SUPERMERCADO O CORDEIRAO</v>
      </c>
    </row>
    <row r="4303" spans="1:19" hidden="1" x14ac:dyDescent="0.3">
      <c r="A4303" t="s">
        <v>19</v>
      </c>
      <c r="B4303" t="s">
        <v>31</v>
      </c>
      <c r="C4303" t="s">
        <v>71</v>
      </c>
      <c r="D4303" t="s">
        <v>72</v>
      </c>
      <c r="F4303" s="1">
        <v>46230</v>
      </c>
      <c r="G4303" s="1">
        <v>46230</v>
      </c>
      <c r="H4303">
        <v>397</v>
      </c>
      <c r="I4303" s="1">
        <v>46244</v>
      </c>
      <c r="J4303" s="2">
        <v>46023</v>
      </c>
      <c r="K4303">
        <v>418.96</v>
      </c>
      <c r="M4303">
        <v>0</v>
      </c>
      <c r="N4303">
        <v>0</v>
      </c>
      <c r="O4303" t="s">
        <v>4894</v>
      </c>
      <c r="R4303" t="s">
        <v>4894</v>
      </c>
      <c r="S4303" s="4" t="str">
        <f>IF(C4303="","",_xlfn.IFNA(_xlfn.XLOOKUP(C4303,'CADASTRO CLIENTE'!$B$2:$B$9815,'CADASTRO CLIENTE'!$C$2:$C$9815),"NÃO ENCONTRADO"))</f>
        <v>HOSPITAL MARIA LUCINDA</v>
      </c>
    </row>
    <row r="4304" spans="1:19" hidden="1" x14ac:dyDescent="0.3">
      <c r="A4304" t="s">
        <v>19</v>
      </c>
      <c r="B4304" t="s">
        <v>60</v>
      </c>
      <c r="C4304" t="s">
        <v>104</v>
      </c>
      <c r="D4304" t="s">
        <v>105</v>
      </c>
      <c r="F4304" s="1">
        <v>46266</v>
      </c>
      <c r="G4304" s="1">
        <v>46266</v>
      </c>
      <c r="H4304">
        <v>1547</v>
      </c>
      <c r="I4304" s="1">
        <v>46280</v>
      </c>
      <c r="J4304" s="2">
        <v>46023</v>
      </c>
      <c r="K4304" s="3">
        <v>8350.59</v>
      </c>
      <c r="M4304">
        <v>0</v>
      </c>
      <c r="N4304">
        <v>0</v>
      </c>
      <c r="O4304" t="s">
        <v>4894</v>
      </c>
      <c r="R4304" t="s">
        <v>4894</v>
      </c>
      <c r="S4304" s="4" t="str">
        <f>IF(C4304="","",_xlfn.IFNA(_xlfn.XLOOKUP(C4304,'CADASTRO CLIENTE'!$B$2:$B$9815,'CADASTRO CLIENTE'!$C$2:$C$9815),"NÃO ENCONTRADO"))</f>
        <v>ENERGISA ACRE</v>
      </c>
    </row>
    <row r="4305" spans="1:19" x14ac:dyDescent="0.3">
      <c r="A4305" t="s">
        <v>19</v>
      </c>
      <c r="B4305" t="s">
        <v>74</v>
      </c>
      <c r="C4305" t="s">
        <v>751</v>
      </c>
      <c r="D4305" t="s">
        <v>752</v>
      </c>
      <c r="F4305" s="1">
        <v>46269</v>
      </c>
      <c r="G4305" s="1">
        <v>46269</v>
      </c>
      <c r="H4305">
        <v>1141</v>
      </c>
      <c r="I4305" s="1">
        <v>46274</v>
      </c>
      <c r="J4305" s="2">
        <v>46023</v>
      </c>
      <c r="K4305" s="3">
        <v>108487.55</v>
      </c>
      <c r="M4305">
        <v>0</v>
      </c>
      <c r="N4305">
        <v>0</v>
      </c>
      <c r="O4305" t="s">
        <v>4894</v>
      </c>
      <c r="R4305" t="s">
        <v>4894</v>
      </c>
      <c r="S4305" s="4" t="str">
        <f>IF(C4305="","",_xlfn.IFNA(_xlfn.XLOOKUP(C4305,'CADASTRO CLIENTE'!$B$2:$B$9815,'CADASTRO CLIENTE'!$C$2:$C$9815),"NÃO ENCONTRADO"))</f>
        <v>DUCOCO</v>
      </c>
    </row>
    <row r="4306" spans="1:19" hidden="1" x14ac:dyDescent="0.3">
      <c r="A4306" t="s">
        <v>19</v>
      </c>
      <c r="B4306" t="s">
        <v>4934</v>
      </c>
      <c r="C4306" t="s">
        <v>5395</v>
      </c>
      <c r="D4306" t="s">
        <v>5396</v>
      </c>
      <c r="F4306" s="1">
        <v>46290</v>
      </c>
      <c r="G4306" s="1">
        <v>46290</v>
      </c>
      <c r="H4306">
        <v>4</v>
      </c>
      <c r="I4306" s="1">
        <v>46290</v>
      </c>
      <c r="J4306" s="2">
        <v>46023</v>
      </c>
      <c r="K4306" s="3">
        <v>52410.12</v>
      </c>
      <c r="M4306">
        <v>0</v>
      </c>
      <c r="N4306">
        <v>0</v>
      </c>
      <c r="O4306" t="s">
        <v>4894</v>
      </c>
      <c r="R4306" t="s">
        <v>4894</v>
      </c>
      <c r="S4306" s="4" t="str">
        <f>IF(C4306="","",_xlfn.IFNA(_xlfn.XLOOKUP(C4306,'CADASTRO CLIENTE'!$B$2:$B$9815,'CADASTRO CLIENTE'!$C$2:$C$9815),"NÃO ENCONTRADO"))</f>
        <v>UFV FLIP BEZERROS 1 S.A.</v>
      </c>
    </row>
    <row r="4307" spans="1:19" x14ac:dyDescent="0.3">
      <c r="A4307" t="s">
        <v>19</v>
      </c>
      <c r="B4307" t="s">
        <v>20</v>
      </c>
      <c r="C4307" t="s">
        <v>430</v>
      </c>
      <c r="D4307" t="s">
        <v>431</v>
      </c>
      <c r="F4307" s="1">
        <v>46273</v>
      </c>
      <c r="G4307" s="1">
        <v>46273</v>
      </c>
      <c r="H4307">
        <v>50930</v>
      </c>
      <c r="I4307" s="1">
        <v>46274</v>
      </c>
      <c r="J4307" s="2">
        <v>46023</v>
      </c>
      <c r="K4307">
        <v>157.25</v>
      </c>
      <c r="M4307">
        <v>0</v>
      </c>
      <c r="N4307">
        <v>0</v>
      </c>
      <c r="O4307" t="s">
        <v>4894</v>
      </c>
      <c r="R4307" t="s">
        <v>4894</v>
      </c>
      <c r="S4307" s="4" t="str">
        <f>IF(C4307="","",_xlfn.IFNA(_xlfn.XLOOKUP(C4307,'CADASTRO CLIENTE'!$B$2:$B$9815,'CADASTRO CLIENTE'!$C$2:$C$9815),"NÃO ENCONTRADO"))</f>
        <v>CONDOMÍNIO JMF AURORA</v>
      </c>
    </row>
    <row r="4308" spans="1:19" hidden="1" x14ac:dyDescent="0.3">
      <c r="A4308" t="s">
        <v>19</v>
      </c>
      <c r="B4308" t="s">
        <v>60</v>
      </c>
      <c r="C4308" t="s">
        <v>315</v>
      </c>
      <c r="D4308" t="s">
        <v>316</v>
      </c>
      <c r="F4308" s="1">
        <v>46281</v>
      </c>
      <c r="G4308" s="1">
        <v>46281</v>
      </c>
      <c r="H4308">
        <v>1557</v>
      </c>
      <c r="I4308" s="1">
        <v>46285</v>
      </c>
      <c r="J4308" s="2">
        <v>46023</v>
      </c>
      <c r="K4308" s="3">
        <v>10918.48</v>
      </c>
      <c r="M4308">
        <v>0</v>
      </c>
      <c r="N4308">
        <v>0</v>
      </c>
      <c r="O4308" t="s">
        <v>4894</v>
      </c>
      <c r="R4308" t="s">
        <v>4894</v>
      </c>
      <c r="S4308" s="4" t="str">
        <f>IF(C4308="","",_xlfn.IFNA(_xlfn.XLOOKUP(C4308,'CADASTRO CLIENTE'!$B$2:$B$9815,'CADASTRO CLIENTE'!$C$2:$C$9815),"NÃO ENCONTRADO"))</f>
        <v>CELESC DISTRIBUICAO</v>
      </c>
    </row>
    <row r="4309" spans="1:19" hidden="1" x14ac:dyDescent="0.3">
      <c r="A4309" t="s">
        <v>19</v>
      </c>
      <c r="B4309" t="s">
        <v>60</v>
      </c>
      <c r="C4309" t="s">
        <v>180</v>
      </c>
      <c r="D4309" t="s">
        <v>181</v>
      </c>
      <c r="F4309" s="1">
        <v>46281</v>
      </c>
      <c r="G4309" s="1">
        <v>46281</v>
      </c>
      <c r="H4309">
        <v>1571</v>
      </c>
      <c r="I4309" s="1">
        <v>46285</v>
      </c>
      <c r="J4309" s="2">
        <v>46023</v>
      </c>
      <c r="K4309" s="3">
        <v>7515.69</v>
      </c>
      <c r="M4309">
        <v>0</v>
      </c>
      <c r="N4309">
        <v>0</v>
      </c>
      <c r="O4309" t="s">
        <v>4894</v>
      </c>
      <c r="R4309" t="s">
        <v>4894</v>
      </c>
      <c r="S4309" s="4" t="str">
        <f>IF(C4309="","",_xlfn.IFNA(_xlfn.XLOOKUP(C4309,'CADASTRO CLIENTE'!$B$2:$B$9815,'CADASTRO CLIENTE'!$C$2:$C$9815),"NÃO ENCONTRADO"))</f>
        <v>ENERGISA SE</v>
      </c>
    </row>
    <row r="4310" spans="1:19" x14ac:dyDescent="0.3">
      <c r="A4310" t="s">
        <v>19</v>
      </c>
      <c r="B4310" t="s">
        <v>20</v>
      </c>
      <c r="C4310" t="s">
        <v>1548</v>
      </c>
      <c r="D4310" t="s">
        <v>1549</v>
      </c>
      <c r="F4310" s="1">
        <v>46266</v>
      </c>
      <c r="G4310" s="1">
        <v>46266</v>
      </c>
      <c r="H4310">
        <v>50223</v>
      </c>
      <c r="I4310" s="1">
        <v>46276</v>
      </c>
      <c r="J4310" s="2">
        <v>46023</v>
      </c>
      <c r="K4310" s="3">
        <v>404993.12</v>
      </c>
      <c r="M4310">
        <v>0</v>
      </c>
      <c r="N4310">
        <v>0</v>
      </c>
      <c r="O4310" t="s">
        <v>4894</v>
      </c>
      <c r="R4310" t="s">
        <v>4894</v>
      </c>
      <c r="S4310" s="4" t="str">
        <f>IF(C4310="","",_xlfn.IFNA(_xlfn.XLOOKUP(C4310,'CADASTRO CLIENTE'!$B$2:$B$9815,'CADASTRO CLIENTE'!$C$2:$C$9815),"NÃO ENCONTRADO"))</f>
        <v>CEASA PERNAMBUCO</v>
      </c>
    </row>
    <row r="4311" spans="1:19" hidden="1" x14ac:dyDescent="0.3">
      <c r="A4311" t="s">
        <v>19</v>
      </c>
      <c r="B4311" t="s">
        <v>60</v>
      </c>
      <c r="C4311" t="s">
        <v>35</v>
      </c>
      <c r="D4311" t="s">
        <v>36</v>
      </c>
      <c r="F4311" s="1">
        <v>46281</v>
      </c>
      <c r="G4311" s="1">
        <v>46281</v>
      </c>
      <c r="H4311">
        <v>1562</v>
      </c>
      <c r="I4311" s="1">
        <v>46285</v>
      </c>
      <c r="J4311" s="2">
        <v>46023</v>
      </c>
      <c r="K4311" s="3">
        <v>27954</v>
      </c>
      <c r="M4311">
        <v>0</v>
      </c>
      <c r="N4311">
        <v>0</v>
      </c>
      <c r="O4311" t="s">
        <v>4894</v>
      </c>
      <c r="R4311" t="s">
        <v>4894</v>
      </c>
      <c r="S4311" s="4" t="str">
        <f>IF(C4311="","",_xlfn.IFNA(_xlfn.XLOOKUP(C4311,'CADASTRO CLIENTE'!$B$2:$B$9815,'CADASTRO CLIENTE'!$C$2:$C$9815),"NÃO ENCONTRADO"))</f>
        <v>COELCE</v>
      </c>
    </row>
    <row r="4312" spans="1:19" hidden="1" x14ac:dyDescent="0.3">
      <c r="A4312" t="s">
        <v>19</v>
      </c>
      <c r="B4312" t="s">
        <v>31</v>
      </c>
      <c r="C4312" t="s">
        <v>3441</v>
      </c>
      <c r="D4312" t="s">
        <v>3442</v>
      </c>
      <c r="F4312" s="1">
        <v>46267</v>
      </c>
      <c r="G4312" s="1">
        <v>46267</v>
      </c>
      <c r="H4312">
        <v>979</v>
      </c>
      <c r="I4312" s="1">
        <v>46295</v>
      </c>
      <c r="J4312" s="2">
        <v>46023</v>
      </c>
      <c r="K4312" s="3">
        <v>1235.01</v>
      </c>
      <c r="M4312">
        <v>0</v>
      </c>
      <c r="N4312">
        <v>0</v>
      </c>
      <c r="O4312" t="s">
        <v>4894</v>
      </c>
      <c r="R4312" t="s">
        <v>4894</v>
      </c>
      <c r="S4312" s="4" t="str">
        <f>IF(C4312="","",_xlfn.IFNA(_xlfn.XLOOKUP(C4312,'CADASTRO CLIENTE'!$B$2:$B$9815,'CADASTRO CLIENTE'!$C$2:$C$9815),"NÃO ENCONTRADO"))</f>
        <v>WLC INDUSTRIA</v>
      </c>
    </row>
    <row r="4313" spans="1:19" hidden="1" x14ac:dyDescent="0.3">
      <c r="A4313" t="s">
        <v>19</v>
      </c>
      <c r="B4313" t="s">
        <v>60</v>
      </c>
      <c r="C4313" t="s">
        <v>191</v>
      </c>
      <c r="D4313" t="s">
        <v>192</v>
      </c>
      <c r="F4313" s="1">
        <v>46281</v>
      </c>
      <c r="G4313" s="1">
        <v>46281</v>
      </c>
      <c r="H4313">
        <v>1576</v>
      </c>
      <c r="I4313" s="1">
        <v>46295</v>
      </c>
      <c r="J4313" s="2">
        <v>46023</v>
      </c>
      <c r="K4313" s="3">
        <v>25782.77</v>
      </c>
      <c r="M4313">
        <v>0</v>
      </c>
      <c r="N4313">
        <v>0</v>
      </c>
      <c r="O4313" t="s">
        <v>4894</v>
      </c>
      <c r="R4313" t="s">
        <v>4894</v>
      </c>
      <c r="S4313" s="4" t="str">
        <f>IF(C4313="","",_xlfn.IFNA(_xlfn.XLOOKUP(C4313,'CADASTRO CLIENTE'!$B$2:$B$9815,'CADASTRO CLIENTE'!$C$2:$C$9815),"NÃO ENCONTRADO"))</f>
        <v>CELPA</v>
      </c>
    </row>
    <row r="4314" spans="1:19" x14ac:dyDescent="0.3">
      <c r="A4314" t="s">
        <v>19</v>
      </c>
      <c r="B4314" t="s">
        <v>20</v>
      </c>
      <c r="C4314" t="s">
        <v>4913</v>
      </c>
      <c r="D4314" t="s">
        <v>4914</v>
      </c>
      <c r="F4314" s="1">
        <v>46275</v>
      </c>
      <c r="G4314" s="1">
        <v>46275</v>
      </c>
      <c r="H4314">
        <v>50988</v>
      </c>
      <c r="I4314" s="1">
        <v>46279</v>
      </c>
      <c r="J4314" s="2">
        <v>46023</v>
      </c>
      <c r="K4314" s="3">
        <v>8628.4</v>
      </c>
      <c r="M4314">
        <v>0</v>
      </c>
      <c r="N4314">
        <v>0</v>
      </c>
      <c r="O4314" t="s">
        <v>4894</v>
      </c>
      <c r="R4314" t="s">
        <v>4894</v>
      </c>
      <c r="S4314" s="4" t="str">
        <f>IF(C4314="","",_xlfn.IFNA(_xlfn.XLOOKUP(C4314,'CADASTRO CLIENTE'!$B$2:$B$9815,'CADASTRO CLIENTE'!$C$2:$C$9815),"NÃO ENCONTRADO"))</f>
        <v>CRM CE</v>
      </c>
    </row>
    <row r="4315" spans="1:19" hidden="1" x14ac:dyDescent="0.3">
      <c r="A4315" t="s">
        <v>19</v>
      </c>
      <c r="B4315" t="s">
        <v>31</v>
      </c>
      <c r="C4315" t="s">
        <v>1102</v>
      </c>
      <c r="D4315" t="s">
        <v>1103</v>
      </c>
      <c r="F4315" s="1">
        <v>46267</v>
      </c>
      <c r="G4315" s="1">
        <v>46267</v>
      </c>
      <c r="H4315">
        <v>915</v>
      </c>
      <c r="I4315" s="1">
        <v>46295</v>
      </c>
      <c r="J4315" s="2">
        <v>46023</v>
      </c>
      <c r="K4315" s="3">
        <v>2478.9699999999998</v>
      </c>
      <c r="M4315">
        <v>0</v>
      </c>
      <c r="N4315">
        <v>0</v>
      </c>
      <c r="O4315" t="s">
        <v>4894</v>
      </c>
      <c r="R4315" t="s">
        <v>4894</v>
      </c>
      <c r="S4315" s="4" t="str">
        <f>IF(C4315="","",_xlfn.IFNA(_xlfn.XLOOKUP(C4315,'CADASTRO CLIENTE'!$B$2:$B$9815,'CADASTRO CLIENTE'!$C$2:$C$9815),"NÃO ENCONTRADO"))</f>
        <v>MR PHARMA</v>
      </c>
    </row>
    <row r="4316" spans="1:19" hidden="1" x14ac:dyDescent="0.3">
      <c r="A4316" t="s">
        <v>19</v>
      </c>
      <c r="B4316" t="s">
        <v>167</v>
      </c>
      <c r="C4316" t="s">
        <v>4902</v>
      </c>
      <c r="D4316" t="s">
        <v>76</v>
      </c>
      <c r="F4316" s="1">
        <v>46275</v>
      </c>
      <c r="G4316" s="1">
        <v>46275</v>
      </c>
      <c r="H4316">
        <v>14</v>
      </c>
      <c r="I4316" s="1">
        <v>46276</v>
      </c>
      <c r="J4316" s="2">
        <v>46023</v>
      </c>
      <c r="K4316" s="3">
        <v>67304.960000000006</v>
      </c>
      <c r="M4316">
        <v>0</v>
      </c>
      <c r="N4316">
        <v>0</v>
      </c>
      <c r="O4316" t="s">
        <v>4894</v>
      </c>
      <c r="R4316" t="s">
        <v>4894</v>
      </c>
      <c r="S4316" s="4" t="str">
        <f>IF(C4316="","",_xlfn.IFNA(_xlfn.XLOOKUP(C4316,'CADASTRO CLIENTE'!$B$2:$B$9815,'CADASTRO CLIENTE'!$C$2:$C$9815),"NÃO ENCONTRADO"))</f>
        <v>SUPERM. COMETA I.A.</v>
      </c>
    </row>
    <row r="4317" spans="1:19" hidden="1" x14ac:dyDescent="0.3">
      <c r="A4317" t="s">
        <v>19</v>
      </c>
      <c r="B4317" t="s">
        <v>31</v>
      </c>
      <c r="C4317" t="s">
        <v>703</v>
      </c>
      <c r="D4317" t="s">
        <v>704</v>
      </c>
      <c r="F4317" s="1">
        <v>46230</v>
      </c>
      <c r="G4317" s="1">
        <v>46230</v>
      </c>
      <c r="H4317">
        <v>298</v>
      </c>
      <c r="I4317" s="1">
        <v>46244</v>
      </c>
      <c r="J4317" s="2">
        <v>46023</v>
      </c>
      <c r="K4317">
        <v>716.5</v>
      </c>
      <c r="M4317">
        <v>0</v>
      </c>
      <c r="N4317">
        <v>0</v>
      </c>
      <c r="O4317" t="s">
        <v>4894</v>
      </c>
      <c r="R4317" t="s">
        <v>4894</v>
      </c>
      <c r="S4317" s="4" t="str">
        <f>IF(C4317="","",_xlfn.IFNA(_xlfn.XLOOKUP(C4317,'CADASTRO CLIENTE'!$B$2:$B$9815,'CADASTRO CLIENTE'!$C$2:$C$9815),"NÃO ENCONTRADO"))</f>
        <v>UP - VILA VELHA</v>
      </c>
    </row>
    <row r="4318" spans="1:19" hidden="1" x14ac:dyDescent="0.3">
      <c r="A4318" t="s">
        <v>19</v>
      </c>
      <c r="B4318" t="s">
        <v>31</v>
      </c>
      <c r="C4318" t="s">
        <v>116</v>
      </c>
      <c r="D4318" t="s">
        <v>117</v>
      </c>
      <c r="F4318" s="1">
        <v>46230</v>
      </c>
      <c r="G4318" s="1">
        <v>46230</v>
      </c>
      <c r="H4318">
        <v>200</v>
      </c>
      <c r="I4318" s="1">
        <v>46244</v>
      </c>
      <c r="J4318" s="2">
        <v>46023</v>
      </c>
      <c r="K4318" s="3">
        <v>2718.79</v>
      </c>
      <c r="M4318">
        <v>0</v>
      </c>
      <c r="N4318">
        <v>0</v>
      </c>
      <c r="O4318" t="s">
        <v>4894</v>
      </c>
      <c r="R4318" t="s">
        <v>4894</v>
      </c>
      <c r="S4318" s="4" t="str">
        <f>IF(C4318="","",_xlfn.IFNA(_xlfn.XLOOKUP(C4318,'CADASTRO CLIENTE'!$B$2:$B$9815,'CADASTRO CLIENTE'!$C$2:$C$9815),"NÃO ENCONTRADO"))</f>
        <v>THE GARDEN OPEN MALL</v>
      </c>
    </row>
    <row r="4319" spans="1:19" x14ac:dyDescent="0.3">
      <c r="A4319" t="s">
        <v>19</v>
      </c>
      <c r="B4319" t="s">
        <v>20</v>
      </c>
      <c r="C4319" t="s">
        <v>3331</v>
      </c>
      <c r="D4319" t="s">
        <v>3332</v>
      </c>
      <c r="F4319" s="1">
        <v>46275</v>
      </c>
      <c r="G4319" s="1">
        <v>46275</v>
      </c>
      <c r="H4319">
        <v>50998</v>
      </c>
      <c r="I4319" s="1">
        <v>46280</v>
      </c>
      <c r="J4319" s="2">
        <v>46023</v>
      </c>
      <c r="K4319" s="3">
        <v>12424.51</v>
      </c>
      <c r="M4319">
        <v>0</v>
      </c>
      <c r="N4319">
        <v>0</v>
      </c>
      <c r="O4319" t="s">
        <v>4894</v>
      </c>
      <c r="R4319" t="s">
        <v>4894</v>
      </c>
      <c r="S4319" s="4" t="str">
        <f>IF(C4319="","",_xlfn.IFNA(_xlfn.XLOOKUP(C4319,'CADASTRO CLIENTE'!$B$2:$B$9815,'CADASTRO CLIENTE'!$C$2:$C$9815),"NÃO ENCONTRADO"))</f>
        <v>SANTE CLUB</v>
      </c>
    </row>
    <row r="4320" spans="1:19" hidden="1" x14ac:dyDescent="0.3">
      <c r="A4320" t="s">
        <v>19</v>
      </c>
      <c r="B4320" t="s">
        <v>31</v>
      </c>
      <c r="C4320" t="s">
        <v>1635</v>
      </c>
      <c r="D4320" t="s">
        <v>1636</v>
      </c>
      <c r="F4320" s="1">
        <v>46267</v>
      </c>
      <c r="G4320" s="1">
        <v>46267</v>
      </c>
      <c r="H4320">
        <v>887</v>
      </c>
      <c r="I4320" s="1">
        <v>46298</v>
      </c>
      <c r="J4320" s="2">
        <v>46023</v>
      </c>
      <c r="K4320" s="3">
        <v>1407.75</v>
      </c>
      <c r="M4320">
        <v>0</v>
      </c>
      <c r="N4320">
        <v>0</v>
      </c>
      <c r="O4320" t="s">
        <v>4894</v>
      </c>
      <c r="R4320" t="s">
        <v>4894</v>
      </c>
      <c r="S4320" s="4" t="str">
        <f>IF(C4320="","",_xlfn.IFNA(_xlfn.XLOOKUP(C4320,'CADASTRO CLIENTE'!$B$2:$B$9815,'CADASTRO CLIENTE'!$C$2:$C$9815),"NÃO ENCONTRADO"))</f>
        <v>GOENER GESTAO</v>
      </c>
    </row>
    <row r="4321" spans="1:19" hidden="1" x14ac:dyDescent="0.3">
      <c r="A4321" t="s">
        <v>19</v>
      </c>
      <c r="B4321" t="s">
        <v>31</v>
      </c>
      <c r="C4321" t="s">
        <v>1102</v>
      </c>
      <c r="D4321" t="s">
        <v>1103</v>
      </c>
      <c r="F4321" s="1">
        <v>46258</v>
      </c>
      <c r="G4321" s="1">
        <v>46258</v>
      </c>
      <c r="H4321">
        <v>761</v>
      </c>
      <c r="I4321" s="1">
        <v>46275</v>
      </c>
      <c r="J4321" s="2">
        <v>46023</v>
      </c>
      <c r="K4321" s="3">
        <v>2478.9699999999998</v>
      </c>
      <c r="M4321">
        <v>0</v>
      </c>
      <c r="N4321">
        <v>0</v>
      </c>
      <c r="O4321" t="s">
        <v>4894</v>
      </c>
      <c r="R4321" t="s">
        <v>4894</v>
      </c>
      <c r="S4321" s="4" t="str">
        <f>IF(C4321="","",_xlfn.IFNA(_xlfn.XLOOKUP(C4321,'CADASTRO CLIENTE'!$B$2:$B$9815,'CADASTRO CLIENTE'!$C$2:$C$9815),"NÃO ENCONTRADO"))</f>
        <v>MR PHARMA</v>
      </c>
    </row>
    <row r="4322" spans="1:19" hidden="1" x14ac:dyDescent="0.3">
      <c r="A4322" t="s">
        <v>19</v>
      </c>
      <c r="B4322" t="s">
        <v>31</v>
      </c>
      <c r="C4322" t="s">
        <v>205</v>
      </c>
      <c r="D4322" t="s">
        <v>206</v>
      </c>
      <c r="F4322" s="1">
        <v>46273</v>
      </c>
      <c r="G4322" s="1">
        <v>46273</v>
      </c>
      <c r="H4322">
        <v>1159</v>
      </c>
      <c r="I4322" s="1">
        <v>46305</v>
      </c>
      <c r="J4322" s="2">
        <v>46023</v>
      </c>
      <c r="K4322" s="3">
        <v>2562.19</v>
      </c>
      <c r="M4322">
        <v>0</v>
      </c>
      <c r="N4322">
        <v>0</v>
      </c>
      <c r="O4322" t="s">
        <v>4894</v>
      </c>
      <c r="R4322" t="s">
        <v>4894</v>
      </c>
      <c r="S4322" s="4" t="str">
        <f>IF(C4322="","",_xlfn.IFNA(_xlfn.XLOOKUP(C4322,'CADASTRO CLIENTE'!$B$2:$B$9815,'CADASTRO CLIENTE'!$C$2:$C$9815),"NÃO ENCONTRADO"))</f>
        <v>REVITALIS LTDA</v>
      </c>
    </row>
    <row r="4323" spans="1:19" x14ac:dyDescent="0.3">
      <c r="A4323" t="s">
        <v>19</v>
      </c>
      <c r="B4323" t="s">
        <v>20</v>
      </c>
      <c r="C4323" t="s">
        <v>497</v>
      </c>
      <c r="D4323" t="s">
        <v>498</v>
      </c>
      <c r="F4323" s="1">
        <v>46268</v>
      </c>
      <c r="G4323" s="1">
        <v>46268</v>
      </c>
      <c r="H4323">
        <v>50695</v>
      </c>
      <c r="I4323" s="1">
        <v>46280</v>
      </c>
      <c r="J4323" s="2">
        <v>46023</v>
      </c>
      <c r="K4323" s="3">
        <v>8891.17</v>
      </c>
      <c r="M4323">
        <v>0</v>
      </c>
      <c r="N4323">
        <v>0</v>
      </c>
      <c r="O4323" t="s">
        <v>4894</v>
      </c>
      <c r="R4323" t="s">
        <v>4894</v>
      </c>
      <c r="S4323" s="4" t="str">
        <f>IF(C4323="","",_xlfn.IFNA(_xlfn.XLOOKUP(C4323,'CADASTRO CLIENTE'!$B$2:$B$9815,'CADASTRO CLIENTE'!$C$2:$C$9815),"NÃO ENCONTRADO"))</f>
        <v>DOMANA GSP</v>
      </c>
    </row>
    <row r="4324" spans="1:19" hidden="1" x14ac:dyDescent="0.3">
      <c r="A4324" t="s">
        <v>19</v>
      </c>
      <c r="B4324" t="s">
        <v>31</v>
      </c>
      <c r="C4324" t="s">
        <v>2356</v>
      </c>
      <c r="D4324" t="s">
        <v>2357</v>
      </c>
      <c r="F4324" s="1">
        <v>46267</v>
      </c>
      <c r="G4324" s="1">
        <v>46267</v>
      </c>
      <c r="H4324">
        <v>839</v>
      </c>
      <c r="I4324" s="1">
        <v>46295</v>
      </c>
      <c r="J4324" s="2">
        <v>46023</v>
      </c>
      <c r="K4324" s="3">
        <v>1407.75</v>
      </c>
      <c r="M4324">
        <v>0</v>
      </c>
      <c r="N4324">
        <v>0</v>
      </c>
      <c r="O4324" t="s">
        <v>4894</v>
      </c>
      <c r="R4324" t="s">
        <v>4894</v>
      </c>
      <c r="S4324" s="4" t="str">
        <f>IF(C4324="","",_xlfn.IFNA(_xlfn.XLOOKUP(C4324,'CADASTRO CLIENTE'!$B$2:$B$9815,'CADASTRO CLIENTE'!$C$2:$C$9815),"NÃO ENCONTRADO"))</f>
        <v>BISCOITO CERES</v>
      </c>
    </row>
    <row r="4325" spans="1:19" hidden="1" x14ac:dyDescent="0.3">
      <c r="A4325" t="s">
        <v>19</v>
      </c>
      <c r="B4325" t="s">
        <v>60</v>
      </c>
      <c r="C4325" t="s">
        <v>191</v>
      </c>
      <c r="D4325" t="s">
        <v>192</v>
      </c>
      <c r="F4325" s="1">
        <v>46266</v>
      </c>
      <c r="G4325" s="1">
        <v>46266</v>
      </c>
      <c r="H4325">
        <v>1541</v>
      </c>
      <c r="I4325" s="1">
        <v>46280</v>
      </c>
      <c r="J4325" s="2">
        <v>46023</v>
      </c>
      <c r="K4325" s="3">
        <v>25782.77</v>
      </c>
      <c r="M4325">
        <v>0</v>
      </c>
      <c r="N4325">
        <v>0</v>
      </c>
      <c r="O4325" t="s">
        <v>4894</v>
      </c>
      <c r="R4325" t="s">
        <v>4894</v>
      </c>
      <c r="S4325" s="4" t="str">
        <f>IF(C4325="","",_xlfn.IFNA(_xlfn.XLOOKUP(C4325,'CADASTRO CLIENTE'!$B$2:$B$9815,'CADASTRO CLIENTE'!$C$2:$C$9815),"NÃO ENCONTRADO"))</f>
        <v>CELPA</v>
      </c>
    </row>
    <row r="4326" spans="1:19" hidden="1" x14ac:dyDescent="0.3">
      <c r="A4326" t="s">
        <v>19</v>
      </c>
      <c r="B4326" t="s">
        <v>60</v>
      </c>
      <c r="C4326" t="s">
        <v>332</v>
      </c>
      <c r="D4326" t="s">
        <v>333</v>
      </c>
      <c r="F4326" s="1">
        <v>46266</v>
      </c>
      <c r="G4326" s="1">
        <v>46266</v>
      </c>
      <c r="H4326">
        <v>1538</v>
      </c>
      <c r="I4326" s="1">
        <v>46280</v>
      </c>
      <c r="J4326" s="2">
        <v>46023</v>
      </c>
      <c r="K4326" s="3">
        <v>29081.3</v>
      </c>
      <c r="M4326">
        <v>0</v>
      </c>
      <c r="N4326">
        <v>0</v>
      </c>
      <c r="O4326" t="s">
        <v>4894</v>
      </c>
      <c r="R4326" t="s">
        <v>4894</v>
      </c>
      <c r="S4326" s="4" t="str">
        <f>IF(C4326="","",_xlfn.IFNA(_xlfn.XLOOKUP(C4326,'CADASTRO CLIENTE'!$B$2:$B$9815,'CADASTRO CLIENTE'!$C$2:$C$9815),"NÃO ENCONTRADO"))</f>
        <v>AMPLA</v>
      </c>
    </row>
    <row r="4327" spans="1:19" x14ac:dyDescent="0.3">
      <c r="A4327" t="s">
        <v>19</v>
      </c>
      <c r="B4327" t="s">
        <v>20</v>
      </c>
      <c r="C4327" t="s">
        <v>3980</v>
      </c>
      <c r="D4327" t="s">
        <v>1878</v>
      </c>
      <c r="F4327" s="1">
        <v>46267</v>
      </c>
      <c r="G4327" s="1">
        <v>46267</v>
      </c>
      <c r="H4327">
        <v>50376</v>
      </c>
      <c r="I4327" s="1">
        <v>46280</v>
      </c>
      <c r="J4327" s="2">
        <v>46023</v>
      </c>
      <c r="K4327" s="3">
        <v>12137.65</v>
      </c>
      <c r="M4327">
        <v>0</v>
      </c>
      <c r="N4327">
        <v>0</v>
      </c>
      <c r="O4327" t="s">
        <v>4894</v>
      </c>
      <c r="R4327" t="s">
        <v>4894</v>
      </c>
      <c r="S4327" s="4" t="str">
        <f>IF(C4327="","",_xlfn.IFNA(_xlfn.XLOOKUP(C4327,'CADASTRO CLIENTE'!$B$2:$B$9815,'CADASTRO CLIENTE'!$C$2:$C$9815),"NÃO ENCONTRADO"))</f>
        <v>CAMARADA - BRASILIA</v>
      </c>
    </row>
    <row r="4328" spans="1:19" hidden="1" x14ac:dyDescent="0.3">
      <c r="A4328" t="s">
        <v>19</v>
      </c>
      <c r="B4328" t="s">
        <v>31</v>
      </c>
      <c r="C4328" t="s">
        <v>82</v>
      </c>
      <c r="D4328" t="s">
        <v>83</v>
      </c>
      <c r="F4328" s="1">
        <v>46267</v>
      </c>
      <c r="G4328" s="1">
        <v>46267</v>
      </c>
      <c r="H4328">
        <v>937</v>
      </c>
      <c r="I4328" s="1">
        <v>46295</v>
      </c>
      <c r="J4328" s="2">
        <v>46023</v>
      </c>
      <c r="K4328" s="3">
        <v>2142.7600000000002</v>
      </c>
      <c r="M4328">
        <v>0</v>
      </c>
      <c r="N4328">
        <v>0</v>
      </c>
      <c r="O4328" t="s">
        <v>4894</v>
      </c>
      <c r="R4328" t="s">
        <v>4894</v>
      </c>
      <c r="S4328" s="4" t="str">
        <f>IF(C4328="","",_xlfn.IFNA(_xlfn.XLOOKUP(C4328,'CADASTRO CLIENTE'!$B$2:$B$9815,'CADASTRO CLIENTE'!$C$2:$C$9815),"NÃO ENCONTRADO"))</f>
        <v>RASCO BAR</v>
      </c>
    </row>
    <row r="4329" spans="1:19" hidden="1" x14ac:dyDescent="0.3">
      <c r="A4329" t="s">
        <v>19</v>
      </c>
      <c r="B4329" t="s">
        <v>60</v>
      </c>
      <c r="C4329" t="s">
        <v>61</v>
      </c>
      <c r="D4329" t="s">
        <v>62</v>
      </c>
      <c r="F4329" s="1">
        <v>46281</v>
      </c>
      <c r="G4329" s="1">
        <v>46281</v>
      </c>
      <c r="H4329">
        <v>1564</v>
      </c>
      <c r="I4329" s="1">
        <v>46285</v>
      </c>
      <c r="J4329" s="2">
        <v>46023</v>
      </c>
      <c r="K4329" s="3">
        <v>30480.12</v>
      </c>
      <c r="M4329">
        <v>0</v>
      </c>
      <c r="N4329">
        <v>0</v>
      </c>
      <c r="O4329" t="s">
        <v>4894</v>
      </c>
      <c r="R4329" t="s">
        <v>4894</v>
      </c>
      <c r="S4329" s="4" t="str">
        <f>IF(C4329="","",_xlfn.IFNA(_xlfn.XLOOKUP(C4329,'CADASTRO CLIENTE'!$B$2:$B$9815,'CADASTRO CLIENTE'!$C$2:$C$9815),"NÃO ENCONTRADO"))</f>
        <v>ELEKTRO DISTRIBUIDORA</v>
      </c>
    </row>
    <row r="4330" spans="1:19" x14ac:dyDescent="0.3">
      <c r="A4330" t="s">
        <v>19</v>
      </c>
      <c r="B4330" t="s">
        <v>20</v>
      </c>
      <c r="C4330" t="s">
        <v>1605</v>
      </c>
      <c r="D4330" t="s">
        <v>1606</v>
      </c>
      <c r="F4330" s="1">
        <v>46275</v>
      </c>
      <c r="G4330" s="1">
        <v>46275</v>
      </c>
      <c r="H4330">
        <v>51002</v>
      </c>
      <c r="I4330" s="1">
        <v>46280</v>
      </c>
      <c r="J4330" s="2">
        <v>46023</v>
      </c>
      <c r="K4330" s="3">
        <v>3675.13</v>
      </c>
      <c r="M4330">
        <v>0</v>
      </c>
      <c r="N4330">
        <v>0</v>
      </c>
      <c r="O4330" t="s">
        <v>4894</v>
      </c>
      <c r="R4330" t="s">
        <v>4894</v>
      </c>
      <c r="S4330" s="4" t="str">
        <f>IF(C4330="","",_xlfn.IFNA(_xlfn.XLOOKUP(C4330,'CADASTRO CLIENTE'!$B$2:$B$9815,'CADASTRO CLIENTE'!$C$2:$C$9815),"NÃO ENCONTRADO"))</f>
        <v>FERNANDO RAFFI GARGANTINI</v>
      </c>
    </row>
    <row r="4331" spans="1:19" x14ac:dyDescent="0.3">
      <c r="A4331" t="s">
        <v>19</v>
      </c>
      <c r="B4331" t="s">
        <v>20</v>
      </c>
      <c r="C4331" t="s">
        <v>4915</v>
      </c>
      <c r="D4331" t="s">
        <v>851</v>
      </c>
      <c r="F4331" s="1">
        <v>46268</v>
      </c>
      <c r="G4331" s="1">
        <v>46268</v>
      </c>
      <c r="H4331">
        <v>50538</v>
      </c>
      <c r="I4331" s="1">
        <v>46280</v>
      </c>
      <c r="J4331" s="2">
        <v>46023</v>
      </c>
      <c r="K4331" s="3">
        <v>3585.61</v>
      </c>
      <c r="M4331">
        <v>0</v>
      </c>
      <c r="N4331">
        <v>0</v>
      </c>
      <c r="O4331" t="s">
        <v>4894</v>
      </c>
      <c r="R4331" t="s">
        <v>4894</v>
      </c>
      <c r="S4331" s="4" t="str">
        <f>IF(C4331="","",_xlfn.IFNA(_xlfn.XLOOKUP(C4331,'CADASTRO CLIENTE'!$B$2:$B$9815,'CADASTRO CLIENTE'!$C$2:$C$9815),"NÃO ENCONTRADO"))</f>
        <v>BOATE METROPOLE - 2</v>
      </c>
    </row>
    <row r="4332" spans="1:19" hidden="1" x14ac:dyDescent="0.3">
      <c r="A4332" t="s">
        <v>19</v>
      </c>
      <c r="B4332" t="s">
        <v>31</v>
      </c>
      <c r="C4332" t="s">
        <v>2549</v>
      </c>
      <c r="D4332" t="s">
        <v>2550</v>
      </c>
      <c r="F4332" s="1">
        <v>46267</v>
      </c>
      <c r="G4332" s="1">
        <v>46267</v>
      </c>
      <c r="H4332">
        <v>965</v>
      </c>
      <c r="I4332" s="1">
        <v>46295</v>
      </c>
      <c r="J4332" s="2">
        <v>46023</v>
      </c>
      <c r="K4332" s="3">
        <v>2144.0300000000002</v>
      </c>
      <c r="M4332">
        <v>0</v>
      </c>
      <c r="N4332">
        <v>0</v>
      </c>
      <c r="O4332" t="s">
        <v>4894</v>
      </c>
      <c r="R4332" t="s">
        <v>4894</v>
      </c>
      <c r="S4332" s="4" t="str">
        <f>IF(C4332="","",_xlfn.IFNA(_xlfn.XLOOKUP(C4332,'CADASTRO CLIENTE'!$B$2:$B$9815,'CADASTRO CLIENTE'!$C$2:$C$9815),"NÃO ENCONTRADO"))</f>
        <v>NATIVAS GRILL CUIABA</v>
      </c>
    </row>
    <row r="4333" spans="1:19" x14ac:dyDescent="0.3">
      <c r="A4333" t="s">
        <v>19</v>
      </c>
      <c r="B4333" t="s">
        <v>20</v>
      </c>
      <c r="C4333" t="s">
        <v>2403</v>
      </c>
      <c r="D4333" t="s">
        <v>2404</v>
      </c>
      <c r="F4333" s="1">
        <v>46268</v>
      </c>
      <c r="G4333" s="1">
        <v>46268</v>
      </c>
      <c r="H4333">
        <v>50446</v>
      </c>
      <c r="I4333" s="1">
        <v>46280</v>
      </c>
      <c r="J4333" s="2">
        <v>46023</v>
      </c>
      <c r="K4333" s="3">
        <v>8095.5</v>
      </c>
      <c r="M4333">
        <v>0</v>
      </c>
      <c r="N4333">
        <v>0</v>
      </c>
      <c r="O4333" t="s">
        <v>4894</v>
      </c>
      <c r="R4333" t="s">
        <v>4894</v>
      </c>
      <c r="S4333" s="4" t="str">
        <f>IF(C4333="","",_xlfn.IFNA(_xlfn.XLOOKUP(C4333,'CADASTRO CLIENTE'!$B$2:$B$9815,'CADASTRO CLIENTE'!$C$2:$C$9815),"NÃO ENCONTRADO"))</f>
        <v>ATLANTIC PESCADOS</v>
      </c>
    </row>
    <row r="4334" spans="1:19" hidden="1" x14ac:dyDescent="0.3">
      <c r="A4334" t="s">
        <v>19</v>
      </c>
      <c r="B4334" t="s">
        <v>31</v>
      </c>
      <c r="C4334" t="s">
        <v>205</v>
      </c>
      <c r="D4334" t="s">
        <v>206</v>
      </c>
      <c r="F4334" s="1">
        <v>46273</v>
      </c>
      <c r="G4334" s="1">
        <v>46273</v>
      </c>
      <c r="H4334">
        <v>1157</v>
      </c>
      <c r="I4334" s="1">
        <v>46305</v>
      </c>
      <c r="J4334" s="2">
        <v>46023</v>
      </c>
      <c r="K4334" s="3">
        <v>2562.19</v>
      </c>
      <c r="M4334">
        <v>0</v>
      </c>
      <c r="N4334">
        <v>0</v>
      </c>
      <c r="O4334" t="s">
        <v>4894</v>
      </c>
      <c r="R4334" t="s">
        <v>4894</v>
      </c>
      <c r="S4334" s="4" t="str">
        <f>IF(C4334="","",_xlfn.IFNA(_xlfn.XLOOKUP(C4334,'CADASTRO CLIENTE'!$B$2:$B$9815,'CADASTRO CLIENTE'!$C$2:$C$9815),"NÃO ENCONTRADO"))</f>
        <v>REVITALIS LTDA</v>
      </c>
    </row>
    <row r="4335" spans="1:19" hidden="1" x14ac:dyDescent="0.3">
      <c r="A4335" t="s">
        <v>19</v>
      </c>
      <c r="B4335" t="s">
        <v>31</v>
      </c>
      <c r="C4335" t="s">
        <v>1826</v>
      </c>
      <c r="D4335" t="s">
        <v>1827</v>
      </c>
      <c r="F4335" s="1">
        <v>46267</v>
      </c>
      <c r="G4335" s="1">
        <v>46267</v>
      </c>
      <c r="H4335">
        <v>933</v>
      </c>
      <c r="I4335" s="1">
        <v>46295</v>
      </c>
      <c r="J4335" s="2">
        <v>46023</v>
      </c>
      <c r="K4335" s="3">
        <v>1559.41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MAQUINAS PIRATININGA</v>
      </c>
    </row>
    <row r="4336" spans="1:19" x14ac:dyDescent="0.3">
      <c r="A4336" t="s">
        <v>19</v>
      </c>
      <c r="B4336" t="s">
        <v>20</v>
      </c>
      <c r="C4336" t="s">
        <v>1605</v>
      </c>
      <c r="D4336" t="s">
        <v>1606</v>
      </c>
      <c r="F4336" s="1">
        <v>46275</v>
      </c>
      <c r="G4336" s="1">
        <v>46275</v>
      </c>
      <c r="H4336">
        <v>51003</v>
      </c>
      <c r="I4336" s="1">
        <v>46280</v>
      </c>
      <c r="J4336" s="2">
        <v>46023</v>
      </c>
      <c r="K4336" s="3">
        <v>3420.58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FERNANDO RAFFI GARGANTINI</v>
      </c>
    </row>
    <row r="4337" spans="1:19" hidden="1" x14ac:dyDescent="0.3">
      <c r="A4337" t="s">
        <v>19</v>
      </c>
      <c r="B4337" t="s">
        <v>60</v>
      </c>
      <c r="C4337" t="s">
        <v>104</v>
      </c>
      <c r="D4337" t="s">
        <v>105</v>
      </c>
      <c r="F4337" s="1">
        <v>46281</v>
      </c>
      <c r="G4337" s="1">
        <v>46281</v>
      </c>
      <c r="H4337">
        <v>1565</v>
      </c>
      <c r="I4337" s="1">
        <v>46285</v>
      </c>
      <c r="J4337" s="2">
        <v>46023</v>
      </c>
      <c r="K4337" s="3">
        <v>8350.59</v>
      </c>
      <c r="M4337">
        <v>0</v>
      </c>
      <c r="N4337">
        <v>0</v>
      </c>
      <c r="O4337" t="s">
        <v>4894</v>
      </c>
      <c r="R4337" t="s">
        <v>4894</v>
      </c>
      <c r="S4337" s="4" t="str">
        <f>IF(C4337="","",_xlfn.IFNA(_xlfn.XLOOKUP(C4337,'CADASTRO CLIENTE'!$B$2:$B$9815,'CADASTRO CLIENTE'!$C$2:$C$9815),"NÃO ENCONTRADO"))</f>
        <v>ENERGISA ACRE</v>
      </c>
    </row>
    <row r="4338" spans="1:19" hidden="1" x14ac:dyDescent="0.3">
      <c r="A4338" t="s">
        <v>19</v>
      </c>
      <c r="B4338" t="s">
        <v>4895</v>
      </c>
      <c r="C4338" t="s">
        <v>366</v>
      </c>
      <c r="D4338" t="s">
        <v>367</v>
      </c>
      <c r="F4338" s="1">
        <v>46251</v>
      </c>
      <c r="G4338" s="1">
        <v>46251</v>
      </c>
      <c r="H4338">
        <v>85</v>
      </c>
      <c r="I4338" s="1">
        <v>46254</v>
      </c>
      <c r="J4338" s="2">
        <v>46023</v>
      </c>
      <c r="K4338" s="3">
        <v>3933145.06</v>
      </c>
      <c r="M4338">
        <v>0</v>
      </c>
      <c r="N4338">
        <v>0</v>
      </c>
      <c r="O4338" t="s">
        <v>4894</v>
      </c>
      <c r="R4338" t="s">
        <v>4894</v>
      </c>
      <c r="S4338" s="4" t="str">
        <f>IF(C4338="","",_xlfn.IFNA(_xlfn.XLOOKUP(C4338,'CADASTRO CLIENTE'!$B$2:$B$9815,'CADASTRO CLIENTE'!$C$2:$C$9815),"NÃO ENCONTRADO"))</f>
        <v>COMPESA</v>
      </c>
    </row>
    <row r="4339" spans="1:19" x14ac:dyDescent="0.3">
      <c r="A4339" t="s">
        <v>19</v>
      </c>
      <c r="B4339" t="s">
        <v>20</v>
      </c>
      <c r="C4339" t="s">
        <v>1203</v>
      </c>
      <c r="D4339" t="s">
        <v>1204</v>
      </c>
      <c r="F4339" s="1">
        <v>46268</v>
      </c>
      <c r="G4339" s="1">
        <v>46268</v>
      </c>
      <c r="H4339">
        <v>50560</v>
      </c>
      <c r="I4339" s="1">
        <v>46280</v>
      </c>
      <c r="J4339" s="2">
        <v>46023</v>
      </c>
      <c r="K4339" s="3">
        <v>3366.02</v>
      </c>
      <c r="M4339">
        <v>0</v>
      </c>
      <c r="N4339">
        <v>0</v>
      </c>
      <c r="O4339" t="s">
        <v>4894</v>
      </c>
      <c r="R4339" t="s">
        <v>4894</v>
      </c>
      <c r="S4339" s="4" t="str">
        <f>IF(C4339="","",_xlfn.IFNA(_xlfn.XLOOKUP(C4339,'CADASTRO CLIENTE'!$B$2:$B$9815,'CADASTRO CLIENTE'!$C$2:$C$9815),"NÃO ENCONTRADO"))</f>
        <v>MEDEVICE DO BRASIL</v>
      </c>
    </row>
    <row r="4340" spans="1:19" hidden="1" x14ac:dyDescent="0.3">
      <c r="A4340" t="s">
        <v>19</v>
      </c>
      <c r="B4340" t="s">
        <v>31</v>
      </c>
      <c r="C4340" t="s">
        <v>3278</v>
      </c>
      <c r="D4340" t="s">
        <v>3279</v>
      </c>
      <c r="F4340" s="1">
        <v>46267</v>
      </c>
      <c r="G4340" s="1">
        <v>46267</v>
      </c>
      <c r="H4340">
        <v>1059</v>
      </c>
      <c r="I4340" s="1">
        <v>46295</v>
      </c>
      <c r="J4340" s="2">
        <v>46023</v>
      </c>
      <c r="K4340">
        <v>498.02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HOSPITAL JORGE DE MEDEIROS</v>
      </c>
    </row>
    <row r="4341" spans="1:19" hidden="1" x14ac:dyDescent="0.3">
      <c r="A4341" t="s">
        <v>19</v>
      </c>
      <c r="B4341" t="s">
        <v>31</v>
      </c>
      <c r="C4341" t="s">
        <v>384</v>
      </c>
      <c r="D4341" t="s">
        <v>385</v>
      </c>
      <c r="F4341" s="1">
        <v>46269</v>
      </c>
      <c r="G4341" s="1">
        <v>46269</v>
      </c>
      <c r="H4341">
        <v>1153</v>
      </c>
      <c r="I4341" s="1">
        <v>46295</v>
      </c>
      <c r="J4341" s="2">
        <v>46023</v>
      </c>
      <c r="K4341" s="3">
        <v>7038.75</v>
      </c>
      <c r="M4341">
        <v>0</v>
      </c>
      <c r="N4341">
        <v>0</v>
      </c>
      <c r="O4341" t="s">
        <v>4894</v>
      </c>
      <c r="R4341" t="s">
        <v>4894</v>
      </c>
      <c r="S4341" s="4" t="str">
        <f>IF(C4341="","",_xlfn.IFNA(_xlfn.XLOOKUP(C4341,'CADASTRO CLIENTE'!$B$2:$B$9815,'CADASTRO CLIENTE'!$C$2:$C$9815),"NÃO ENCONTRADO"))</f>
        <v>ARAPUA III SPE</v>
      </c>
    </row>
    <row r="4342" spans="1:19" hidden="1" x14ac:dyDescent="0.3">
      <c r="A4342" t="s">
        <v>19</v>
      </c>
      <c r="B4342" t="s">
        <v>26720</v>
      </c>
      <c r="C4342" t="s">
        <v>7214</v>
      </c>
      <c r="D4342" t="s">
        <v>7213</v>
      </c>
      <c r="F4342" s="1">
        <v>46290</v>
      </c>
      <c r="G4342" s="1">
        <v>46290</v>
      </c>
      <c r="H4342">
        <v>1</v>
      </c>
      <c r="I4342" s="1">
        <v>46290</v>
      </c>
      <c r="J4342" s="2">
        <v>46023</v>
      </c>
      <c r="K4342">
        <v>-44</v>
      </c>
      <c r="M4342">
        <v>0</v>
      </c>
      <c r="N4342">
        <v>0</v>
      </c>
      <c r="O4342" t="s">
        <v>4894</v>
      </c>
      <c r="R4342" t="s">
        <v>4894</v>
      </c>
      <c r="S4342" s="4">
        <f>IF(C4342="","",_xlfn.IFNA(_xlfn.XLOOKUP(C4342,'CADASTRO CLIENTE'!$B$2:$B$9815,'CADASTRO CLIENTE'!$C$2:$C$9815),"NÃO ENCONTRADO"))</f>
        <v>0</v>
      </c>
    </row>
    <row r="4343" spans="1:19" hidden="1" x14ac:dyDescent="0.3">
      <c r="A4343" t="s">
        <v>19</v>
      </c>
      <c r="B4343" t="s">
        <v>31</v>
      </c>
      <c r="C4343" t="s">
        <v>3117</v>
      </c>
      <c r="D4343" t="s">
        <v>3118</v>
      </c>
      <c r="F4343" s="1">
        <v>46267</v>
      </c>
      <c r="G4343" s="1">
        <v>46267</v>
      </c>
      <c r="H4343">
        <v>1018</v>
      </c>
      <c r="I4343" s="1">
        <v>46295</v>
      </c>
      <c r="J4343" s="2">
        <v>46023</v>
      </c>
      <c r="K4343">
        <v>420.66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MARIJARA DA S L ROCHA</v>
      </c>
    </row>
    <row r="4344" spans="1:19" hidden="1" x14ac:dyDescent="0.3">
      <c r="A4344" t="s">
        <v>19</v>
      </c>
      <c r="B4344" t="s">
        <v>31</v>
      </c>
      <c r="C4344" t="s">
        <v>3085</v>
      </c>
      <c r="D4344" t="s">
        <v>3086</v>
      </c>
      <c r="F4344" s="1">
        <v>46267</v>
      </c>
      <c r="G4344" s="1">
        <v>46267</v>
      </c>
      <c r="H4344">
        <v>1006</v>
      </c>
      <c r="I4344" s="1">
        <v>46295</v>
      </c>
      <c r="J4344" s="2">
        <v>46023</v>
      </c>
      <c r="K4344" s="3">
        <v>1011.47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BAR DO CUSCUZ</v>
      </c>
    </row>
    <row r="4345" spans="1:19" x14ac:dyDescent="0.3">
      <c r="A4345" t="s">
        <v>19</v>
      </c>
      <c r="B4345" t="s">
        <v>20</v>
      </c>
      <c r="C4345" t="s">
        <v>3144</v>
      </c>
      <c r="D4345" t="s">
        <v>3145</v>
      </c>
      <c r="F4345" s="1">
        <v>46275</v>
      </c>
      <c r="G4345" s="1">
        <v>46275</v>
      </c>
      <c r="H4345">
        <v>51004</v>
      </c>
      <c r="I4345" s="1">
        <v>46280</v>
      </c>
      <c r="J4345" s="2">
        <v>46023</v>
      </c>
      <c r="K4345" s="3">
        <v>4083.62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CARLA PATRICIA SILVA DE OLIVEIRA MACIEL</v>
      </c>
    </row>
    <row r="4346" spans="1:19" hidden="1" x14ac:dyDescent="0.3">
      <c r="A4346" t="s">
        <v>19</v>
      </c>
      <c r="B4346" t="s">
        <v>31</v>
      </c>
      <c r="C4346" t="s">
        <v>1485</v>
      </c>
      <c r="D4346" t="s">
        <v>1486</v>
      </c>
      <c r="F4346" s="1">
        <v>46230</v>
      </c>
      <c r="G4346" s="1">
        <v>46230</v>
      </c>
      <c r="H4346">
        <v>308</v>
      </c>
      <c r="I4346" s="1">
        <v>46244</v>
      </c>
      <c r="J4346" s="2">
        <v>46023</v>
      </c>
      <c r="K4346">
        <v>785.65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NEW WINNER</v>
      </c>
    </row>
    <row r="4347" spans="1:19" x14ac:dyDescent="0.3">
      <c r="A4347" t="s">
        <v>19</v>
      </c>
      <c r="B4347" t="s">
        <v>20</v>
      </c>
      <c r="C4347" t="s">
        <v>237</v>
      </c>
      <c r="D4347" t="s">
        <v>238</v>
      </c>
      <c r="F4347" s="1">
        <v>46268</v>
      </c>
      <c r="G4347" s="1">
        <v>46268</v>
      </c>
      <c r="H4347">
        <v>50690</v>
      </c>
      <c r="I4347" s="1">
        <v>46280</v>
      </c>
      <c r="J4347" s="2">
        <v>46023</v>
      </c>
      <c r="K4347" s="3">
        <v>6979.84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NUTRI HOUSE</v>
      </c>
    </row>
    <row r="4348" spans="1:19" hidden="1" x14ac:dyDescent="0.3">
      <c r="A4348" t="s">
        <v>19</v>
      </c>
      <c r="B4348" t="s">
        <v>573</v>
      </c>
      <c r="C4348" t="s">
        <v>2199</v>
      </c>
      <c r="D4348" t="s">
        <v>2200</v>
      </c>
      <c r="F4348" s="1">
        <v>46218</v>
      </c>
      <c r="G4348" s="1">
        <v>46218</v>
      </c>
      <c r="H4348">
        <v>32</v>
      </c>
      <c r="I4348" s="1">
        <v>46218</v>
      </c>
      <c r="J4348" s="2">
        <v>46023</v>
      </c>
      <c r="K4348" s="3">
        <v>2087.0700000000002</v>
      </c>
      <c r="M4348">
        <v>0</v>
      </c>
      <c r="N4348">
        <v>0</v>
      </c>
      <c r="O4348" t="s">
        <v>4894</v>
      </c>
      <c r="R4348" t="s">
        <v>4894</v>
      </c>
      <c r="S4348" s="4">
        <f>IF(C4348="","",_xlfn.IFNA(_xlfn.XLOOKUP(C4348,'CADASTRO CLIENTE'!$B$2:$B$9815,'CADASTRO CLIENTE'!$C$2:$C$9815),"NÃO ENCONTRADO"))</f>
        <v>0</v>
      </c>
    </row>
    <row r="4349" spans="1:19" hidden="1" x14ac:dyDescent="0.3">
      <c r="A4349" t="s">
        <v>19</v>
      </c>
      <c r="B4349" t="s">
        <v>31</v>
      </c>
      <c r="C4349" t="s">
        <v>1881</v>
      </c>
      <c r="D4349" t="s">
        <v>1882</v>
      </c>
      <c r="F4349" s="1">
        <v>46267</v>
      </c>
      <c r="G4349" s="1">
        <v>46267</v>
      </c>
      <c r="H4349">
        <v>1042</v>
      </c>
      <c r="I4349" s="1">
        <v>46295</v>
      </c>
      <c r="J4349" s="2">
        <v>46023</v>
      </c>
      <c r="K4349" s="3">
        <v>1031.4100000000001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MANA - COZINHA BRASILEIRA</v>
      </c>
    </row>
    <row r="4350" spans="1:19" hidden="1" x14ac:dyDescent="0.3">
      <c r="A4350" t="s">
        <v>19</v>
      </c>
      <c r="B4350" t="s">
        <v>31</v>
      </c>
      <c r="C4350" t="s">
        <v>2629</v>
      </c>
      <c r="D4350" t="s">
        <v>2630</v>
      </c>
      <c r="F4350" s="1">
        <v>46267</v>
      </c>
      <c r="G4350" s="1">
        <v>46267</v>
      </c>
      <c r="H4350">
        <v>951</v>
      </c>
      <c r="I4350" s="1">
        <v>46295</v>
      </c>
      <c r="J4350" s="2">
        <v>46023</v>
      </c>
      <c r="K4350" s="3">
        <v>2144.0300000000002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FAVO DE MEL</v>
      </c>
    </row>
    <row r="4351" spans="1:19" hidden="1" x14ac:dyDescent="0.3">
      <c r="A4351" t="s">
        <v>19</v>
      </c>
      <c r="B4351" t="s">
        <v>60</v>
      </c>
      <c r="C4351" t="s">
        <v>398</v>
      </c>
      <c r="D4351" t="s">
        <v>399</v>
      </c>
      <c r="F4351" s="1">
        <v>46266</v>
      </c>
      <c r="G4351" s="1">
        <v>46266</v>
      </c>
      <c r="H4351">
        <v>1543</v>
      </c>
      <c r="I4351" s="1">
        <v>46280</v>
      </c>
      <c r="J4351" s="2">
        <v>46023</v>
      </c>
      <c r="K4351" s="3">
        <v>47703.44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COELBA</v>
      </c>
    </row>
    <row r="4352" spans="1:19" hidden="1" x14ac:dyDescent="0.3">
      <c r="A4352" t="s">
        <v>19</v>
      </c>
      <c r="B4352" t="s">
        <v>60</v>
      </c>
      <c r="C4352" t="s">
        <v>606</v>
      </c>
      <c r="D4352" t="s">
        <v>607</v>
      </c>
      <c r="F4352" s="1">
        <v>46281</v>
      </c>
      <c r="G4352" s="1">
        <v>46281</v>
      </c>
      <c r="H4352">
        <v>1572</v>
      </c>
      <c r="I4352" s="1">
        <v>46285</v>
      </c>
      <c r="J4352" s="2">
        <v>46023</v>
      </c>
      <c r="K4352" s="3">
        <v>5428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ENERGISA TO</v>
      </c>
    </row>
    <row r="4353" spans="1:19" hidden="1" x14ac:dyDescent="0.3">
      <c r="A4353" t="s">
        <v>19</v>
      </c>
      <c r="B4353" t="s">
        <v>31</v>
      </c>
      <c r="C4353" t="s">
        <v>387</v>
      </c>
      <c r="D4353" t="s">
        <v>388</v>
      </c>
      <c r="F4353" s="1">
        <v>46267</v>
      </c>
      <c r="G4353" s="1">
        <v>46267</v>
      </c>
      <c r="H4353">
        <v>1005</v>
      </c>
      <c r="I4353" s="1">
        <v>46295</v>
      </c>
      <c r="J4353" s="2">
        <v>46023</v>
      </c>
      <c r="K4353">
        <v>820.64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CONDOMINIO RESORT DO LADO</v>
      </c>
    </row>
    <row r="4354" spans="1:19" hidden="1" x14ac:dyDescent="0.3">
      <c r="A4354" t="s">
        <v>19</v>
      </c>
      <c r="B4354" t="s">
        <v>31</v>
      </c>
      <c r="C4354" t="s">
        <v>3323</v>
      </c>
      <c r="D4354" t="s">
        <v>3324</v>
      </c>
      <c r="F4354" s="1">
        <v>46267</v>
      </c>
      <c r="G4354" s="1">
        <v>46267</v>
      </c>
      <c r="H4354">
        <v>1076</v>
      </c>
      <c r="I4354" s="1">
        <v>46295</v>
      </c>
      <c r="J4354" s="2">
        <v>46023</v>
      </c>
      <c r="K4354">
        <v>445.44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VR AUDIO</v>
      </c>
    </row>
    <row r="4355" spans="1:19" hidden="1" x14ac:dyDescent="0.3">
      <c r="A4355" t="s">
        <v>19</v>
      </c>
      <c r="B4355" t="s">
        <v>31</v>
      </c>
      <c r="C4355" t="s">
        <v>634</v>
      </c>
      <c r="D4355" t="s">
        <v>635</v>
      </c>
      <c r="F4355" s="1">
        <v>46267</v>
      </c>
      <c r="G4355" s="1">
        <v>46267</v>
      </c>
      <c r="H4355">
        <v>1011</v>
      </c>
      <c r="I4355" s="1">
        <v>46295</v>
      </c>
      <c r="J4355" s="2">
        <v>46023</v>
      </c>
      <c r="K4355">
        <v>820.64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INES SILVIA E EZEQUIAS</v>
      </c>
    </row>
    <row r="4356" spans="1:19" x14ac:dyDescent="0.3">
      <c r="A4356" t="s">
        <v>19</v>
      </c>
      <c r="B4356" t="s">
        <v>20</v>
      </c>
      <c r="C4356" t="s">
        <v>160</v>
      </c>
      <c r="D4356" t="s">
        <v>161</v>
      </c>
      <c r="F4356" s="1">
        <v>46275</v>
      </c>
      <c r="G4356" s="1">
        <v>46275</v>
      </c>
      <c r="H4356">
        <v>51000</v>
      </c>
      <c r="I4356" s="1">
        <v>46280</v>
      </c>
      <c r="J4356" s="2">
        <v>46023</v>
      </c>
      <c r="K4356" s="3">
        <v>12967.47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WALTER ALVES</v>
      </c>
    </row>
    <row r="4357" spans="1:19" x14ac:dyDescent="0.3">
      <c r="A4357" t="s">
        <v>19</v>
      </c>
      <c r="B4357" t="s">
        <v>20</v>
      </c>
      <c r="C4357" t="s">
        <v>1066</v>
      </c>
      <c r="D4357" t="s">
        <v>1067</v>
      </c>
      <c r="F4357" s="1">
        <v>46266</v>
      </c>
      <c r="G4357" s="1">
        <v>46266</v>
      </c>
      <c r="H4357">
        <v>50211</v>
      </c>
      <c r="I4357" s="1">
        <v>46280</v>
      </c>
      <c r="J4357" s="2">
        <v>46023</v>
      </c>
      <c r="K4357" s="3">
        <v>6468.68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TOP GRILL CARIRI</v>
      </c>
    </row>
    <row r="4358" spans="1:19" hidden="1" x14ac:dyDescent="0.3">
      <c r="A4358" t="s">
        <v>19</v>
      </c>
      <c r="B4358" t="s">
        <v>31</v>
      </c>
      <c r="C4358" t="s">
        <v>3074</v>
      </c>
      <c r="D4358" t="s">
        <v>3075</v>
      </c>
      <c r="F4358" s="1">
        <v>46267</v>
      </c>
      <c r="G4358" s="1">
        <v>46267</v>
      </c>
      <c r="H4358">
        <v>1048</v>
      </c>
      <c r="I4358" s="1">
        <v>46295</v>
      </c>
      <c r="J4358" s="2">
        <v>46023</v>
      </c>
      <c r="K4358">
        <v>504.42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CLINICA DIAGNOSTICA</v>
      </c>
    </row>
    <row r="4359" spans="1:19" x14ac:dyDescent="0.3">
      <c r="A4359" t="s">
        <v>19</v>
      </c>
      <c r="B4359" t="s">
        <v>20</v>
      </c>
      <c r="C4359" t="s">
        <v>1102</v>
      </c>
      <c r="D4359" t="s">
        <v>1103</v>
      </c>
      <c r="F4359" s="1">
        <v>46267</v>
      </c>
      <c r="G4359" s="1">
        <v>46267</v>
      </c>
      <c r="H4359">
        <v>50302</v>
      </c>
      <c r="I4359" s="1">
        <v>46280</v>
      </c>
      <c r="J4359" s="2">
        <v>46023</v>
      </c>
      <c r="K4359" s="3">
        <v>12111.54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MR PHARMA</v>
      </c>
    </row>
    <row r="4360" spans="1:19" x14ac:dyDescent="0.3">
      <c r="A4360" t="s">
        <v>19</v>
      </c>
      <c r="B4360" t="s">
        <v>20</v>
      </c>
      <c r="C4360" t="s">
        <v>1276</v>
      </c>
      <c r="D4360" t="s">
        <v>1277</v>
      </c>
      <c r="F4360" s="1">
        <v>46275</v>
      </c>
      <c r="G4360" s="1">
        <v>46275</v>
      </c>
      <c r="H4360">
        <v>51001</v>
      </c>
      <c r="I4360" s="1">
        <v>46280</v>
      </c>
      <c r="J4360" s="2">
        <v>46023</v>
      </c>
      <c r="K4360" s="3">
        <v>4154.41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ROBERTO MOURA DE ARRUDA FALCAO</v>
      </c>
    </row>
    <row r="4361" spans="1:19" hidden="1" x14ac:dyDescent="0.3">
      <c r="A4361" t="s">
        <v>19</v>
      </c>
      <c r="B4361" t="s">
        <v>4895</v>
      </c>
      <c r="C4361" t="s">
        <v>366</v>
      </c>
      <c r="D4361" t="s">
        <v>367</v>
      </c>
      <c r="F4361" s="1">
        <v>46251</v>
      </c>
      <c r="G4361" s="1">
        <v>46251</v>
      </c>
      <c r="H4361">
        <v>90</v>
      </c>
      <c r="I4361" s="1">
        <v>46251</v>
      </c>
      <c r="J4361" s="2">
        <v>46023</v>
      </c>
      <c r="K4361" s="3">
        <v>624414.85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COMPESA</v>
      </c>
    </row>
    <row r="4362" spans="1:19" hidden="1" x14ac:dyDescent="0.3">
      <c r="A4362" t="s">
        <v>19</v>
      </c>
      <c r="B4362" t="s">
        <v>31</v>
      </c>
      <c r="C4362" t="s">
        <v>3074</v>
      </c>
      <c r="D4362" t="s">
        <v>3075</v>
      </c>
      <c r="F4362" s="1">
        <v>46248</v>
      </c>
      <c r="G4362" s="1">
        <v>46248</v>
      </c>
      <c r="H4362">
        <v>662</v>
      </c>
      <c r="I4362" s="1">
        <v>46264</v>
      </c>
      <c r="J4362" s="2">
        <v>46023</v>
      </c>
      <c r="K4362">
        <v>504.42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CLINICA DIAGNOSTICA</v>
      </c>
    </row>
    <row r="4363" spans="1:19" x14ac:dyDescent="0.3">
      <c r="A4363" t="s">
        <v>19</v>
      </c>
      <c r="B4363" t="s">
        <v>20</v>
      </c>
      <c r="C4363" t="s">
        <v>1210</v>
      </c>
      <c r="D4363" t="s">
        <v>1211</v>
      </c>
      <c r="F4363" s="1">
        <v>46267</v>
      </c>
      <c r="G4363" s="1">
        <v>46267</v>
      </c>
      <c r="H4363">
        <v>50272</v>
      </c>
      <c r="I4363" s="1">
        <v>46280</v>
      </c>
      <c r="J4363" s="2">
        <v>46023</v>
      </c>
      <c r="K4363" s="3">
        <v>10244.969999999999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JOSATEX</v>
      </c>
    </row>
    <row r="4364" spans="1:19" hidden="1" x14ac:dyDescent="0.3">
      <c r="A4364" t="s">
        <v>19</v>
      </c>
      <c r="B4364" t="s">
        <v>60</v>
      </c>
      <c r="C4364" t="s">
        <v>133</v>
      </c>
      <c r="D4364" t="s">
        <v>134</v>
      </c>
      <c r="F4364" s="1">
        <v>46266</v>
      </c>
      <c r="G4364" s="1">
        <v>46266</v>
      </c>
      <c r="H4364">
        <v>1552</v>
      </c>
      <c r="I4364" s="1">
        <v>46280</v>
      </c>
      <c r="J4364" s="2">
        <v>46023</v>
      </c>
      <c r="K4364" s="3">
        <v>10438.459999999999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ENERGISA PB</v>
      </c>
    </row>
    <row r="4365" spans="1:19" hidden="1" x14ac:dyDescent="0.3">
      <c r="A4365" t="s">
        <v>19</v>
      </c>
      <c r="B4365" t="s">
        <v>31</v>
      </c>
      <c r="C4365" t="s">
        <v>4900</v>
      </c>
      <c r="D4365" t="s">
        <v>4901</v>
      </c>
      <c r="F4365" s="1">
        <v>46267</v>
      </c>
      <c r="G4365" s="1">
        <v>46267</v>
      </c>
      <c r="H4365">
        <v>1032</v>
      </c>
      <c r="I4365" s="1">
        <v>46295</v>
      </c>
      <c r="J4365" s="2">
        <v>46023</v>
      </c>
      <c r="K4365" s="3">
        <v>1372.26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MANOEL DE SOUZA TRANSPORTES</v>
      </c>
    </row>
    <row r="4366" spans="1:19" hidden="1" x14ac:dyDescent="0.3">
      <c r="A4366" t="s">
        <v>19</v>
      </c>
      <c r="B4366" t="s">
        <v>31</v>
      </c>
      <c r="C4366" t="s">
        <v>4896</v>
      </c>
      <c r="D4366" t="s">
        <v>4897</v>
      </c>
      <c r="F4366" s="1">
        <v>46230</v>
      </c>
      <c r="G4366" s="1">
        <v>46230</v>
      </c>
      <c r="H4366">
        <v>125</v>
      </c>
      <c r="I4366" s="1">
        <v>46244</v>
      </c>
      <c r="J4366" s="2">
        <v>46023</v>
      </c>
      <c r="K4366">
        <v>823.34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INDÚSTRIA DE LATICÍNIOS PALMEIRA DOS INDIOS</v>
      </c>
    </row>
    <row r="4367" spans="1:19" hidden="1" x14ac:dyDescent="0.3">
      <c r="A4367" t="s">
        <v>19</v>
      </c>
      <c r="B4367" t="s">
        <v>60</v>
      </c>
      <c r="C4367" t="s">
        <v>809</v>
      </c>
      <c r="D4367" t="s">
        <v>810</v>
      </c>
      <c r="F4367" s="1">
        <v>46266</v>
      </c>
      <c r="G4367" s="1">
        <v>46266</v>
      </c>
      <c r="H4367">
        <v>1542</v>
      </c>
      <c r="I4367" s="1">
        <v>46280</v>
      </c>
      <c r="J4367" s="2">
        <v>46023</v>
      </c>
      <c r="K4367" s="3">
        <v>17546.96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CEMAR</v>
      </c>
    </row>
    <row r="4368" spans="1:19" x14ac:dyDescent="0.3">
      <c r="A4368" t="s">
        <v>19</v>
      </c>
      <c r="B4368" t="s">
        <v>20</v>
      </c>
      <c r="C4368" t="s">
        <v>450</v>
      </c>
      <c r="D4368" t="s">
        <v>451</v>
      </c>
      <c r="F4368" s="1">
        <v>46267</v>
      </c>
      <c r="G4368" s="1">
        <v>46267</v>
      </c>
      <c r="H4368">
        <v>50420</v>
      </c>
      <c r="I4368" s="1">
        <v>46280</v>
      </c>
      <c r="J4368" s="2">
        <v>46023</v>
      </c>
      <c r="K4368" s="3">
        <v>11239.44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CHURRASCARIA NATIVAS GRILL NATAL</v>
      </c>
    </row>
    <row r="4369" spans="1:19" x14ac:dyDescent="0.3">
      <c r="A4369" t="s">
        <v>19</v>
      </c>
      <c r="B4369" t="s">
        <v>20</v>
      </c>
      <c r="C4369" t="s">
        <v>1203</v>
      </c>
      <c r="D4369" t="s">
        <v>1204</v>
      </c>
      <c r="F4369" s="1">
        <v>46268</v>
      </c>
      <c r="G4369" s="1">
        <v>46268</v>
      </c>
      <c r="H4369">
        <v>50456</v>
      </c>
      <c r="I4369" s="1">
        <v>46280</v>
      </c>
      <c r="J4369" s="2">
        <v>46023</v>
      </c>
      <c r="K4369" s="3">
        <v>10132.32</v>
      </c>
      <c r="M4369">
        <v>0</v>
      </c>
      <c r="N4369">
        <v>0</v>
      </c>
      <c r="O4369" t="s">
        <v>4894</v>
      </c>
      <c r="R4369" t="s">
        <v>4894</v>
      </c>
      <c r="S4369" s="4" t="str">
        <f>IF(C4369="","",_xlfn.IFNA(_xlfn.XLOOKUP(C4369,'CADASTRO CLIENTE'!$B$2:$B$9815,'CADASTRO CLIENTE'!$C$2:$C$9815),"NÃO ENCONTRADO"))</f>
        <v>MEDEVICE DO BRASIL</v>
      </c>
    </row>
    <row r="4370" spans="1:19" x14ac:dyDescent="0.3">
      <c r="A4370" t="s">
        <v>19</v>
      </c>
      <c r="B4370" t="s">
        <v>20</v>
      </c>
      <c r="C4370" t="s">
        <v>1692</v>
      </c>
      <c r="D4370" t="s">
        <v>1693</v>
      </c>
      <c r="F4370" s="1">
        <v>46266</v>
      </c>
      <c r="G4370" s="1">
        <v>46266</v>
      </c>
      <c r="H4370">
        <v>50215</v>
      </c>
      <c r="I4370" s="1">
        <v>46280</v>
      </c>
      <c r="J4370" s="2">
        <v>46023</v>
      </c>
      <c r="K4370" s="3">
        <v>5127.72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GALPAO TROPEIRO</v>
      </c>
    </row>
    <row r="4371" spans="1:19" hidden="1" x14ac:dyDescent="0.3">
      <c r="A4371" t="s">
        <v>19</v>
      </c>
      <c r="B4371" t="s">
        <v>31</v>
      </c>
      <c r="C4371" t="s">
        <v>136</v>
      </c>
      <c r="D4371" t="s">
        <v>137</v>
      </c>
      <c r="F4371" s="1">
        <v>46248</v>
      </c>
      <c r="G4371" s="1">
        <v>46248</v>
      </c>
      <c r="H4371">
        <v>516</v>
      </c>
      <c r="I4371" s="1">
        <v>46264</v>
      </c>
      <c r="J4371" s="2">
        <v>46023</v>
      </c>
      <c r="K4371" s="3">
        <v>2259.12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MATA NORTE - CAMUTANGA</v>
      </c>
    </row>
    <row r="4372" spans="1:19" x14ac:dyDescent="0.3">
      <c r="A4372" t="s">
        <v>19</v>
      </c>
      <c r="B4372" t="s">
        <v>20</v>
      </c>
      <c r="C4372" t="s">
        <v>1475</v>
      </c>
      <c r="D4372" t="s">
        <v>1476</v>
      </c>
      <c r="F4372" s="1">
        <v>46268</v>
      </c>
      <c r="G4372" s="1">
        <v>46268</v>
      </c>
      <c r="H4372">
        <v>50479</v>
      </c>
      <c r="I4372" s="1">
        <v>46280</v>
      </c>
      <c r="J4372" s="2">
        <v>46023</v>
      </c>
      <c r="K4372" s="3">
        <v>2150.5300000000002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DONA SANTA</v>
      </c>
    </row>
    <row r="4373" spans="1:19" hidden="1" x14ac:dyDescent="0.3">
      <c r="A4373" t="s">
        <v>19</v>
      </c>
      <c r="B4373" t="s">
        <v>31</v>
      </c>
      <c r="C4373" t="s">
        <v>3570</v>
      </c>
      <c r="D4373" t="s">
        <v>3571</v>
      </c>
      <c r="F4373" s="1">
        <v>46267</v>
      </c>
      <c r="G4373" s="1">
        <v>46267</v>
      </c>
      <c r="H4373">
        <v>1049</v>
      </c>
      <c r="I4373" s="1">
        <v>46295</v>
      </c>
      <c r="J4373" s="2">
        <v>46023</v>
      </c>
      <c r="K4373">
        <v>504.42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COSTA PEREIRA E ARAUJO</v>
      </c>
    </row>
    <row r="4374" spans="1:19" hidden="1" x14ac:dyDescent="0.3">
      <c r="A4374" t="s">
        <v>19</v>
      </c>
      <c r="B4374" t="s">
        <v>31</v>
      </c>
      <c r="C4374" t="s">
        <v>237</v>
      </c>
      <c r="D4374" t="s">
        <v>238</v>
      </c>
      <c r="F4374" s="1">
        <v>46248</v>
      </c>
      <c r="G4374" s="1">
        <v>46248</v>
      </c>
      <c r="H4374">
        <v>557</v>
      </c>
      <c r="I4374" s="1">
        <v>46264</v>
      </c>
      <c r="J4374" s="2">
        <v>46023</v>
      </c>
      <c r="K4374">
        <v>728.33</v>
      </c>
      <c r="M4374">
        <v>0</v>
      </c>
      <c r="N4374">
        <v>0</v>
      </c>
      <c r="O4374" t="s">
        <v>4894</v>
      </c>
      <c r="R4374" t="s">
        <v>4894</v>
      </c>
      <c r="S4374" s="4" t="str">
        <f>IF(C4374="","",_xlfn.IFNA(_xlfn.XLOOKUP(C4374,'CADASTRO CLIENTE'!$B$2:$B$9815,'CADASTRO CLIENTE'!$C$2:$C$9815),"NÃO ENCONTRADO"))</f>
        <v>NUTRI HOUSE</v>
      </c>
    </row>
    <row r="4375" spans="1:19" hidden="1" x14ac:dyDescent="0.3">
      <c r="A4375" t="s">
        <v>19</v>
      </c>
      <c r="B4375" t="s">
        <v>31</v>
      </c>
      <c r="C4375" t="s">
        <v>1485</v>
      </c>
      <c r="D4375" t="s">
        <v>1486</v>
      </c>
      <c r="F4375" s="1">
        <v>46248</v>
      </c>
      <c r="G4375" s="1">
        <v>46248</v>
      </c>
      <c r="H4375">
        <v>720</v>
      </c>
      <c r="I4375" s="1">
        <v>46264</v>
      </c>
      <c r="J4375" s="2">
        <v>46023</v>
      </c>
      <c r="K4375">
        <v>785.65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NEW WINNER</v>
      </c>
    </row>
    <row r="4376" spans="1:19" hidden="1" x14ac:dyDescent="0.3">
      <c r="A4376" t="s">
        <v>19</v>
      </c>
      <c r="B4376" t="s">
        <v>60</v>
      </c>
      <c r="C4376" t="s">
        <v>332</v>
      </c>
      <c r="D4376" t="s">
        <v>333</v>
      </c>
      <c r="F4376" s="1">
        <v>46281</v>
      </c>
      <c r="G4376" s="1">
        <v>46281</v>
      </c>
      <c r="H4376">
        <v>1573</v>
      </c>
      <c r="I4376" s="1">
        <v>46295</v>
      </c>
      <c r="J4376" s="2">
        <v>46023</v>
      </c>
      <c r="K4376" s="3">
        <v>29081.3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AMPLA</v>
      </c>
    </row>
    <row r="4377" spans="1:19" hidden="1" x14ac:dyDescent="0.3">
      <c r="A4377" t="s">
        <v>19</v>
      </c>
      <c r="B4377" t="s">
        <v>60</v>
      </c>
      <c r="C4377" t="s">
        <v>593</v>
      </c>
      <c r="D4377" t="s">
        <v>594</v>
      </c>
      <c r="F4377" s="1">
        <v>46281</v>
      </c>
      <c r="G4377" s="1">
        <v>46281</v>
      </c>
      <c r="H4377">
        <v>1580</v>
      </c>
      <c r="I4377" s="1">
        <v>46295</v>
      </c>
      <c r="J4377" s="2">
        <v>46023</v>
      </c>
      <c r="K4377" s="3">
        <v>5219.1400000000003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COSERN</v>
      </c>
    </row>
    <row r="4378" spans="1:19" hidden="1" x14ac:dyDescent="0.3">
      <c r="A4378" t="s">
        <v>19</v>
      </c>
      <c r="B4378" t="s">
        <v>31</v>
      </c>
      <c r="C4378" t="s">
        <v>522</v>
      </c>
      <c r="D4378" t="s">
        <v>523</v>
      </c>
      <c r="F4378" s="1">
        <v>46267</v>
      </c>
      <c r="G4378" s="1">
        <v>46267</v>
      </c>
      <c r="H4378">
        <v>846</v>
      </c>
      <c r="I4378" s="1">
        <v>46295</v>
      </c>
      <c r="J4378" s="2">
        <v>46023</v>
      </c>
      <c r="K4378">
        <v>478.13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UNIMED RECIFE - HUR I</v>
      </c>
    </row>
    <row r="4379" spans="1:19" hidden="1" x14ac:dyDescent="0.3">
      <c r="A4379" t="s">
        <v>19</v>
      </c>
      <c r="B4379" t="s">
        <v>5394</v>
      </c>
      <c r="C4379" t="s">
        <v>5395</v>
      </c>
      <c r="D4379" t="s">
        <v>5396</v>
      </c>
      <c r="F4379" s="1">
        <v>46281</v>
      </c>
      <c r="G4379" s="1">
        <v>46281</v>
      </c>
      <c r="H4379">
        <v>4</v>
      </c>
      <c r="I4379" s="1">
        <v>46281</v>
      </c>
      <c r="J4379" s="2">
        <v>46023</v>
      </c>
      <c r="K4379" s="3">
        <v>863500.46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UFV FLIP BEZERROS 1 S.A.</v>
      </c>
    </row>
    <row r="4380" spans="1:19" hidden="1" x14ac:dyDescent="0.3">
      <c r="A4380" t="s">
        <v>19</v>
      </c>
      <c r="B4380" t="s">
        <v>31</v>
      </c>
      <c r="C4380" t="s">
        <v>893</v>
      </c>
      <c r="D4380" t="s">
        <v>894</v>
      </c>
      <c r="F4380" s="1">
        <v>46267</v>
      </c>
      <c r="G4380" s="1">
        <v>46267</v>
      </c>
      <c r="H4380">
        <v>914</v>
      </c>
      <c r="I4380" s="1">
        <v>46295</v>
      </c>
      <c r="J4380" s="2">
        <v>46023</v>
      </c>
      <c r="K4380" s="3">
        <v>2708.99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CNS</v>
      </c>
    </row>
    <row r="4381" spans="1:19" hidden="1" x14ac:dyDescent="0.3">
      <c r="A4381" t="s">
        <v>19</v>
      </c>
      <c r="B4381" t="s">
        <v>60</v>
      </c>
      <c r="C4381" t="s">
        <v>1113</v>
      </c>
      <c r="D4381" t="s">
        <v>1114</v>
      </c>
      <c r="F4381" s="1">
        <v>46281</v>
      </c>
      <c r="G4381" s="1">
        <v>46281</v>
      </c>
      <c r="H4381">
        <v>1567</v>
      </c>
      <c r="I4381" s="1">
        <v>46285</v>
      </c>
      <c r="J4381" s="2">
        <v>46023</v>
      </c>
      <c r="K4381" s="3">
        <v>3235.88</v>
      </c>
      <c r="M4381">
        <v>0</v>
      </c>
      <c r="N4381">
        <v>0</v>
      </c>
      <c r="O4381" t="s">
        <v>4894</v>
      </c>
      <c r="R4381" t="s">
        <v>4894</v>
      </c>
      <c r="S4381" s="4" t="str">
        <f>IF(C4381="","",_xlfn.IFNA(_xlfn.XLOOKUP(C4381,'CADASTRO CLIENTE'!$B$2:$B$9815,'CADASTRO CLIENTE'!$C$2:$C$9815),"NÃO ENCONTRADO"))</f>
        <v>ENERGISA MG DISTRIBUIDORA</v>
      </c>
    </row>
    <row r="4382" spans="1:19" x14ac:dyDescent="0.3">
      <c r="A4382" t="s">
        <v>19</v>
      </c>
      <c r="B4382" t="s">
        <v>20</v>
      </c>
      <c r="C4382" t="s">
        <v>621</v>
      </c>
      <c r="D4382" t="s">
        <v>622</v>
      </c>
      <c r="F4382" s="1">
        <v>46268</v>
      </c>
      <c r="G4382" s="1">
        <v>46268</v>
      </c>
      <c r="H4382">
        <v>50689</v>
      </c>
      <c r="I4382" s="1">
        <v>46280</v>
      </c>
      <c r="J4382" s="2">
        <v>46023</v>
      </c>
      <c r="K4382" s="3">
        <v>16937.310000000001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FALCON HOTEIS JABOATAO</v>
      </c>
    </row>
    <row r="4383" spans="1:19" hidden="1" x14ac:dyDescent="0.3">
      <c r="A4383" t="s">
        <v>19</v>
      </c>
      <c r="B4383" t="s">
        <v>31</v>
      </c>
      <c r="C4383" t="s">
        <v>384</v>
      </c>
      <c r="D4383" t="s">
        <v>385</v>
      </c>
      <c r="F4383" s="1">
        <v>46267</v>
      </c>
      <c r="G4383" s="1">
        <v>46267</v>
      </c>
      <c r="H4383">
        <v>899</v>
      </c>
      <c r="I4383" s="1">
        <v>46295</v>
      </c>
      <c r="J4383" s="2">
        <v>46023</v>
      </c>
      <c r="K4383" s="3">
        <v>7038.75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ARAPUA III SPE</v>
      </c>
    </row>
    <row r="4384" spans="1:19" hidden="1" x14ac:dyDescent="0.3">
      <c r="A4384" t="s">
        <v>19</v>
      </c>
      <c r="B4384" t="s">
        <v>31</v>
      </c>
      <c r="C4384" t="s">
        <v>27</v>
      </c>
      <c r="D4384" t="s">
        <v>28</v>
      </c>
      <c r="F4384" s="1">
        <v>46267</v>
      </c>
      <c r="G4384" s="1">
        <v>46267</v>
      </c>
      <c r="H4384">
        <v>891</v>
      </c>
      <c r="I4384" s="1">
        <v>46295</v>
      </c>
      <c r="J4384" s="2">
        <v>46023</v>
      </c>
      <c r="K4384" s="3">
        <v>9431.92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PE ENERGIA SPE</v>
      </c>
    </row>
    <row r="4385" spans="1:19" hidden="1" x14ac:dyDescent="0.3">
      <c r="A4385" t="s">
        <v>19</v>
      </c>
      <c r="B4385" t="s">
        <v>31</v>
      </c>
      <c r="C4385" t="s">
        <v>2299</v>
      </c>
      <c r="D4385" t="s">
        <v>523</v>
      </c>
      <c r="F4385" s="1">
        <v>46267</v>
      </c>
      <c r="G4385" s="1">
        <v>46267</v>
      </c>
      <c r="H4385">
        <v>847</v>
      </c>
      <c r="I4385" s="1">
        <v>46295</v>
      </c>
      <c r="J4385" s="2">
        <v>46023</v>
      </c>
      <c r="K4385">
        <v>478.13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UNIMED RECIFE - HUR IV</v>
      </c>
    </row>
    <row r="4386" spans="1:19" hidden="1" x14ac:dyDescent="0.3">
      <c r="A4386" t="s">
        <v>19</v>
      </c>
      <c r="B4386" t="s">
        <v>4895</v>
      </c>
      <c r="C4386" t="s">
        <v>366</v>
      </c>
      <c r="D4386" t="s">
        <v>367</v>
      </c>
      <c r="F4386" s="1">
        <v>46251</v>
      </c>
      <c r="G4386" s="1">
        <v>46251</v>
      </c>
      <c r="H4386">
        <v>86</v>
      </c>
      <c r="I4386" s="1">
        <v>46254</v>
      </c>
      <c r="J4386" s="2">
        <v>46023</v>
      </c>
      <c r="K4386" s="3">
        <v>587946.11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COMPESA</v>
      </c>
    </row>
    <row r="4387" spans="1:19" x14ac:dyDescent="0.3">
      <c r="A4387" t="s">
        <v>19</v>
      </c>
      <c r="B4387" t="s">
        <v>20</v>
      </c>
      <c r="C4387" t="s">
        <v>1826</v>
      </c>
      <c r="D4387" t="s">
        <v>1827</v>
      </c>
      <c r="F4387" s="1">
        <v>46267</v>
      </c>
      <c r="G4387" s="1">
        <v>46267</v>
      </c>
      <c r="H4387">
        <v>50381</v>
      </c>
      <c r="I4387" s="1">
        <v>46280</v>
      </c>
      <c r="J4387" s="2">
        <v>46023</v>
      </c>
      <c r="K4387" s="3">
        <v>8323.7999999999993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MAQUINAS PIRATININGA</v>
      </c>
    </row>
    <row r="4388" spans="1:19" x14ac:dyDescent="0.3">
      <c r="A4388" t="s">
        <v>19</v>
      </c>
      <c r="B4388" t="s">
        <v>20</v>
      </c>
      <c r="C4388" t="s">
        <v>98</v>
      </c>
      <c r="D4388" t="s">
        <v>99</v>
      </c>
      <c r="F4388" s="1">
        <v>46269</v>
      </c>
      <c r="G4388" s="1">
        <v>46269</v>
      </c>
      <c r="H4388">
        <v>50832</v>
      </c>
      <c r="I4388" s="1">
        <v>46280</v>
      </c>
      <c r="J4388" s="2">
        <v>46023</v>
      </c>
      <c r="K4388" s="3">
        <v>15998.76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PRAIA DO CUPE</v>
      </c>
    </row>
    <row r="4389" spans="1:19" x14ac:dyDescent="0.3">
      <c r="A4389" t="s">
        <v>19</v>
      </c>
      <c r="B4389" t="s">
        <v>20</v>
      </c>
      <c r="C4389" t="s">
        <v>873</v>
      </c>
      <c r="D4389" t="s">
        <v>874</v>
      </c>
      <c r="F4389" s="1">
        <v>46269</v>
      </c>
      <c r="G4389" s="1">
        <v>46269</v>
      </c>
      <c r="H4389">
        <v>50809</v>
      </c>
      <c r="I4389" s="1">
        <v>46280</v>
      </c>
      <c r="J4389" s="2">
        <v>46023</v>
      </c>
      <c r="K4389" s="3">
        <v>8906.9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EDEMAR PORTO ALIMENTOS E BEBIDAS</v>
      </c>
    </row>
    <row r="4390" spans="1:19" hidden="1" x14ac:dyDescent="0.3">
      <c r="A4390" t="s">
        <v>19</v>
      </c>
      <c r="B4390" t="s">
        <v>60</v>
      </c>
      <c r="C4390" t="s">
        <v>191</v>
      </c>
      <c r="D4390" t="s">
        <v>192</v>
      </c>
      <c r="F4390" s="1">
        <v>46281</v>
      </c>
      <c r="G4390" s="1">
        <v>46281</v>
      </c>
      <c r="H4390">
        <v>1559</v>
      </c>
      <c r="I4390" s="1">
        <v>46285</v>
      </c>
      <c r="J4390" s="2">
        <v>46023</v>
      </c>
      <c r="K4390" s="3">
        <v>25782.77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CELPA</v>
      </c>
    </row>
    <row r="4391" spans="1:19" hidden="1" x14ac:dyDescent="0.3">
      <c r="A4391" t="s">
        <v>19</v>
      </c>
      <c r="B4391" t="s">
        <v>31</v>
      </c>
      <c r="C4391" t="s">
        <v>3104</v>
      </c>
      <c r="D4391" t="s">
        <v>3105</v>
      </c>
      <c r="F4391" s="1">
        <v>46225</v>
      </c>
      <c r="G4391" s="1">
        <v>46225</v>
      </c>
      <c r="H4391">
        <v>69</v>
      </c>
      <c r="I4391" s="1">
        <v>46244</v>
      </c>
      <c r="J4391" s="2">
        <v>46023</v>
      </c>
      <c r="K4391" s="3">
        <v>3530.41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AGUA MINERAL VILLA</v>
      </c>
    </row>
    <row r="4392" spans="1:19" hidden="1" x14ac:dyDescent="0.3">
      <c r="A4392" t="s">
        <v>19</v>
      </c>
      <c r="B4392" t="s">
        <v>60</v>
      </c>
      <c r="C4392" t="s">
        <v>133</v>
      </c>
      <c r="D4392" t="s">
        <v>134</v>
      </c>
      <c r="F4392" s="1">
        <v>46281</v>
      </c>
      <c r="G4392" s="1">
        <v>46281</v>
      </c>
      <c r="H4392">
        <v>1570</v>
      </c>
      <c r="I4392" s="1">
        <v>46285</v>
      </c>
      <c r="J4392" s="2">
        <v>46023</v>
      </c>
      <c r="K4392" s="3">
        <v>10438.459999999999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ENERGISA PB</v>
      </c>
    </row>
    <row r="4393" spans="1:19" hidden="1" x14ac:dyDescent="0.3">
      <c r="A4393" t="s">
        <v>19</v>
      </c>
      <c r="B4393" t="s">
        <v>31</v>
      </c>
      <c r="C4393" t="s">
        <v>4900</v>
      </c>
      <c r="D4393" t="s">
        <v>4901</v>
      </c>
      <c r="F4393" s="1">
        <v>46248</v>
      </c>
      <c r="G4393" s="1">
        <v>46248</v>
      </c>
      <c r="H4393">
        <v>648</v>
      </c>
      <c r="I4393" s="1">
        <v>46264</v>
      </c>
      <c r="J4393" s="2">
        <v>46023</v>
      </c>
      <c r="K4393" s="3">
        <v>1372.26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MANOEL DE SOUZA TRANSPORTES</v>
      </c>
    </row>
    <row r="4394" spans="1:19" hidden="1" x14ac:dyDescent="0.3">
      <c r="A4394" t="s">
        <v>19</v>
      </c>
      <c r="B4394" t="s">
        <v>4934</v>
      </c>
      <c r="C4394" t="s">
        <v>5395</v>
      </c>
      <c r="D4394" t="s">
        <v>5396</v>
      </c>
      <c r="F4394" s="1">
        <v>46283</v>
      </c>
      <c r="G4394" s="1">
        <v>46283</v>
      </c>
      <c r="H4394">
        <v>1</v>
      </c>
      <c r="I4394" s="1">
        <v>46283</v>
      </c>
      <c r="J4394" s="2">
        <v>46023</v>
      </c>
      <c r="K4394" s="3">
        <v>52410.12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UFV FLIP BEZERROS 1 S.A.</v>
      </c>
    </row>
    <row r="4395" spans="1:19" hidden="1" x14ac:dyDescent="0.3">
      <c r="A4395" t="s">
        <v>19</v>
      </c>
      <c r="B4395" t="s">
        <v>31</v>
      </c>
      <c r="C4395" t="s">
        <v>3400</v>
      </c>
      <c r="D4395" t="s">
        <v>3401</v>
      </c>
      <c r="F4395" s="1">
        <v>46230</v>
      </c>
      <c r="G4395" s="1">
        <v>46230</v>
      </c>
      <c r="H4395">
        <v>161</v>
      </c>
      <c r="I4395" s="1">
        <v>46244</v>
      </c>
      <c r="J4395" s="2">
        <v>46023</v>
      </c>
      <c r="K4395" s="3">
        <v>2063.92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POSTO WANDERLEY</v>
      </c>
    </row>
    <row r="4396" spans="1:19" hidden="1" x14ac:dyDescent="0.3">
      <c r="A4396" t="s">
        <v>19</v>
      </c>
      <c r="B4396" t="s">
        <v>31</v>
      </c>
      <c r="C4396" t="s">
        <v>637</v>
      </c>
      <c r="D4396" t="s">
        <v>638</v>
      </c>
      <c r="F4396" s="1">
        <v>46267</v>
      </c>
      <c r="G4396" s="1">
        <v>46267</v>
      </c>
      <c r="H4396">
        <v>960</v>
      </c>
      <c r="I4396" s="1">
        <v>46295</v>
      </c>
      <c r="J4396" s="2">
        <v>46023</v>
      </c>
      <c r="K4396">
        <v>823.34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HACATA</v>
      </c>
    </row>
    <row r="4397" spans="1:19" hidden="1" x14ac:dyDescent="0.3">
      <c r="A4397" t="s">
        <v>19</v>
      </c>
      <c r="B4397" t="s">
        <v>31</v>
      </c>
      <c r="C4397" t="s">
        <v>88</v>
      </c>
      <c r="D4397" t="s">
        <v>89</v>
      </c>
      <c r="F4397" s="1">
        <v>46267</v>
      </c>
      <c r="G4397" s="1">
        <v>46267</v>
      </c>
      <c r="H4397">
        <v>1084</v>
      </c>
      <c r="I4397" s="1">
        <v>46295</v>
      </c>
      <c r="J4397" s="2">
        <v>46023</v>
      </c>
      <c r="K4397">
        <v>497.08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SKYFIT PAULO AFONSO</v>
      </c>
    </row>
    <row r="4398" spans="1:19" hidden="1" x14ac:dyDescent="0.3">
      <c r="A4398" t="s">
        <v>19</v>
      </c>
      <c r="B4398" t="s">
        <v>31</v>
      </c>
      <c r="C4398" t="s">
        <v>3099</v>
      </c>
      <c r="D4398" t="s">
        <v>523</v>
      </c>
      <c r="F4398" s="1">
        <v>46267</v>
      </c>
      <c r="G4398" s="1">
        <v>46267</v>
      </c>
      <c r="H4398">
        <v>845</v>
      </c>
      <c r="I4398" s="1">
        <v>46295</v>
      </c>
      <c r="J4398" s="2">
        <v>46023</v>
      </c>
      <c r="K4398">
        <v>504.59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UNIMED RECIFE - PAO</v>
      </c>
    </row>
    <row r="4399" spans="1:19" hidden="1" x14ac:dyDescent="0.3">
      <c r="A4399" t="s">
        <v>19</v>
      </c>
      <c r="B4399" t="s">
        <v>31</v>
      </c>
      <c r="C4399" t="s">
        <v>257</v>
      </c>
      <c r="D4399" t="s">
        <v>258</v>
      </c>
      <c r="F4399" s="1">
        <v>46267</v>
      </c>
      <c r="G4399" s="1">
        <v>46267</v>
      </c>
      <c r="H4399">
        <v>897</v>
      </c>
      <c r="I4399" s="1">
        <v>46295</v>
      </c>
      <c r="J4399" s="2">
        <v>46023</v>
      </c>
      <c r="K4399" s="3">
        <v>7038.75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ARAPUA I SPE</v>
      </c>
    </row>
    <row r="4400" spans="1:19" hidden="1" x14ac:dyDescent="0.3">
      <c r="A4400" t="s">
        <v>19</v>
      </c>
      <c r="B4400" t="s">
        <v>573</v>
      </c>
      <c r="C4400" t="s">
        <v>7214</v>
      </c>
      <c r="D4400" t="s">
        <v>7213</v>
      </c>
      <c r="F4400" s="1">
        <v>46289</v>
      </c>
      <c r="G4400" s="1">
        <v>46289</v>
      </c>
      <c r="H4400">
        <v>3</v>
      </c>
      <c r="I4400" s="1">
        <v>46289</v>
      </c>
      <c r="J4400" s="2">
        <v>46023</v>
      </c>
      <c r="K4400">
        <v>-46.4</v>
      </c>
      <c r="M4400">
        <v>0</v>
      </c>
      <c r="N4400">
        <v>0</v>
      </c>
      <c r="O4400" t="s">
        <v>4894</v>
      </c>
      <c r="R4400" t="s">
        <v>4894</v>
      </c>
      <c r="S4400" s="4">
        <f>IF(C4400="","",_xlfn.IFNA(_xlfn.XLOOKUP(C4400,'CADASTRO CLIENTE'!$B$2:$B$9815,'CADASTRO CLIENTE'!$C$2:$C$9815),"NÃO ENCONTRADO"))</f>
        <v>0</v>
      </c>
    </row>
    <row r="4401" spans="1:19" hidden="1" x14ac:dyDescent="0.3">
      <c r="A4401" t="s">
        <v>19</v>
      </c>
      <c r="B4401" t="s">
        <v>31</v>
      </c>
      <c r="C4401" t="s">
        <v>1276</v>
      </c>
      <c r="D4401" t="s">
        <v>1277</v>
      </c>
      <c r="F4401" s="1">
        <v>46267</v>
      </c>
      <c r="G4401" s="1">
        <v>46267</v>
      </c>
      <c r="H4401">
        <v>1143</v>
      </c>
      <c r="I4401" s="1">
        <v>46295</v>
      </c>
      <c r="J4401" s="2">
        <v>46023</v>
      </c>
      <c r="K4401">
        <v>783.77</v>
      </c>
      <c r="M4401">
        <v>0</v>
      </c>
      <c r="N4401">
        <v>0</v>
      </c>
      <c r="O4401" t="s">
        <v>4894</v>
      </c>
      <c r="R4401" t="s">
        <v>4894</v>
      </c>
      <c r="S4401" s="4" t="str">
        <f>IF(C4401="","",_xlfn.IFNA(_xlfn.XLOOKUP(C4401,'CADASTRO CLIENTE'!$B$2:$B$9815,'CADASTRO CLIENTE'!$C$2:$C$9815),"NÃO ENCONTRADO"))</f>
        <v>ROBERTO MOURA DE ARRUDA FALCAO</v>
      </c>
    </row>
    <row r="4402" spans="1:19" x14ac:dyDescent="0.3">
      <c r="A4402" t="s">
        <v>19</v>
      </c>
      <c r="B4402" t="s">
        <v>20</v>
      </c>
      <c r="C4402" t="s">
        <v>88</v>
      </c>
      <c r="D4402" t="s">
        <v>89</v>
      </c>
      <c r="F4402" s="1">
        <v>46269</v>
      </c>
      <c r="G4402" s="1">
        <v>46269</v>
      </c>
      <c r="H4402">
        <v>50812</v>
      </c>
      <c r="I4402" s="1">
        <v>46280</v>
      </c>
      <c r="J4402" s="2">
        <v>46023</v>
      </c>
      <c r="K4402" s="3">
        <v>5441.16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SKYFIT PAULO AFONSO</v>
      </c>
    </row>
    <row r="4403" spans="1:19" hidden="1" x14ac:dyDescent="0.3">
      <c r="A4403" t="s">
        <v>19</v>
      </c>
      <c r="B4403" t="s">
        <v>167</v>
      </c>
      <c r="C4403" t="s">
        <v>4902</v>
      </c>
      <c r="D4403" t="s">
        <v>76</v>
      </c>
      <c r="F4403" s="1">
        <v>46275</v>
      </c>
      <c r="G4403" s="1">
        <v>46275</v>
      </c>
      <c r="H4403">
        <v>13</v>
      </c>
      <c r="I4403" s="1">
        <v>46276</v>
      </c>
      <c r="J4403" s="2">
        <v>46023</v>
      </c>
      <c r="K4403" s="3">
        <v>657432.25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SUPERM. COMETA I.A.</v>
      </c>
    </row>
    <row r="4404" spans="1:19" hidden="1" x14ac:dyDescent="0.3">
      <c r="A4404" t="s">
        <v>19</v>
      </c>
      <c r="B4404" t="s">
        <v>4934</v>
      </c>
      <c r="C4404" t="s">
        <v>4935</v>
      </c>
      <c r="D4404" t="s">
        <v>4936</v>
      </c>
      <c r="F4404" s="1">
        <v>46231</v>
      </c>
      <c r="G4404" s="1">
        <v>46231</v>
      </c>
      <c r="H4404">
        <v>62026</v>
      </c>
      <c r="I4404" s="1">
        <v>46231</v>
      </c>
      <c r="J4404" s="2">
        <v>46023</v>
      </c>
      <c r="K4404" s="3">
        <v>17455.27</v>
      </c>
      <c r="M4404">
        <v>0</v>
      </c>
      <c r="N4404">
        <v>0</v>
      </c>
      <c r="O4404" t="s">
        <v>4894</v>
      </c>
      <c r="R4404" t="s">
        <v>4894</v>
      </c>
      <c r="S4404" s="4">
        <f>IF(C4404="","",_xlfn.IFNA(_xlfn.XLOOKUP(C4404,'CADASTRO CLIENTE'!$B$2:$B$9815,'CADASTRO CLIENTE'!$C$2:$C$9815),"NÃO ENCONTRADO"))</f>
        <v>0</v>
      </c>
    </row>
    <row r="4405" spans="1:19" hidden="1" x14ac:dyDescent="0.3">
      <c r="A4405" t="s">
        <v>19</v>
      </c>
      <c r="B4405" t="s">
        <v>31</v>
      </c>
      <c r="C4405" t="s">
        <v>4896</v>
      </c>
      <c r="D4405" t="s">
        <v>4897</v>
      </c>
      <c r="F4405" s="1">
        <v>46267</v>
      </c>
      <c r="G4405" s="1">
        <v>46267</v>
      </c>
      <c r="H4405">
        <v>925</v>
      </c>
      <c r="I4405" s="1">
        <v>46295</v>
      </c>
      <c r="J4405" s="2">
        <v>46023</v>
      </c>
      <c r="K4405">
        <v>823.34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INDÚSTRIA DE LATICÍNIOS PALMEIRA DOS INDIOS</v>
      </c>
    </row>
    <row r="4406" spans="1:19" hidden="1" x14ac:dyDescent="0.3">
      <c r="A4406" t="s">
        <v>19</v>
      </c>
      <c r="B4406" t="s">
        <v>31</v>
      </c>
      <c r="C4406" t="s">
        <v>1692</v>
      </c>
      <c r="D4406" t="s">
        <v>1693</v>
      </c>
      <c r="F4406" s="1">
        <v>46267</v>
      </c>
      <c r="G4406" s="1">
        <v>46267</v>
      </c>
      <c r="H4406">
        <v>1062</v>
      </c>
      <c r="I4406" s="1">
        <v>46295</v>
      </c>
      <c r="J4406" s="2">
        <v>46023</v>
      </c>
      <c r="K4406" s="3">
        <v>1960.75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GALPAO TROPEIRO</v>
      </c>
    </row>
    <row r="4407" spans="1:19" hidden="1" x14ac:dyDescent="0.3">
      <c r="A4407" t="s">
        <v>19</v>
      </c>
      <c r="B4407" t="s">
        <v>31</v>
      </c>
      <c r="C4407" t="s">
        <v>71</v>
      </c>
      <c r="D4407" t="s">
        <v>72</v>
      </c>
      <c r="F4407" s="1">
        <v>46230</v>
      </c>
      <c r="G4407" s="1">
        <v>46230</v>
      </c>
      <c r="H4407">
        <v>396</v>
      </c>
      <c r="I4407" s="1">
        <v>46244</v>
      </c>
      <c r="J4407" s="2">
        <v>46023</v>
      </c>
      <c r="K4407">
        <v>418.96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HOSPITAL MARIA LUCINDA</v>
      </c>
    </row>
    <row r="4408" spans="1:19" hidden="1" x14ac:dyDescent="0.3">
      <c r="A4408" t="s">
        <v>19</v>
      </c>
      <c r="B4408" t="s">
        <v>31</v>
      </c>
      <c r="C4408" t="s">
        <v>71</v>
      </c>
      <c r="D4408" t="s">
        <v>72</v>
      </c>
      <c r="F4408" s="1">
        <v>46230</v>
      </c>
      <c r="G4408" s="1">
        <v>46230</v>
      </c>
      <c r="H4408">
        <v>398</v>
      </c>
      <c r="I4408" s="1">
        <v>46244</v>
      </c>
      <c r="J4408" s="2">
        <v>46023</v>
      </c>
      <c r="K4408">
        <v>418.96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HOSPITAL MARIA LUCINDA</v>
      </c>
    </row>
    <row r="4409" spans="1:19" hidden="1" x14ac:dyDescent="0.3">
      <c r="A4409" t="s">
        <v>19</v>
      </c>
      <c r="B4409" t="s">
        <v>573</v>
      </c>
      <c r="C4409" t="s">
        <v>2898</v>
      </c>
      <c r="D4409" t="s">
        <v>2899</v>
      </c>
      <c r="F4409" s="1">
        <v>46259</v>
      </c>
      <c r="G4409" s="1">
        <v>46259</v>
      </c>
      <c r="H4409">
        <v>148</v>
      </c>
      <c r="I4409" s="1">
        <v>46259</v>
      </c>
      <c r="J4409" s="2">
        <v>46023</v>
      </c>
      <c r="K4409" s="3">
        <v>2259.42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O SENHOR DOS CAFES</v>
      </c>
    </row>
    <row r="4410" spans="1:19" hidden="1" x14ac:dyDescent="0.3">
      <c r="A4410" t="s">
        <v>19</v>
      </c>
      <c r="B4410" t="s">
        <v>60</v>
      </c>
      <c r="C4410" t="s">
        <v>133</v>
      </c>
      <c r="D4410" t="s">
        <v>134</v>
      </c>
      <c r="F4410" s="1">
        <v>46266</v>
      </c>
      <c r="G4410" s="1">
        <v>46266</v>
      </c>
      <c r="H4410">
        <v>1548</v>
      </c>
      <c r="I4410" s="1">
        <v>46280</v>
      </c>
      <c r="J4410" s="2">
        <v>46023</v>
      </c>
      <c r="K4410" s="3">
        <v>1357.04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ENERGISA PB</v>
      </c>
    </row>
    <row r="4411" spans="1:19" hidden="1" x14ac:dyDescent="0.3">
      <c r="A4411" t="s">
        <v>19</v>
      </c>
      <c r="B4411" t="s">
        <v>60</v>
      </c>
      <c r="C4411" t="s">
        <v>133</v>
      </c>
      <c r="D4411" t="s">
        <v>134</v>
      </c>
      <c r="F4411" s="1">
        <v>46281</v>
      </c>
      <c r="G4411" s="1">
        <v>46281</v>
      </c>
      <c r="H4411">
        <v>1566</v>
      </c>
      <c r="I4411" s="1">
        <v>46285</v>
      </c>
      <c r="J4411" s="2">
        <v>46023</v>
      </c>
      <c r="K4411" s="3">
        <v>1357.04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ENERGISA PB</v>
      </c>
    </row>
    <row r="4412" spans="1:19" hidden="1" x14ac:dyDescent="0.3">
      <c r="A4412" t="s">
        <v>19</v>
      </c>
      <c r="B4412" t="s">
        <v>60</v>
      </c>
      <c r="C4412" t="s">
        <v>180</v>
      </c>
      <c r="D4412" t="s">
        <v>181</v>
      </c>
      <c r="F4412" s="1">
        <v>46281</v>
      </c>
      <c r="G4412" s="1">
        <v>46281</v>
      </c>
      <c r="H4412">
        <v>1588</v>
      </c>
      <c r="I4412" s="1">
        <v>46295</v>
      </c>
      <c r="J4412" s="2">
        <v>46023</v>
      </c>
      <c r="K4412" s="3">
        <v>7515.69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ENERGISA SE</v>
      </c>
    </row>
    <row r="4413" spans="1:19" x14ac:dyDescent="0.3">
      <c r="A4413" t="s">
        <v>19</v>
      </c>
      <c r="B4413" t="s">
        <v>20</v>
      </c>
      <c r="C4413" t="s">
        <v>2629</v>
      </c>
      <c r="D4413" t="s">
        <v>2630</v>
      </c>
      <c r="F4413" s="1">
        <v>46266</v>
      </c>
      <c r="G4413" s="1">
        <v>46266</v>
      </c>
      <c r="H4413">
        <v>50227</v>
      </c>
      <c r="I4413" s="1">
        <v>46280</v>
      </c>
      <c r="J4413" s="2">
        <v>46023</v>
      </c>
      <c r="K4413" s="3">
        <v>7369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FAVO DE MEL</v>
      </c>
    </row>
    <row r="4414" spans="1:19" hidden="1" x14ac:dyDescent="0.3">
      <c r="A4414" t="s">
        <v>19</v>
      </c>
      <c r="B4414" t="s">
        <v>60</v>
      </c>
      <c r="C4414" t="s">
        <v>809</v>
      </c>
      <c r="D4414" t="s">
        <v>810</v>
      </c>
      <c r="F4414" s="1">
        <v>46281</v>
      </c>
      <c r="G4414" s="1">
        <v>46281</v>
      </c>
      <c r="H4414">
        <v>1560</v>
      </c>
      <c r="I4414" s="1">
        <v>46285</v>
      </c>
      <c r="J4414" s="2">
        <v>46023</v>
      </c>
      <c r="K4414" s="3">
        <v>17546.96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CEMAR</v>
      </c>
    </row>
    <row r="4415" spans="1:19" hidden="1" x14ac:dyDescent="0.3">
      <c r="A4415" t="s">
        <v>19</v>
      </c>
      <c r="B4415" t="s">
        <v>385</v>
      </c>
      <c r="C4415" t="s">
        <v>168</v>
      </c>
      <c r="D4415" t="s">
        <v>20</v>
      </c>
      <c r="F4415" s="1">
        <v>46274</v>
      </c>
      <c r="G4415" s="1">
        <v>46274</v>
      </c>
      <c r="H4415">
        <v>14</v>
      </c>
      <c r="I4415" s="1">
        <v>46279</v>
      </c>
      <c r="J4415" s="2">
        <v>46023</v>
      </c>
      <c r="K4415" s="3">
        <v>1379596.14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KROMA ENERGIA</v>
      </c>
    </row>
    <row r="4416" spans="1:19" x14ac:dyDescent="0.3">
      <c r="A4416" t="s">
        <v>19</v>
      </c>
      <c r="B4416" t="s">
        <v>20</v>
      </c>
      <c r="C4416" t="s">
        <v>1485</v>
      </c>
      <c r="D4416" t="s">
        <v>1486</v>
      </c>
      <c r="F4416" s="1">
        <v>46273</v>
      </c>
      <c r="G4416" s="1">
        <v>46273</v>
      </c>
      <c r="H4416">
        <v>50911</v>
      </c>
      <c r="I4416" s="1">
        <v>46280</v>
      </c>
      <c r="J4416" s="2">
        <v>46023</v>
      </c>
      <c r="K4416" s="3">
        <v>5046.79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NEW WINNER</v>
      </c>
    </row>
    <row r="4417" spans="1:19" hidden="1" x14ac:dyDescent="0.3">
      <c r="A4417" t="s">
        <v>19</v>
      </c>
      <c r="B4417" t="s">
        <v>60</v>
      </c>
      <c r="C4417" t="s">
        <v>61</v>
      </c>
      <c r="D4417" t="s">
        <v>62</v>
      </c>
      <c r="F4417" s="1">
        <v>46281</v>
      </c>
      <c r="G4417" s="1">
        <v>46281</v>
      </c>
      <c r="H4417">
        <v>1581</v>
      </c>
      <c r="I4417" s="1">
        <v>46295</v>
      </c>
      <c r="J4417" s="2">
        <v>46023</v>
      </c>
      <c r="K4417" s="3">
        <v>30480.12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ELEKTRO DISTRIBUIDORA</v>
      </c>
    </row>
    <row r="4418" spans="1:19" x14ac:dyDescent="0.3">
      <c r="A4418" t="s">
        <v>19</v>
      </c>
      <c r="B4418" t="s">
        <v>20</v>
      </c>
      <c r="C4418" t="s">
        <v>634</v>
      </c>
      <c r="D4418" t="s">
        <v>635</v>
      </c>
      <c r="F4418" s="1">
        <v>46267</v>
      </c>
      <c r="G4418" s="1">
        <v>46267</v>
      </c>
      <c r="H4418">
        <v>50336</v>
      </c>
      <c r="I4418" s="1">
        <v>46280</v>
      </c>
      <c r="J4418" s="2">
        <v>46023</v>
      </c>
      <c r="K4418" s="3">
        <v>9916.59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INES SILVIA E EZEQUIAS</v>
      </c>
    </row>
    <row r="4419" spans="1:19" hidden="1" x14ac:dyDescent="0.3">
      <c r="A4419" t="s">
        <v>19</v>
      </c>
      <c r="B4419" t="s">
        <v>31</v>
      </c>
      <c r="C4419" t="s">
        <v>2045</v>
      </c>
      <c r="D4419" t="s">
        <v>167</v>
      </c>
      <c r="F4419" s="1">
        <v>46267</v>
      </c>
      <c r="G4419" s="1">
        <v>46267</v>
      </c>
      <c r="H4419">
        <v>900</v>
      </c>
      <c r="I4419" s="1">
        <v>46295</v>
      </c>
      <c r="J4419" s="2">
        <v>46023</v>
      </c>
      <c r="K4419" s="3">
        <v>7038.75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ARAPUA IV SPE</v>
      </c>
    </row>
    <row r="4420" spans="1:19" x14ac:dyDescent="0.3">
      <c r="A4420" t="s">
        <v>19</v>
      </c>
      <c r="B4420" t="s">
        <v>20</v>
      </c>
      <c r="C4420" t="s">
        <v>1834</v>
      </c>
      <c r="D4420" t="s">
        <v>1835</v>
      </c>
      <c r="F4420" s="1">
        <v>46268</v>
      </c>
      <c r="G4420" s="1">
        <v>46268</v>
      </c>
      <c r="H4420">
        <v>50540</v>
      </c>
      <c r="I4420" s="1">
        <v>46285</v>
      </c>
      <c r="J4420" s="2">
        <v>46023</v>
      </c>
      <c r="K4420" s="3">
        <v>24653.4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HOSPITAL ALBERT SABIN</v>
      </c>
    </row>
    <row r="4421" spans="1:19" x14ac:dyDescent="0.3">
      <c r="A4421" t="s">
        <v>19</v>
      </c>
      <c r="B4421" t="s">
        <v>20</v>
      </c>
      <c r="C4421" t="s">
        <v>1881</v>
      </c>
      <c r="D4421" t="s">
        <v>1882</v>
      </c>
      <c r="F4421" s="1">
        <v>46267</v>
      </c>
      <c r="G4421" s="1">
        <v>46267</v>
      </c>
      <c r="H4421">
        <v>50280</v>
      </c>
      <c r="I4421" s="1">
        <v>46285</v>
      </c>
      <c r="J4421" s="2">
        <v>46023</v>
      </c>
      <c r="K4421" s="3">
        <v>8116.36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MANA - COZINHA BRASILEIRA</v>
      </c>
    </row>
    <row r="4422" spans="1:19" hidden="1" x14ac:dyDescent="0.3">
      <c r="A4422" t="s">
        <v>19</v>
      </c>
      <c r="B4422" t="s">
        <v>31</v>
      </c>
      <c r="C4422" t="s">
        <v>2738</v>
      </c>
      <c r="D4422" t="s">
        <v>2739</v>
      </c>
      <c r="F4422" s="1">
        <v>46267</v>
      </c>
      <c r="G4422" s="1">
        <v>46267</v>
      </c>
      <c r="H4422">
        <v>909</v>
      </c>
      <c r="I4422" s="1">
        <v>46295</v>
      </c>
      <c r="J4422" s="2">
        <v>46023</v>
      </c>
      <c r="K4422">
        <v>643.22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JS ALIMENTACOES</v>
      </c>
    </row>
    <row r="4423" spans="1:19" hidden="1" x14ac:dyDescent="0.3">
      <c r="A4423" t="s">
        <v>19</v>
      </c>
      <c r="B4423" t="s">
        <v>60</v>
      </c>
      <c r="C4423" t="s">
        <v>390</v>
      </c>
      <c r="D4423" t="s">
        <v>391</v>
      </c>
      <c r="F4423" s="1">
        <v>46281</v>
      </c>
      <c r="G4423" s="1">
        <v>46281</v>
      </c>
      <c r="H4423">
        <v>1568</v>
      </c>
      <c r="I4423" s="1">
        <v>46285</v>
      </c>
      <c r="J4423" s="2">
        <v>46023</v>
      </c>
      <c r="K4423" s="3">
        <v>12317.29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ENERGISA MS</v>
      </c>
    </row>
    <row r="4424" spans="1:19" x14ac:dyDescent="0.3">
      <c r="A4424" t="s">
        <v>19</v>
      </c>
      <c r="B4424" t="s">
        <v>20</v>
      </c>
      <c r="C4424" t="s">
        <v>140</v>
      </c>
      <c r="D4424" t="s">
        <v>141</v>
      </c>
      <c r="F4424" s="1">
        <v>46268</v>
      </c>
      <c r="G4424" s="1">
        <v>46268</v>
      </c>
      <c r="H4424">
        <v>50594</v>
      </c>
      <c r="I4424" s="1">
        <v>46287</v>
      </c>
      <c r="J4424" s="2">
        <v>46023</v>
      </c>
      <c r="K4424" s="3">
        <v>22146.2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HNSA</v>
      </c>
    </row>
    <row r="4425" spans="1:19" hidden="1" x14ac:dyDescent="0.3">
      <c r="A4425" t="s">
        <v>19</v>
      </c>
      <c r="B4425" t="s">
        <v>4895</v>
      </c>
      <c r="C4425" t="s">
        <v>366</v>
      </c>
      <c r="D4425" t="s">
        <v>367</v>
      </c>
      <c r="F4425" s="1">
        <v>46276</v>
      </c>
      <c r="G4425" s="1">
        <v>46276</v>
      </c>
      <c r="H4425">
        <v>91</v>
      </c>
      <c r="I4425" s="1">
        <v>46285</v>
      </c>
      <c r="J4425" s="2">
        <v>46023</v>
      </c>
      <c r="K4425" s="3">
        <v>4551923.93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COMPESA</v>
      </c>
    </row>
    <row r="4426" spans="1:19" x14ac:dyDescent="0.3">
      <c r="A4426" t="s">
        <v>19</v>
      </c>
      <c r="B4426" t="s">
        <v>20</v>
      </c>
      <c r="C4426" t="s">
        <v>2131</v>
      </c>
      <c r="D4426" t="s">
        <v>2132</v>
      </c>
      <c r="F4426" s="1">
        <v>46267</v>
      </c>
      <c r="G4426" s="1">
        <v>46267</v>
      </c>
      <c r="H4426">
        <v>50289</v>
      </c>
      <c r="I4426" s="1">
        <v>46287</v>
      </c>
      <c r="J4426" s="2">
        <v>46023</v>
      </c>
      <c r="K4426" s="3">
        <v>20776.66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LATICINIOS VALE DO LEITE</v>
      </c>
    </row>
    <row r="4427" spans="1:19" hidden="1" x14ac:dyDescent="0.3">
      <c r="A4427" t="s">
        <v>19</v>
      </c>
      <c r="B4427" t="s">
        <v>31</v>
      </c>
      <c r="C4427" t="s">
        <v>3323</v>
      </c>
      <c r="D4427" t="s">
        <v>3324</v>
      </c>
      <c r="F4427" s="1">
        <v>46248</v>
      </c>
      <c r="G4427" s="1">
        <v>46248</v>
      </c>
      <c r="H4427">
        <v>687</v>
      </c>
      <c r="I4427" s="1">
        <v>46264</v>
      </c>
      <c r="J4427" s="2">
        <v>46023</v>
      </c>
      <c r="K4427">
        <v>445.44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VR AUDIO</v>
      </c>
    </row>
    <row r="4428" spans="1:19" hidden="1" x14ac:dyDescent="0.3">
      <c r="A4428" t="s">
        <v>19</v>
      </c>
      <c r="B4428" t="s">
        <v>31</v>
      </c>
      <c r="C4428" t="s">
        <v>2435</v>
      </c>
      <c r="D4428" t="s">
        <v>2436</v>
      </c>
      <c r="F4428" s="1">
        <v>46267</v>
      </c>
      <c r="G4428" s="1">
        <v>46267</v>
      </c>
      <c r="H4428">
        <v>989</v>
      </c>
      <c r="I4428" s="1">
        <v>46295</v>
      </c>
      <c r="J4428" s="2">
        <v>46023</v>
      </c>
      <c r="K4428">
        <v>820.64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AGUAS THERMAS RESORT</v>
      </c>
    </row>
    <row r="4429" spans="1:19" x14ac:dyDescent="0.3">
      <c r="A4429" t="s">
        <v>19</v>
      </c>
      <c r="B4429" t="s">
        <v>20</v>
      </c>
      <c r="C4429" t="s">
        <v>1558</v>
      </c>
      <c r="D4429" t="s">
        <v>147</v>
      </c>
      <c r="F4429" s="1">
        <v>46269</v>
      </c>
      <c r="G4429" s="1">
        <v>46269</v>
      </c>
      <c r="H4429">
        <v>50732</v>
      </c>
      <c r="I4429" s="1">
        <v>46290</v>
      </c>
      <c r="J4429" s="2">
        <v>46023</v>
      </c>
      <c r="K4429">
        <v>948.55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GEQ GÁS BUTANO</v>
      </c>
    </row>
    <row r="4430" spans="1:19" hidden="1" x14ac:dyDescent="0.3">
      <c r="A4430" t="s">
        <v>19</v>
      </c>
      <c r="B4430" t="s">
        <v>60</v>
      </c>
      <c r="C4430" t="s">
        <v>133</v>
      </c>
      <c r="D4430" t="s">
        <v>134</v>
      </c>
      <c r="F4430" s="1">
        <v>46281</v>
      </c>
      <c r="G4430" s="1">
        <v>46281</v>
      </c>
      <c r="H4430">
        <v>1587</v>
      </c>
      <c r="I4430" s="1">
        <v>46295</v>
      </c>
      <c r="J4430" s="2">
        <v>46023</v>
      </c>
      <c r="K4430" s="3">
        <v>10438.459999999999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ENERGISA PB</v>
      </c>
    </row>
    <row r="4431" spans="1:19" hidden="1" x14ac:dyDescent="0.3">
      <c r="A4431" t="s">
        <v>19</v>
      </c>
      <c r="B4431" t="s">
        <v>31</v>
      </c>
      <c r="C4431" t="s">
        <v>2017</v>
      </c>
      <c r="D4431" t="s">
        <v>2018</v>
      </c>
      <c r="F4431" s="1">
        <v>46283</v>
      </c>
      <c r="G4431" s="1">
        <v>46283</v>
      </c>
      <c r="H4431">
        <v>1166</v>
      </c>
      <c r="I4431" s="1">
        <v>46315</v>
      </c>
      <c r="J4431" s="2">
        <v>46023</v>
      </c>
      <c r="K4431" s="3">
        <v>2603.14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MOINHO</v>
      </c>
    </row>
    <row r="4432" spans="1:19" hidden="1" x14ac:dyDescent="0.3">
      <c r="A4432" t="s">
        <v>19</v>
      </c>
      <c r="B4432" t="s">
        <v>31</v>
      </c>
      <c r="C4432" t="s">
        <v>793</v>
      </c>
      <c r="D4432" t="s">
        <v>517</v>
      </c>
      <c r="F4432" s="1">
        <v>46267</v>
      </c>
      <c r="G4432" s="1">
        <v>46267</v>
      </c>
      <c r="H4432">
        <v>898</v>
      </c>
      <c r="I4432" s="1">
        <v>46295</v>
      </c>
      <c r="J4432" s="2">
        <v>46023</v>
      </c>
      <c r="K4432" s="3">
        <v>7038.75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ARAPUA II SPE</v>
      </c>
    </row>
    <row r="4433" spans="1:19" hidden="1" x14ac:dyDescent="0.3">
      <c r="A4433" t="s">
        <v>19</v>
      </c>
      <c r="B4433" t="s">
        <v>31</v>
      </c>
      <c r="C4433" t="s">
        <v>1180</v>
      </c>
      <c r="D4433" t="s">
        <v>1181</v>
      </c>
      <c r="F4433" s="1">
        <v>46225</v>
      </c>
      <c r="G4433" s="1">
        <v>46225</v>
      </c>
      <c r="H4433">
        <v>36</v>
      </c>
      <c r="I4433" s="1">
        <v>46244</v>
      </c>
      <c r="J4433" s="2">
        <v>46023</v>
      </c>
      <c r="K4433" s="3">
        <v>1143.56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HOLANDA EMPREENDIMENTOS</v>
      </c>
    </row>
    <row r="4434" spans="1:19" hidden="1" x14ac:dyDescent="0.3">
      <c r="A4434" t="s">
        <v>19</v>
      </c>
      <c r="B4434" t="s">
        <v>31</v>
      </c>
      <c r="C4434" t="s">
        <v>2700</v>
      </c>
      <c r="D4434" t="s">
        <v>523</v>
      </c>
      <c r="F4434" s="1">
        <v>46267</v>
      </c>
      <c r="G4434" s="1">
        <v>46267</v>
      </c>
      <c r="H4434">
        <v>842</v>
      </c>
      <c r="I4434" s="1">
        <v>46295</v>
      </c>
      <c r="J4434" s="2">
        <v>46023</v>
      </c>
      <c r="K4434">
        <v>478.13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UNIMED RECIFE - HUR III</v>
      </c>
    </row>
    <row r="4435" spans="1:19" hidden="1" x14ac:dyDescent="0.3">
      <c r="A4435" t="s">
        <v>19</v>
      </c>
      <c r="B4435" t="s">
        <v>573</v>
      </c>
      <c r="C4435" t="s">
        <v>1977</v>
      </c>
      <c r="D4435" t="s">
        <v>1978</v>
      </c>
      <c r="F4435" s="1">
        <v>46210</v>
      </c>
      <c r="G4435" s="1">
        <v>46210</v>
      </c>
      <c r="H4435">
        <v>26</v>
      </c>
      <c r="I4435" s="1">
        <v>46210</v>
      </c>
      <c r="J4435" s="2">
        <v>46023</v>
      </c>
      <c r="K4435" s="3">
        <v>49050.26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BRISANET TELECOM</v>
      </c>
    </row>
    <row r="4436" spans="1:19" hidden="1" x14ac:dyDescent="0.3">
      <c r="A4436" t="s">
        <v>19</v>
      </c>
      <c r="B4436" t="s">
        <v>31</v>
      </c>
      <c r="C4436" t="s">
        <v>1881</v>
      </c>
      <c r="D4436" t="s">
        <v>1882</v>
      </c>
      <c r="F4436" s="1">
        <v>46258</v>
      </c>
      <c r="G4436" s="1">
        <v>46258</v>
      </c>
      <c r="H4436">
        <v>774</v>
      </c>
      <c r="I4436" s="1">
        <v>46275</v>
      </c>
      <c r="J4436" s="2">
        <v>46023</v>
      </c>
      <c r="K4436" s="3">
        <v>1031.4100000000001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MANA - COZINHA BRASILEIRA</v>
      </c>
    </row>
    <row r="4437" spans="1:19" hidden="1" x14ac:dyDescent="0.3">
      <c r="A4437" t="s">
        <v>19</v>
      </c>
      <c r="B4437" t="s">
        <v>31</v>
      </c>
      <c r="C4437" t="s">
        <v>1436</v>
      </c>
      <c r="D4437" t="s">
        <v>1437</v>
      </c>
      <c r="F4437" s="1">
        <v>46267</v>
      </c>
      <c r="G4437" s="1">
        <v>46267</v>
      </c>
      <c r="H4437">
        <v>1025</v>
      </c>
      <c r="I4437" s="1">
        <v>46295</v>
      </c>
      <c r="J4437" s="2">
        <v>46023</v>
      </c>
      <c r="K4437">
        <v>824.74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EDIFICIO GRAN PARC PREMIUM</v>
      </c>
    </row>
    <row r="4438" spans="1:19" hidden="1" x14ac:dyDescent="0.3">
      <c r="A4438" t="s">
        <v>19</v>
      </c>
      <c r="B4438" t="s">
        <v>31</v>
      </c>
      <c r="C4438" t="s">
        <v>703</v>
      </c>
      <c r="D4438" t="s">
        <v>704</v>
      </c>
      <c r="F4438" s="1">
        <v>46230</v>
      </c>
      <c r="G4438" s="1">
        <v>46230</v>
      </c>
      <c r="H4438">
        <v>299</v>
      </c>
      <c r="I4438" s="1">
        <v>46244</v>
      </c>
      <c r="J4438" s="2">
        <v>46023</v>
      </c>
      <c r="K4438">
        <v>716.5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UP - VILA VELHA</v>
      </c>
    </row>
    <row r="4439" spans="1:19" hidden="1" x14ac:dyDescent="0.3">
      <c r="A4439" t="s">
        <v>19</v>
      </c>
      <c r="B4439" t="s">
        <v>31</v>
      </c>
      <c r="C4439" t="s">
        <v>4896</v>
      </c>
      <c r="D4439" t="s">
        <v>4897</v>
      </c>
      <c r="F4439" s="1">
        <v>46248</v>
      </c>
      <c r="G4439" s="1">
        <v>46248</v>
      </c>
      <c r="H4439">
        <v>543</v>
      </c>
      <c r="I4439" s="1">
        <v>46264</v>
      </c>
      <c r="J4439" s="2">
        <v>46023</v>
      </c>
      <c r="K4439">
        <v>823.34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INDÚSTRIA DE LATICÍNIOS PALMEIRA DOS INDIOS</v>
      </c>
    </row>
    <row r="4440" spans="1:19" hidden="1" x14ac:dyDescent="0.3">
      <c r="A4440" t="s">
        <v>19</v>
      </c>
      <c r="B4440" t="s">
        <v>573</v>
      </c>
      <c r="C4440" t="s">
        <v>4903</v>
      </c>
      <c r="D4440" t="s">
        <v>4904</v>
      </c>
      <c r="F4440" s="1">
        <v>46239</v>
      </c>
      <c r="G4440" s="1">
        <v>46239</v>
      </c>
      <c r="H4440">
        <v>56</v>
      </c>
      <c r="I4440" s="1">
        <v>46239</v>
      </c>
      <c r="J4440" s="2">
        <v>46023</v>
      </c>
      <c r="K4440">
        <v>226</v>
      </c>
      <c r="M4440">
        <v>0</v>
      </c>
      <c r="N4440">
        <v>0</v>
      </c>
      <c r="O4440" t="s">
        <v>4894</v>
      </c>
      <c r="R4440" t="s">
        <v>4894</v>
      </c>
      <c r="S4440" s="4">
        <f>IF(C4440="","",_xlfn.IFNA(_xlfn.XLOOKUP(C4440,'CADASTRO CLIENTE'!$B$2:$B$9815,'CADASTRO CLIENTE'!$C$2:$C$9815),"NÃO ENCONTRADO"))</f>
        <v>0</v>
      </c>
    </row>
    <row r="4441" spans="1:19" hidden="1" x14ac:dyDescent="0.3">
      <c r="A4441" t="s">
        <v>19</v>
      </c>
      <c r="B4441" t="s">
        <v>31</v>
      </c>
      <c r="C4441" t="s">
        <v>4911</v>
      </c>
      <c r="D4441" t="s">
        <v>4912</v>
      </c>
      <c r="F4441" s="1">
        <v>46248</v>
      </c>
      <c r="G4441" s="1">
        <v>46248</v>
      </c>
      <c r="H4441">
        <v>530</v>
      </c>
      <c r="I4441" s="1">
        <v>46259</v>
      </c>
      <c r="J4441" s="2">
        <v>46023</v>
      </c>
      <c r="K4441" s="3">
        <v>1407.75</v>
      </c>
      <c r="M4441">
        <v>0</v>
      </c>
      <c r="N4441">
        <v>0</v>
      </c>
      <c r="O4441" t="s">
        <v>4894</v>
      </c>
      <c r="R4441" t="s">
        <v>4894</v>
      </c>
      <c r="S4441" s="4" t="str">
        <f>IF(C4441="","",_xlfn.IFNA(_xlfn.XLOOKUP(C4441,'CADASTRO CLIENTE'!$B$2:$B$9815,'CADASTRO CLIENTE'!$C$2:$C$9815),"NÃO ENCONTRADO"))</f>
        <v>ALPHA PLAST PE</v>
      </c>
    </row>
    <row r="4442" spans="1:19" hidden="1" x14ac:dyDescent="0.3">
      <c r="A4442" t="s">
        <v>19</v>
      </c>
      <c r="B4442" t="s">
        <v>60</v>
      </c>
      <c r="C4442" t="s">
        <v>61</v>
      </c>
      <c r="D4442" t="s">
        <v>62</v>
      </c>
      <c r="F4442" s="1">
        <v>46266</v>
      </c>
      <c r="G4442" s="1">
        <v>46266</v>
      </c>
      <c r="H4442">
        <v>1546</v>
      </c>
      <c r="I4442" s="1">
        <v>46280</v>
      </c>
      <c r="J4442" s="2">
        <v>46023</v>
      </c>
      <c r="K4442" s="3">
        <v>30480.12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ELEKTRO DISTRIBUIDORA</v>
      </c>
    </row>
    <row r="4443" spans="1:19" hidden="1" x14ac:dyDescent="0.3">
      <c r="A4443" t="s">
        <v>19</v>
      </c>
      <c r="B4443" t="s">
        <v>31</v>
      </c>
      <c r="C4443" t="s">
        <v>1123</v>
      </c>
      <c r="D4443" t="s">
        <v>1124</v>
      </c>
      <c r="F4443" s="1">
        <v>46248</v>
      </c>
      <c r="G4443" s="1">
        <v>46248</v>
      </c>
      <c r="H4443">
        <v>622</v>
      </c>
      <c r="I4443" s="1">
        <v>46264</v>
      </c>
      <c r="J4443" s="2">
        <v>46023</v>
      </c>
      <c r="K4443">
        <v>630.25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IPLAMM</v>
      </c>
    </row>
    <row r="4444" spans="1:19" hidden="1" x14ac:dyDescent="0.3">
      <c r="A4444" t="s">
        <v>19</v>
      </c>
      <c r="B4444" t="s">
        <v>60</v>
      </c>
      <c r="C4444" t="s">
        <v>593</v>
      </c>
      <c r="D4444" t="s">
        <v>594</v>
      </c>
      <c r="F4444" s="1">
        <v>46281</v>
      </c>
      <c r="G4444" s="1">
        <v>46281</v>
      </c>
      <c r="H4444">
        <v>1563</v>
      </c>
      <c r="I4444" s="1">
        <v>46285</v>
      </c>
      <c r="J4444" s="2">
        <v>46023</v>
      </c>
      <c r="K4444" s="3">
        <v>5219.1400000000003</v>
      </c>
      <c r="M4444">
        <v>0</v>
      </c>
      <c r="N4444">
        <v>0</v>
      </c>
      <c r="O4444" t="s">
        <v>4894</v>
      </c>
      <c r="R4444" t="s">
        <v>4894</v>
      </c>
      <c r="S4444" s="4" t="str">
        <f>IF(C4444="","",_xlfn.IFNA(_xlfn.XLOOKUP(C4444,'CADASTRO CLIENTE'!$B$2:$B$9815,'CADASTRO CLIENTE'!$C$2:$C$9815),"NÃO ENCONTRADO"))</f>
        <v>COSERN</v>
      </c>
    </row>
    <row r="4445" spans="1:19" hidden="1" x14ac:dyDescent="0.3">
      <c r="A4445" t="s">
        <v>19</v>
      </c>
      <c r="B4445" t="s">
        <v>31</v>
      </c>
      <c r="C4445" t="s">
        <v>4900</v>
      </c>
      <c r="D4445" t="s">
        <v>4901</v>
      </c>
      <c r="F4445" s="1">
        <v>46230</v>
      </c>
      <c r="G4445" s="1">
        <v>46230</v>
      </c>
      <c r="H4445">
        <v>362</v>
      </c>
      <c r="I4445" s="1">
        <v>46244</v>
      </c>
      <c r="J4445" s="2">
        <v>46023</v>
      </c>
      <c r="K4445" s="3">
        <v>1372.26</v>
      </c>
      <c r="M4445">
        <v>0</v>
      </c>
      <c r="N4445">
        <v>0</v>
      </c>
      <c r="O4445" t="s">
        <v>4894</v>
      </c>
      <c r="R4445" t="s">
        <v>4894</v>
      </c>
      <c r="S4445" s="4" t="str">
        <f>IF(C4445="","",_xlfn.IFNA(_xlfn.XLOOKUP(C4445,'CADASTRO CLIENTE'!$B$2:$B$9815,'CADASTRO CLIENTE'!$C$2:$C$9815),"NÃO ENCONTRADO"))</f>
        <v>MANOEL DE SOUZA TRANSPORTES</v>
      </c>
    </row>
    <row r="4446" spans="1:19" hidden="1" x14ac:dyDescent="0.3">
      <c r="A4446" t="s">
        <v>19</v>
      </c>
      <c r="B4446" t="s">
        <v>573</v>
      </c>
      <c r="C4446" t="s">
        <v>3043</v>
      </c>
      <c r="D4446" t="s">
        <v>3044</v>
      </c>
      <c r="F4446" s="1">
        <v>46240</v>
      </c>
      <c r="G4446" s="1">
        <v>46240</v>
      </c>
      <c r="H4446">
        <v>61</v>
      </c>
      <c r="I4446" s="1">
        <v>46240</v>
      </c>
      <c r="J4446" s="2">
        <v>46023</v>
      </c>
      <c r="K4446" s="3">
        <v>19556.29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SITECNET INFORMATICA</v>
      </c>
    </row>
    <row r="4447" spans="1:19" hidden="1" x14ac:dyDescent="0.3">
      <c r="A4447" t="s">
        <v>19</v>
      </c>
      <c r="B4447" t="s">
        <v>60</v>
      </c>
      <c r="C4447" t="s">
        <v>1830</v>
      </c>
      <c r="D4447" t="s">
        <v>1831</v>
      </c>
      <c r="F4447" s="1">
        <v>46281</v>
      </c>
      <c r="G4447" s="1">
        <v>46281</v>
      </c>
      <c r="H4447">
        <v>1569</v>
      </c>
      <c r="I4447" s="1">
        <v>46285</v>
      </c>
      <c r="J4447" s="2">
        <v>46023</v>
      </c>
      <c r="K4447" s="3">
        <v>17118.89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ENERGISA MT</v>
      </c>
    </row>
    <row r="4448" spans="1:19" x14ac:dyDescent="0.3">
      <c r="A4448" t="s">
        <v>19</v>
      </c>
      <c r="B4448" t="s">
        <v>20</v>
      </c>
      <c r="C4448" t="s">
        <v>727</v>
      </c>
      <c r="D4448" t="s">
        <v>147</v>
      </c>
      <c r="F4448" s="1">
        <v>46269</v>
      </c>
      <c r="G4448" s="1">
        <v>46269</v>
      </c>
      <c r="H4448">
        <v>50733</v>
      </c>
      <c r="I4448" s="1">
        <v>46290</v>
      </c>
      <c r="J4448" s="2">
        <v>46023</v>
      </c>
      <c r="K4448">
        <v>222.51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NGD-PASSO FUNDO-RS</v>
      </c>
    </row>
    <row r="4449" spans="1:19" hidden="1" x14ac:dyDescent="0.3">
      <c r="A4449" t="s">
        <v>19</v>
      </c>
      <c r="B4449" t="s">
        <v>31</v>
      </c>
      <c r="C4449" t="s">
        <v>257</v>
      </c>
      <c r="D4449" t="s">
        <v>258</v>
      </c>
      <c r="F4449" s="1">
        <v>46269</v>
      </c>
      <c r="G4449" s="1">
        <v>46269</v>
      </c>
      <c r="H4449">
        <v>1151</v>
      </c>
      <c r="I4449" s="1">
        <v>46295</v>
      </c>
      <c r="J4449" s="2">
        <v>46023</v>
      </c>
      <c r="K4449" s="3">
        <v>7038.75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ARAPUA I SPE</v>
      </c>
    </row>
    <row r="4450" spans="1:19" x14ac:dyDescent="0.3">
      <c r="A4450" t="s">
        <v>19</v>
      </c>
      <c r="B4450" t="s">
        <v>20</v>
      </c>
      <c r="C4450" t="s">
        <v>657</v>
      </c>
      <c r="D4450" t="s">
        <v>147</v>
      </c>
      <c r="F4450" s="1">
        <v>46269</v>
      </c>
      <c r="G4450" s="1">
        <v>46269</v>
      </c>
      <c r="H4450">
        <v>50730</v>
      </c>
      <c r="I4450" s="1">
        <v>46290</v>
      </c>
      <c r="J4450" s="2">
        <v>46023</v>
      </c>
      <c r="K4450" s="3">
        <v>3858.18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NGB - ITAJAI</v>
      </c>
    </row>
    <row r="4451" spans="1:19" hidden="1" x14ac:dyDescent="0.3">
      <c r="A4451" t="s">
        <v>19</v>
      </c>
      <c r="B4451" t="s">
        <v>385</v>
      </c>
      <c r="C4451" t="s">
        <v>5397</v>
      </c>
      <c r="D4451" t="s">
        <v>5398</v>
      </c>
      <c r="F4451" s="1">
        <v>46283</v>
      </c>
      <c r="G4451" s="1">
        <v>46283</v>
      </c>
      <c r="H4451">
        <v>17</v>
      </c>
      <c r="I4451" s="1">
        <v>46283</v>
      </c>
      <c r="J4451" s="2">
        <v>46023</v>
      </c>
      <c r="K4451" s="3">
        <v>20802.419999999998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DSV</v>
      </c>
    </row>
    <row r="4452" spans="1:19" x14ac:dyDescent="0.3">
      <c r="A4452" t="s">
        <v>19</v>
      </c>
      <c r="B4452" t="s">
        <v>20</v>
      </c>
      <c r="C4452" t="s">
        <v>2813</v>
      </c>
      <c r="D4452" t="s">
        <v>147</v>
      </c>
      <c r="F4452" s="1">
        <v>46269</v>
      </c>
      <c r="G4452" s="1">
        <v>46269</v>
      </c>
      <c r="H4452">
        <v>50731</v>
      </c>
      <c r="I4452" s="1">
        <v>46290</v>
      </c>
      <c r="J4452" s="2">
        <v>46023</v>
      </c>
      <c r="K4452" s="3">
        <v>9839.16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NGB - ARAUCARIA</v>
      </c>
    </row>
    <row r="4453" spans="1:19" x14ac:dyDescent="0.3">
      <c r="A4453" t="s">
        <v>19</v>
      </c>
      <c r="B4453" t="s">
        <v>20</v>
      </c>
      <c r="C4453" t="s">
        <v>2778</v>
      </c>
      <c r="D4453" t="s">
        <v>147</v>
      </c>
      <c r="F4453" s="1">
        <v>46269</v>
      </c>
      <c r="G4453" s="1">
        <v>46269</v>
      </c>
      <c r="H4453">
        <v>50734</v>
      </c>
      <c r="I4453" s="1">
        <v>46290</v>
      </c>
      <c r="J4453" s="2">
        <v>46023</v>
      </c>
      <c r="K4453" s="3">
        <v>11996.86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NGB - CANOAS</v>
      </c>
    </row>
    <row r="4454" spans="1:19" hidden="1" x14ac:dyDescent="0.3">
      <c r="A4454" t="s">
        <v>19</v>
      </c>
      <c r="B4454" t="s">
        <v>31</v>
      </c>
      <c r="C4454" t="s">
        <v>497</v>
      </c>
      <c r="D4454" t="s">
        <v>498</v>
      </c>
      <c r="F4454" s="1">
        <v>46248</v>
      </c>
      <c r="G4454" s="1">
        <v>46248</v>
      </c>
      <c r="H4454">
        <v>592</v>
      </c>
      <c r="I4454" s="1">
        <v>46264</v>
      </c>
      <c r="J4454" s="2">
        <v>46023</v>
      </c>
      <c r="K4454">
        <v>699.35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DOMANA GSP</v>
      </c>
    </row>
    <row r="4455" spans="1:19" hidden="1" x14ac:dyDescent="0.3">
      <c r="A4455" t="s">
        <v>19</v>
      </c>
      <c r="B4455" t="s">
        <v>573</v>
      </c>
      <c r="C4455" t="s">
        <v>2502</v>
      </c>
      <c r="D4455" t="s">
        <v>2503</v>
      </c>
      <c r="F4455" s="1">
        <v>46252</v>
      </c>
      <c r="G4455" s="1">
        <v>46252</v>
      </c>
      <c r="H4455">
        <v>133</v>
      </c>
      <c r="I4455" s="1">
        <v>46252</v>
      </c>
      <c r="J4455" s="2">
        <v>46023</v>
      </c>
      <c r="K4455" s="3">
        <v>1043.2</v>
      </c>
      <c r="M4455">
        <v>0</v>
      </c>
      <c r="N4455">
        <v>0</v>
      </c>
      <c r="O4455" t="s">
        <v>4894</v>
      </c>
      <c r="R4455" t="s">
        <v>4894</v>
      </c>
      <c r="S4455" s="4">
        <f>IF(C4455="","",_xlfn.IFNA(_xlfn.XLOOKUP(C4455,'CADASTRO CLIENTE'!$B$2:$B$9815,'CADASTRO CLIENTE'!$C$2:$C$9815),"NÃO ENCONTRADO"))</f>
        <v>0</v>
      </c>
    </row>
    <row r="4456" spans="1:19" hidden="1" x14ac:dyDescent="0.3">
      <c r="A4456" t="s">
        <v>19</v>
      </c>
      <c r="B4456" t="s">
        <v>60</v>
      </c>
      <c r="C4456" t="s">
        <v>1113</v>
      </c>
      <c r="D4456" t="s">
        <v>1114</v>
      </c>
      <c r="F4456" s="1">
        <v>46266</v>
      </c>
      <c r="G4456" s="1">
        <v>46266</v>
      </c>
      <c r="H4456">
        <v>1549</v>
      </c>
      <c r="I4456" s="1">
        <v>46280</v>
      </c>
      <c r="J4456" s="2">
        <v>46023</v>
      </c>
      <c r="K4456" s="3">
        <v>3235.88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ENERGISA MG DISTRIBUIDORA</v>
      </c>
    </row>
    <row r="4457" spans="1:19" x14ac:dyDescent="0.3">
      <c r="A4457" t="s">
        <v>19</v>
      </c>
      <c r="B4457" t="s">
        <v>20</v>
      </c>
      <c r="C4457" t="s">
        <v>1548</v>
      </c>
      <c r="D4457" t="s">
        <v>1549</v>
      </c>
      <c r="F4457" s="1">
        <v>46262</v>
      </c>
      <c r="G4457" s="1">
        <v>46262</v>
      </c>
      <c r="H4457">
        <v>3</v>
      </c>
      <c r="I4457" s="1">
        <v>46295</v>
      </c>
      <c r="J4457" s="2">
        <v>46023</v>
      </c>
      <c r="K4457" s="3">
        <v>62340.75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CEASA PERNAMBUCO</v>
      </c>
    </row>
    <row r="4458" spans="1:19" hidden="1" x14ac:dyDescent="0.3">
      <c r="A4458" t="s">
        <v>19</v>
      </c>
      <c r="B4458" t="s">
        <v>31</v>
      </c>
      <c r="C4458" t="s">
        <v>27</v>
      </c>
      <c r="D4458" t="s">
        <v>28</v>
      </c>
      <c r="F4458" s="1">
        <v>46230</v>
      </c>
      <c r="G4458" s="1">
        <v>46230</v>
      </c>
      <c r="H4458">
        <v>214</v>
      </c>
      <c r="I4458" s="1">
        <v>46244</v>
      </c>
      <c r="J4458" s="2">
        <v>46023</v>
      </c>
      <c r="K4458" s="3">
        <v>9431.92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PE ENERGIA SPE</v>
      </c>
    </row>
    <row r="4459" spans="1:19" hidden="1" x14ac:dyDescent="0.3">
      <c r="A4459" t="s">
        <v>19</v>
      </c>
      <c r="B4459" t="s">
        <v>31</v>
      </c>
      <c r="C4459" t="s">
        <v>2668</v>
      </c>
      <c r="D4459" t="s">
        <v>2669</v>
      </c>
      <c r="F4459" s="1">
        <v>46258</v>
      </c>
      <c r="G4459" s="1">
        <v>46258</v>
      </c>
      <c r="H4459">
        <v>785</v>
      </c>
      <c r="I4459" s="1">
        <v>46275</v>
      </c>
      <c r="J4459" s="2">
        <v>46023</v>
      </c>
      <c r="K4459" s="3">
        <v>1970.85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M. A. G. FERREIRA</v>
      </c>
    </row>
    <row r="4460" spans="1:19" hidden="1" x14ac:dyDescent="0.3">
      <c r="A4460" t="s">
        <v>19</v>
      </c>
      <c r="B4460" t="s">
        <v>31</v>
      </c>
      <c r="C4460" t="s">
        <v>205</v>
      </c>
      <c r="D4460" t="s">
        <v>206</v>
      </c>
      <c r="F4460" s="1">
        <v>46273</v>
      </c>
      <c r="G4460" s="1">
        <v>46273</v>
      </c>
      <c r="H4460">
        <v>1158</v>
      </c>
      <c r="I4460" s="1">
        <v>46305</v>
      </c>
      <c r="J4460" s="2">
        <v>46023</v>
      </c>
      <c r="K4460" s="3">
        <v>2562.19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REVITALIS LTDA</v>
      </c>
    </row>
    <row r="4461" spans="1:19" hidden="1" x14ac:dyDescent="0.3">
      <c r="A4461" t="s">
        <v>19</v>
      </c>
      <c r="B4461" t="s">
        <v>31</v>
      </c>
      <c r="C4461" t="s">
        <v>3144</v>
      </c>
      <c r="D4461" t="s">
        <v>3145</v>
      </c>
      <c r="F4461" s="1">
        <v>46248</v>
      </c>
      <c r="G4461" s="1">
        <v>46248</v>
      </c>
      <c r="H4461">
        <v>736</v>
      </c>
      <c r="I4461" s="1">
        <v>46264</v>
      </c>
      <c r="J4461" s="2">
        <v>46023</v>
      </c>
      <c r="K4461">
        <v>938.5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CARLA PATRICIA SILVA DE OLIVEIRA MACIEL</v>
      </c>
    </row>
    <row r="4462" spans="1:19" hidden="1" x14ac:dyDescent="0.3">
      <c r="A4462" t="s">
        <v>19</v>
      </c>
      <c r="B4462" t="s">
        <v>31</v>
      </c>
      <c r="C4462" t="s">
        <v>2022</v>
      </c>
      <c r="D4462" t="s">
        <v>2023</v>
      </c>
      <c r="F4462" s="1">
        <v>46267</v>
      </c>
      <c r="G4462" s="1">
        <v>46267</v>
      </c>
      <c r="H4462">
        <v>1030</v>
      </c>
      <c r="I4462" s="1">
        <v>46295</v>
      </c>
      <c r="J4462" s="2">
        <v>46023</v>
      </c>
      <c r="K4462">
        <v>724.22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CT RENAL</v>
      </c>
    </row>
    <row r="4463" spans="1:19" hidden="1" x14ac:dyDescent="0.3">
      <c r="A4463" t="s">
        <v>19</v>
      </c>
      <c r="B4463" t="s">
        <v>31</v>
      </c>
      <c r="C4463" t="s">
        <v>1180</v>
      </c>
      <c r="D4463" t="s">
        <v>1181</v>
      </c>
      <c r="F4463" s="1">
        <v>46230</v>
      </c>
      <c r="G4463" s="1">
        <v>46230</v>
      </c>
      <c r="H4463">
        <v>147</v>
      </c>
      <c r="I4463" s="1">
        <v>46244</v>
      </c>
      <c r="J4463" s="2">
        <v>46023</v>
      </c>
      <c r="K4463" s="3">
        <v>1143.56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HOLANDA EMPREENDIMENTOS</v>
      </c>
    </row>
    <row r="4464" spans="1:19" hidden="1" x14ac:dyDescent="0.3">
      <c r="A4464" t="s">
        <v>19</v>
      </c>
      <c r="B4464" t="s">
        <v>31</v>
      </c>
      <c r="C4464" t="s">
        <v>205</v>
      </c>
      <c r="D4464" t="s">
        <v>206</v>
      </c>
      <c r="F4464" s="1">
        <v>46273</v>
      </c>
      <c r="G4464" s="1">
        <v>46273</v>
      </c>
      <c r="H4464">
        <v>1156</v>
      </c>
      <c r="I4464" s="1">
        <v>46305</v>
      </c>
      <c r="J4464" s="2">
        <v>46023</v>
      </c>
      <c r="K4464" s="3">
        <v>2562.19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REVITALIS LTDA</v>
      </c>
    </row>
    <row r="4465" spans="1:19" hidden="1" x14ac:dyDescent="0.3">
      <c r="A4465" t="s">
        <v>19</v>
      </c>
      <c r="B4465" t="s">
        <v>573</v>
      </c>
      <c r="C4465" t="s">
        <v>7214</v>
      </c>
      <c r="D4465" t="s">
        <v>7213</v>
      </c>
      <c r="F4465" s="1">
        <v>46289</v>
      </c>
      <c r="G4465" s="1">
        <v>46289</v>
      </c>
      <c r="H4465">
        <v>10</v>
      </c>
      <c r="I4465" s="1">
        <v>46289</v>
      </c>
      <c r="J4465" s="2">
        <v>46023</v>
      </c>
      <c r="K4465">
        <v>-46.4</v>
      </c>
      <c r="M4465">
        <v>0</v>
      </c>
      <c r="N4465">
        <v>0</v>
      </c>
      <c r="O4465" t="s">
        <v>4894</v>
      </c>
      <c r="R4465" t="s">
        <v>4894</v>
      </c>
      <c r="S4465" s="4">
        <f>IF(C4465="","",_xlfn.IFNA(_xlfn.XLOOKUP(C4465,'CADASTRO CLIENTE'!$B$2:$B$9815,'CADASTRO CLIENTE'!$C$2:$C$9815),"NÃO ENCONTRADO"))</f>
        <v>0</v>
      </c>
    </row>
    <row r="4466" spans="1:19" hidden="1" x14ac:dyDescent="0.3">
      <c r="A4466" t="s">
        <v>19</v>
      </c>
      <c r="B4466" t="s">
        <v>60</v>
      </c>
      <c r="C4466" t="s">
        <v>809</v>
      </c>
      <c r="D4466" t="s">
        <v>810</v>
      </c>
      <c r="F4466" s="1">
        <v>46281</v>
      </c>
      <c r="G4466" s="1">
        <v>46281</v>
      </c>
      <c r="H4466">
        <v>1577</v>
      </c>
      <c r="I4466" s="1">
        <v>46295</v>
      </c>
      <c r="J4466" s="2">
        <v>46023</v>
      </c>
      <c r="K4466" s="3">
        <v>17546.96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CEMAR</v>
      </c>
    </row>
    <row r="4467" spans="1:19" hidden="1" x14ac:dyDescent="0.3">
      <c r="A4467" t="s">
        <v>19</v>
      </c>
      <c r="B4467" t="s">
        <v>31</v>
      </c>
      <c r="C4467" t="s">
        <v>450</v>
      </c>
      <c r="D4467" t="s">
        <v>451</v>
      </c>
      <c r="F4467" s="1">
        <v>46267</v>
      </c>
      <c r="G4467" s="1">
        <v>46267</v>
      </c>
      <c r="H4467">
        <v>1070</v>
      </c>
      <c r="I4467" s="1">
        <v>46295</v>
      </c>
      <c r="J4467" s="2">
        <v>46023</v>
      </c>
      <c r="K4467">
        <v>784.14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CHURRASCARIA NATIVAS GRILL NATAL</v>
      </c>
    </row>
    <row r="4468" spans="1:19" hidden="1" x14ac:dyDescent="0.3">
      <c r="A4468" t="s">
        <v>19</v>
      </c>
      <c r="B4468" t="s">
        <v>4895</v>
      </c>
      <c r="C4468" t="s">
        <v>366</v>
      </c>
      <c r="D4468" t="s">
        <v>367</v>
      </c>
      <c r="F4468" s="1">
        <v>46227</v>
      </c>
      <c r="G4468" s="1">
        <v>46227</v>
      </c>
      <c r="H4468">
        <v>4188</v>
      </c>
      <c r="I4468" s="1">
        <v>46227</v>
      </c>
      <c r="J4468" s="2">
        <v>46023</v>
      </c>
      <c r="K4468" s="3">
        <v>1740457.81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COMPESA</v>
      </c>
    </row>
    <row r="4469" spans="1:19" x14ac:dyDescent="0.3">
      <c r="A4469" t="s">
        <v>19</v>
      </c>
      <c r="B4469" t="s">
        <v>20</v>
      </c>
      <c r="C4469" t="s">
        <v>209</v>
      </c>
      <c r="D4469" t="s">
        <v>210</v>
      </c>
      <c r="F4469" s="1">
        <v>46273</v>
      </c>
      <c r="G4469" s="1">
        <v>46273</v>
      </c>
      <c r="H4469">
        <v>50895</v>
      </c>
      <c r="I4469" s="1">
        <v>46303</v>
      </c>
      <c r="J4469" s="2">
        <v>46023</v>
      </c>
      <c r="K4469" s="3">
        <v>141120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SQUADRA ENERGIA</v>
      </c>
    </row>
    <row r="4470" spans="1:19" hidden="1" x14ac:dyDescent="0.3">
      <c r="A4470" t="s">
        <v>19</v>
      </c>
      <c r="B4470" t="s">
        <v>60</v>
      </c>
      <c r="C4470" t="s">
        <v>315</v>
      </c>
      <c r="D4470" t="s">
        <v>316</v>
      </c>
      <c r="F4470" s="1">
        <v>46266</v>
      </c>
      <c r="G4470" s="1">
        <v>46266</v>
      </c>
      <c r="H4470">
        <v>1539</v>
      </c>
      <c r="I4470" s="1">
        <v>46280</v>
      </c>
      <c r="J4470" s="2">
        <v>46023</v>
      </c>
      <c r="K4470" s="3">
        <v>10918.48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CELESC DISTRIBUICAO</v>
      </c>
    </row>
    <row r="4471" spans="1:19" hidden="1" x14ac:dyDescent="0.3">
      <c r="A4471" t="s">
        <v>19</v>
      </c>
      <c r="B4471" t="s">
        <v>60</v>
      </c>
      <c r="C4471" t="s">
        <v>27</v>
      </c>
      <c r="D4471" t="s">
        <v>28</v>
      </c>
      <c r="F4471" s="1">
        <v>46269</v>
      </c>
      <c r="G4471" s="1">
        <v>46269</v>
      </c>
      <c r="H4471">
        <v>1555</v>
      </c>
      <c r="I4471" s="1">
        <v>46287</v>
      </c>
      <c r="J4471" s="2">
        <v>46023</v>
      </c>
      <c r="K4471" s="3">
        <v>179432.75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PE ENERGIA SPE</v>
      </c>
    </row>
    <row r="4472" spans="1:19" hidden="1" x14ac:dyDescent="0.3">
      <c r="A4472" t="s">
        <v>19</v>
      </c>
      <c r="B4472" t="s">
        <v>31</v>
      </c>
      <c r="C4472" t="s">
        <v>3286</v>
      </c>
      <c r="D4472" t="s">
        <v>1878</v>
      </c>
      <c r="F4472" s="1">
        <v>46267</v>
      </c>
      <c r="G4472" s="1">
        <v>46267</v>
      </c>
      <c r="H4472">
        <v>981</v>
      </c>
      <c r="I4472" s="1">
        <v>46295</v>
      </c>
      <c r="J4472" s="2">
        <v>46023</v>
      </c>
      <c r="K4472" s="3">
        <v>2086.5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CAMARADA - BELEM</v>
      </c>
    </row>
    <row r="4473" spans="1:19" hidden="1" x14ac:dyDescent="0.3">
      <c r="A4473" t="s">
        <v>19</v>
      </c>
      <c r="B4473" t="s">
        <v>31</v>
      </c>
      <c r="C4473" t="s">
        <v>979</v>
      </c>
      <c r="D4473" t="s">
        <v>980</v>
      </c>
      <c r="F4473" s="1">
        <v>46248</v>
      </c>
      <c r="G4473" s="1">
        <v>46248</v>
      </c>
      <c r="H4473">
        <v>610</v>
      </c>
      <c r="I4473" s="1">
        <v>46264</v>
      </c>
      <c r="J4473" s="2">
        <v>46023</v>
      </c>
      <c r="K4473">
        <v>643.22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ILHA DOS NAVEGANTES</v>
      </c>
    </row>
    <row r="4474" spans="1:19" hidden="1" x14ac:dyDescent="0.3">
      <c r="A4474" t="s">
        <v>19</v>
      </c>
      <c r="B4474" t="s">
        <v>31</v>
      </c>
      <c r="C4474" t="s">
        <v>2837</v>
      </c>
      <c r="D4474" t="s">
        <v>2838</v>
      </c>
      <c r="F4474" s="1">
        <v>46230</v>
      </c>
      <c r="G4474" s="1">
        <v>46230</v>
      </c>
      <c r="H4474">
        <v>109</v>
      </c>
      <c r="I4474" s="1">
        <v>46244</v>
      </c>
      <c r="J4474" s="2">
        <v>46023</v>
      </c>
      <c r="K4474">
        <v>575.95000000000005</v>
      </c>
      <c r="M4474">
        <v>0</v>
      </c>
      <c r="N4474">
        <v>0</v>
      </c>
      <c r="O4474" t="s">
        <v>4894</v>
      </c>
      <c r="R4474" t="s">
        <v>4894</v>
      </c>
      <c r="S4474" s="4" t="str">
        <f>IF(C4474="","",_xlfn.IFNA(_xlfn.XLOOKUP(C4474,'CADASTRO CLIENTE'!$B$2:$B$9815,'CADASTRO CLIENTE'!$C$2:$C$9815),"NÃO ENCONTRADO"))</f>
        <v>DEMOCRITO</v>
      </c>
    </row>
    <row r="4475" spans="1:19" hidden="1" x14ac:dyDescent="0.3">
      <c r="A4475" t="s">
        <v>19</v>
      </c>
      <c r="B4475" t="s">
        <v>60</v>
      </c>
      <c r="C4475" t="s">
        <v>1830</v>
      </c>
      <c r="D4475" t="s">
        <v>1831</v>
      </c>
      <c r="F4475" s="1">
        <v>46266</v>
      </c>
      <c r="G4475" s="1">
        <v>46266</v>
      </c>
      <c r="H4475">
        <v>1551</v>
      </c>
      <c r="I4475" s="1">
        <v>46280</v>
      </c>
      <c r="J4475" s="2">
        <v>46023</v>
      </c>
      <c r="K4475" s="3">
        <v>17118.89</v>
      </c>
      <c r="M4475">
        <v>0</v>
      </c>
      <c r="N4475">
        <v>0</v>
      </c>
      <c r="O4475" t="s">
        <v>4894</v>
      </c>
      <c r="R4475" t="s">
        <v>4894</v>
      </c>
      <c r="S4475" s="4" t="str">
        <f>IF(C4475="","",_xlfn.IFNA(_xlfn.XLOOKUP(C4475,'CADASTRO CLIENTE'!$B$2:$B$9815,'CADASTRO CLIENTE'!$C$2:$C$9815),"NÃO ENCONTRADO"))</f>
        <v>ENERGISA MT</v>
      </c>
    </row>
    <row r="4476" spans="1:19" hidden="1" x14ac:dyDescent="0.3">
      <c r="A4476" t="s">
        <v>19</v>
      </c>
      <c r="B4476" t="s">
        <v>60</v>
      </c>
      <c r="C4476" t="s">
        <v>332</v>
      </c>
      <c r="D4476" t="s">
        <v>333</v>
      </c>
      <c r="F4476" s="1">
        <v>46281</v>
      </c>
      <c r="G4476" s="1">
        <v>46281</v>
      </c>
      <c r="H4476">
        <v>1556</v>
      </c>
      <c r="I4476" s="1">
        <v>46285</v>
      </c>
      <c r="J4476" s="2">
        <v>46023</v>
      </c>
      <c r="K4476" s="3">
        <v>29081.3</v>
      </c>
      <c r="M4476">
        <v>0</v>
      </c>
      <c r="N4476">
        <v>0</v>
      </c>
      <c r="O4476" t="s">
        <v>4894</v>
      </c>
      <c r="R4476" t="s">
        <v>4894</v>
      </c>
      <c r="S4476" s="4" t="str">
        <f>IF(C4476="","",_xlfn.IFNA(_xlfn.XLOOKUP(C4476,'CADASTRO CLIENTE'!$B$2:$B$9815,'CADASTRO CLIENTE'!$C$2:$C$9815),"NÃO ENCONTRADO"))</f>
        <v>AMPLA</v>
      </c>
    </row>
    <row r="4477" spans="1:19" hidden="1" x14ac:dyDescent="0.3">
      <c r="A4477" t="s">
        <v>19</v>
      </c>
      <c r="B4477" t="s">
        <v>573</v>
      </c>
      <c r="C4477" t="s">
        <v>4903</v>
      </c>
      <c r="D4477" t="s">
        <v>4904</v>
      </c>
      <c r="F4477" s="1">
        <v>46210</v>
      </c>
      <c r="G4477" s="1">
        <v>46210</v>
      </c>
      <c r="H4477">
        <v>24</v>
      </c>
      <c r="I4477" s="1">
        <v>46218</v>
      </c>
      <c r="J4477" s="2">
        <v>46023</v>
      </c>
      <c r="K4477">
        <v>252.36</v>
      </c>
      <c r="M4477">
        <v>0</v>
      </c>
      <c r="N4477">
        <v>0</v>
      </c>
      <c r="O4477" t="s">
        <v>4894</v>
      </c>
      <c r="R4477" t="s">
        <v>4894</v>
      </c>
      <c r="S4477" s="4">
        <f>IF(C4477="","",_xlfn.IFNA(_xlfn.XLOOKUP(C4477,'CADASTRO CLIENTE'!$B$2:$B$9815,'CADASTRO CLIENTE'!$C$2:$C$9815),"NÃO ENCONTRADO"))</f>
        <v>0</v>
      </c>
    </row>
    <row r="4478" spans="1:19" x14ac:dyDescent="0.3">
      <c r="A4478" t="s">
        <v>19</v>
      </c>
      <c r="B4478" t="s">
        <v>20</v>
      </c>
      <c r="C4478" t="s">
        <v>209</v>
      </c>
      <c r="D4478" t="s">
        <v>210</v>
      </c>
      <c r="F4478" s="1">
        <v>46273</v>
      </c>
      <c r="G4478" s="1">
        <v>46273</v>
      </c>
      <c r="H4478">
        <v>50896</v>
      </c>
      <c r="I4478" s="1">
        <v>46303</v>
      </c>
      <c r="J4478" s="2">
        <v>46023</v>
      </c>
      <c r="K4478" s="3">
        <v>283680</v>
      </c>
      <c r="M4478">
        <v>0</v>
      </c>
      <c r="N4478">
        <v>0</v>
      </c>
      <c r="O4478" t="s">
        <v>4894</v>
      </c>
      <c r="R4478" t="s">
        <v>4894</v>
      </c>
      <c r="S4478" s="4" t="str">
        <f>IF(C4478="","",_xlfn.IFNA(_xlfn.XLOOKUP(C4478,'CADASTRO CLIENTE'!$B$2:$B$9815,'CADASTRO CLIENTE'!$C$2:$C$9815),"NÃO ENCONTRADO"))</f>
        <v>SQUADRA ENERGIA</v>
      </c>
    </row>
    <row r="4479" spans="1:19" x14ac:dyDescent="0.3">
      <c r="A4479" t="s">
        <v>19</v>
      </c>
      <c r="B4479" t="s">
        <v>20</v>
      </c>
      <c r="C4479" t="s">
        <v>209</v>
      </c>
      <c r="D4479" t="s">
        <v>210</v>
      </c>
      <c r="F4479" s="1">
        <v>46273</v>
      </c>
      <c r="G4479" s="1">
        <v>46273</v>
      </c>
      <c r="H4479">
        <v>50891</v>
      </c>
      <c r="I4479" s="1">
        <v>46303</v>
      </c>
      <c r="J4479" s="2">
        <v>46023</v>
      </c>
      <c r="K4479" s="3">
        <v>122400</v>
      </c>
      <c r="M4479">
        <v>0</v>
      </c>
      <c r="N4479">
        <v>0</v>
      </c>
      <c r="O4479" t="s">
        <v>4894</v>
      </c>
      <c r="R4479" t="s">
        <v>4894</v>
      </c>
      <c r="S4479" s="4" t="str">
        <f>IF(C4479="","",_xlfn.IFNA(_xlfn.XLOOKUP(C4479,'CADASTRO CLIENTE'!$B$2:$B$9815,'CADASTRO CLIENTE'!$C$2:$C$9815),"NÃO ENCONTRADO"))</f>
        <v>SQUADRA ENERGIA</v>
      </c>
    </row>
    <row r="4480" spans="1:19" x14ac:dyDescent="0.3">
      <c r="A4480" t="s">
        <v>19</v>
      </c>
      <c r="B4480" t="s">
        <v>20</v>
      </c>
      <c r="C4480" t="s">
        <v>209</v>
      </c>
      <c r="D4480" t="s">
        <v>210</v>
      </c>
      <c r="F4480" s="1">
        <v>46273</v>
      </c>
      <c r="G4480" s="1">
        <v>46273</v>
      </c>
      <c r="H4480">
        <v>50894</v>
      </c>
      <c r="I4480" s="1">
        <v>46303</v>
      </c>
      <c r="J4480" s="2">
        <v>46023</v>
      </c>
      <c r="K4480" s="3">
        <v>253800</v>
      </c>
      <c r="M4480">
        <v>0</v>
      </c>
      <c r="N4480">
        <v>0</v>
      </c>
      <c r="O4480" t="s">
        <v>4894</v>
      </c>
      <c r="R4480" t="s">
        <v>4894</v>
      </c>
      <c r="S4480" s="4" t="str">
        <f>IF(C4480="","",_xlfn.IFNA(_xlfn.XLOOKUP(C4480,'CADASTRO CLIENTE'!$B$2:$B$9815,'CADASTRO CLIENTE'!$C$2:$C$9815),"NÃO ENCONTRADO"))</f>
        <v>SQUADRA ENERGIA</v>
      </c>
    </row>
    <row r="4481" spans="1:19" hidden="1" x14ac:dyDescent="0.3">
      <c r="A4481" t="s">
        <v>19</v>
      </c>
      <c r="B4481" t="s">
        <v>31</v>
      </c>
      <c r="C4481" t="s">
        <v>1102</v>
      </c>
      <c r="D4481" t="s">
        <v>1103</v>
      </c>
      <c r="F4481" s="1">
        <v>46230</v>
      </c>
      <c r="G4481" s="1">
        <v>46230</v>
      </c>
      <c r="H4481">
        <v>193</v>
      </c>
      <c r="I4481" s="1">
        <v>46244</v>
      </c>
      <c r="J4481" s="2">
        <v>46023</v>
      </c>
      <c r="K4481" s="3">
        <v>2373.5100000000002</v>
      </c>
      <c r="M4481">
        <v>0</v>
      </c>
      <c r="N4481">
        <v>0</v>
      </c>
      <c r="O4481" t="s">
        <v>4894</v>
      </c>
      <c r="R4481" t="s">
        <v>4894</v>
      </c>
      <c r="S4481" s="4" t="str">
        <f>IF(C4481="","",_xlfn.IFNA(_xlfn.XLOOKUP(C4481,'CADASTRO CLIENTE'!$B$2:$B$9815,'CADASTRO CLIENTE'!$C$2:$C$9815),"NÃO ENCONTRADO"))</f>
        <v>MR PHARMA</v>
      </c>
    </row>
    <row r="4482" spans="1:19" x14ac:dyDescent="0.3">
      <c r="A4482" t="s">
        <v>19</v>
      </c>
      <c r="B4482" t="s">
        <v>20</v>
      </c>
      <c r="C4482" t="s">
        <v>209</v>
      </c>
      <c r="D4482" t="s">
        <v>210</v>
      </c>
      <c r="F4482" s="1">
        <v>46273</v>
      </c>
      <c r="G4482" s="1">
        <v>46273</v>
      </c>
      <c r="H4482">
        <v>50893</v>
      </c>
      <c r="I4482" s="1">
        <v>46303</v>
      </c>
      <c r="J4482" s="2">
        <v>46023</v>
      </c>
      <c r="K4482" s="3">
        <v>1440000</v>
      </c>
      <c r="M4482">
        <v>0</v>
      </c>
      <c r="N4482">
        <v>0</v>
      </c>
      <c r="O4482" t="s">
        <v>4894</v>
      </c>
      <c r="R4482" t="s">
        <v>4894</v>
      </c>
      <c r="S4482" s="4" t="str">
        <f>IF(C4482="","",_xlfn.IFNA(_xlfn.XLOOKUP(C4482,'CADASTRO CLIENTE'!$B$2:$B$9815,'CADASTRO CLIENTE'!$C$2:$C$9815),"NÃO ENCONTRADO"))</f>
        <v>SQUADRA ENERGIA</v>
      </c>
    </row>
    <row r="4483" spans="1:19" x14ac:dyDescent="0.3">
      <c r="A4483" t="s">
        <v>19</v>
      </c>
      <c r="B4483" t="s">
        <v>20</v>
      </c>
      <c r="C4483" t="s">
        <v>1548</v>
      </c>
      <c r="D4483" t="s">
        <v>1549</v>
      </c>
      <c r="F4483" s="1">
        <v>46262</v>
      </c>
      <c r="G4483" s="1">
        <v>46262</v>
      </c>
      <c r="H4483">
        <v>4</v>
      </c>
      <c r="I4483" s="1">
        <v>46325</v>
      </c>
      <c r="J4483" s="2">
        <v>46023</v>
      </c>
      <c r="K4483" s="3">
        <v>62340.75</v>
      </c>
      <c r="M4483">
        <v>0</v>
      </c>
      <c r="N4483">
        <v>0</v>
      </c>
      <c r="O4483" t="s">
        <v>4894</v>
      </c>
      <c r="R4483" t="s">
        <v>4894</v>
      </c>
      <c r="S4483" s="4" t="str">
        <f>IF(C4483="","",_xlfn.IFNA(_xlfn.XLOOKUP(C4483,'CADASTRO CLIENTE'!$B$2:$B$9815,'CADASTRO CLIENTE'!$C$2:$C$9815),"NÃO ENCONTRADO"))</f>
        <v>CEASA PERNAMBUCO</v>
      </c>
    </row>
    <row r="4484" spans="1:19" hidden="1" x14ac:dyDescent="0.3">
      <c r="A4484" t="s">
        <v>19</v>
      </c>
      <c r="B4484" t="s">
        <v>31</v>
      </c>
      <c r="C4484" t="s">
        <v>621</v>
      </c>
      <c r="D4484" t="s">
        <v>622</v>
      </c>
      <c r="F4484" s="1">
        <v>46267</v>
      </c>
      <c r="G4484" s="1">
        <v>46267</v>
      </c>
      <c r="H4484">
        <v>991</v>
      </c>
      <c r="I4484" s="1">
        <v>46295</v>
      </c>
      <c r="J4484" s="2">
        <v>46023</v>
      </c>
      <c r="K4484">
        <v>808.36</v>
      </c>
      <c r="M4484">
        <v>0</v>
      </c>
      <c r="N4484">
        <v>0</v>
      </c>
      <c r="O4484" t="s">
        <v>4894</v>
      </c>
      <c r="R4484" t="s">
        <v>4894</v>
      </c>
      <c r="S4484" s="4" t="str">
        <f>IF(C4484="","",_xlfn.IFNA(_xlfn.XLOOKUP(C4484,'CADASTRO CLIENTE'!$B$2:$B$9815,'CADASTRO CLIENTE'!$C$2:$C$9815),"NÃO ENCONTRADO"))</f>
        <v>FALCON HOTEIS JABOATAO</v>
      </c>
    </row>
  </sheetData>
  <autoFilter ref="A1:S4484" xr:uid="{62AD6538-D134-44F0-9C1B-39F802C6FBE4}">
    <filterColumn colId="1">
      <filters>
        <filter val="FILIAL - CE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4224:S4483">
      <sortCondition ref="I1:I448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80"/>
  <sheetViews>
    <sheetView topLeftCell="A25" workbookViewId="0">
      <selection activeCell="A244" sqref="A244:XFD244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650</v>
      </c>
      <c r="Y2" s="5" t="s">
        <v>26233</v>
      </c>
      <c r="Z2" s="6" t="s">
        <v>26234</v>
      </c>
      <c r="AA2" s="5" t="s">
        <v>26234</v>
      </c>
      <c r="AE2" s="6" t="s">
        <v>26235</v>
      </c>
      <c r="AF2" s="6" t="s">
        <v>26235</v>
      </c>
      <c r="AG2" s="6" t="s">
        <v>26234</v>
      </c>
      <c r="AH2" s="5" t="s">
        <v>26234</v>
      </c>
      <c r="AI2" s="6" t="s">
        <v>26234</v>
      </c>
      <c r="AJ2" s="5" t="s">
        <v>26234</v>
      </c>
      <c r="AK2" s="5" t="s">
        <v>26234</v>
      </c>
      <c r="AL2" s="7">
        <v>0</v>
      </c>
      <c r="AP2" s="5" t="s">
        <v>26234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26236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640</v>
      </c>
      <c r="Y3" s="5" t="s">
        <v>26237</v>
      </c>
      <c r="Z3" s="6" t="s">
        <v>26234</v>
      </c>
      <c r="AA3" s="5" t="s">
        <v>26234</v>
      </c>
      <c r="AE3" s="6" t="s">
        <v>26235</v>
      </c>
      <c r="AF3" s="6" t="s">
        <v>26235</v>
      </c>
      <c r="AG3" s="6" t="s">
        <v>26234</v>
      </c>
      <c r="AH3" s="5" t="s">
        <v>26234</v>
      </c>
      <c r="AI3" s="6" t="s">
        <v>26234</v>
      </c>
      <c r="AJ3" s="5" t="s">
        <v>26234</v>
      </c>
      <c r="AK3" s="5" t="s">
        <v>26234</v>
      </c>
      <c r="AL3" s="7">
        <v>0</v>
      </c>
      <c r="AP3" s="5" t="s">
        <v>26234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26236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608</v>
      </c>
      <c r="Y4" s="5" t="s">
        <v>26238</v>
      </c>
      <c r="Z4" s="6" t="s">
        <v>26234</v>
      </c>
      <c r="AA4" s="5" t="s">
        <v>26234</v>
      </c>
      <c r="AE4" s="6" t="s">
        <v>26235</v>
      </c>
      <c r="AF4" s="6" t="s">
        <v>26235</v>
      </c>
      <c r="AG4" s="6" t="s">
        <v>26234</v>
      </c>
      <c r="AH4" s="5" t="s">
        <v>26234</v>
      </c>
      <c r="AI4" s="6" t="s">
        <v>26234</v>
      </c>
      <c r="AJ4" s="5" t="s">
        <v>26234</v>
      </c>
      <c r="AK4" s="5" t="s">
        <v>26234</v>
      </c>
      <c r="AL4" s="7">
        <v>0</v>
      </c>
      <c r="AP4" s="5" t="s">
        <v>26234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26236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570</v>
      </c>
      <c r="Y5" s="5" t="s">
        <v>26239</v>
      </c>
      <c r="Z5" s="6" t="s">
        <v>26234</v>
      </c>
      <c r="AA5" s="5" t="s">
        <v>26234</v>
      </c>
      <c r="AE5" s="6" t="s">
        <v>26235</v>
      </c>
      <c r="AF5" s="6" t="s">
        <v>26235</v>
      </c>
      <c r="AG5" s="6" t="s">
        <v>26234</v>
      </c>
      <c r="AH5" s="5" t="s">
        <v>26234</v>
      </c>
      <c r="AI5" s="6" t="s">
        <v>26234</v>
      </c>
      <c r="AJ5" s="5" t="s">
        <v>26234</v>
      </c>
      <c r="AK5" s="5" t="s">
        <v>26234</v>
      </c>
      <c r="AL5" s="7">
        <v>0</v>
      </c>
      <c r="AP5" s="5" t="s">
        <v>26234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26236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549</v>
      </c>
      <c r="Y6" s="5" t="s">
        <v>26240</v>
      </c>
      <c r="Z6" s="6" t="s">
        <v>26234</v>
      </c>
      <c r="AA6" s="5" t="s">
        <v>26234</v>
      </c>
      <c r="AE6" s="6" t="s">
        <v>26235</v>
      </c>
      <c r="AF6" s="6" t="s">
        <v>26235</v>
      </c>
      <c r="AG6" s="6" t="s">
        <v>26234</v>
      </c>
      <c r="AH6" s="5" t="s">
        <v>26234</v>
      </c>
      <c r="AI6" s="6" t="s">
        <v>26234</v>
      </c>
      <c r="AJ6" s="5" t="s">
        <v>26234</v>
      </c>
      <c r="AK6" s="5" t="s">
        <v>26234</v>
      </c>
      <c r="AL6" s="7">
        <v>0</v>
      </c>
      <c r="AP6" s="5" t="s">
        <v>26234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26236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519</v>
      </c>
      <c r="Y7" s="5" t="s">
        <v>26241</v>
      </c>
      <c r="Z7" s="6" t="s">
        <v>26234</v>
      </c>
      <c r="AA7" s="5" t="s">
        <v>26234</v>
      </c>
      <c r="AE7" s="6" t="s">
        <v>26235</v>
      </c>
      <c r="AF7" s="6" t="s">
        <v>26235</v>
      </c>
      <c r="AG7" s="6" t="s">
        <v>26234</v>
      </c>
      <c r="AH7" s="5" t="s">
        <v>26234</v>
      </c>
      <c r="AI7" s="6" t="s">
        <v>26234</v>
      </c>
      <c r="AJ7" s="5" t="s">
        <v>26234</v>
      </c>
      <c r="AK7" s="5" t="s">
        <v>26234</v>
      </c>
      <c r="AL7" s="7">
        <v>0</v>
      </c>
      <c r="AP7" s="5" t="s">
        <v>26234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26236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489</v>
      </c>
      <c r="Y8" s="5" t="s">
        <v>26242</v>
      </c>
      <c r="Z8" s="6" t="s">
        <v>26234</v>
      </c>
      <c r="AA8" s="5" t="s">
        <v>26234</v>
      </c>
      <c r="AE8" s="6" t="s">
        <v>26235</v>
      </c>
      <c r="AF8" s="6" t="s">
        <v>26235</v>
      </c>
      <c r="AG8" s="6" t="s">
        <v>26234</v>
      </c>
      <c r="AH8" s="5" t="s">
        <v>26234</v>
      </c>
      <c r="AI8" s="6" t="s">
        <v>26234</v>
      </c>
      <c r="AJ8" s="5" t="s">
        <v>26234</v>
      </c>
      <c r="AK8" s="5" t="s">
        <v>26234</v>
      </c>
      <c r="AL8" s="7">
        <v>0</v>
      </c>
      <c r="AP8" s="5" t="s">
        <v>26234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11838</v>
      </c>
      <c r="D9" s="6" t="s">
        <v>26230</v>
      </c>
      <c r="E9" s="6">
        <v>10231</v>
      </c>
      <c r="F9" s="5" t="s">
        <v>3117</v>
      </c>
      <c r="G9" s="5" t="s">
        <v>18277</v>
      </c>
      <c r="H9" s="7">
        <v>381.4</v>
      </c>
      <c r="I9" s="5" t="s">
        <v>3118</v>
      </c>
      <c r="J9" s="5" t="s">
        <v>26244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458</v>
      </c>
      <c r="Y9" s="5" t="s">
        <v>26245</v>
      </c>
      <c r="Z9" s="6" t="s">
        <v>26234</v>
      </c>
      <c r="AA9" s="5" t="s">
        <v>26234</v>
      </c>
      <c r="AE9" s="6" t="s">
        <v>26235</v>
      </c>
      <c r="AF9" s="6" t="s">
        <v>26235</v>
      </c>
      <c r="AG9" s="6" t="s">
        <v>26234</v>
      </c>
      <c r="AH9" s="5" t="s">
        <v>26234</v>
      </c>
      <c r="AI9" s="6" t="s">
        <v>26234</v>
      </c>
      <c r="AJ9" s="5" t="s">
        <v>26234</v>
      </c>
      <c r="AK9" s="5" t="s">
        <v>26234</v>
      </c>
      <c r="AL9" s="7">
        <v>0</v>
      </c>
      <c r="AP9" s="5" t="s">
        <v>26234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11839</v>
      </c>
      <c r="D10" s="6" t="s">
        <v>26230</v>
      </c>
      <c r="E10" s="6">
        <v>10232</v>
      </c>
      <c r="F10" s="5" t="s">
        <v>14753</v>
      </c>
      <c r="G10" s="5" t="s">
        <v>14754</v>
      </c>
      <c r="H10" s="7">
        <v>1566.02</v>
      </c>
      <c r="I10" s="5" t="s">
        <v>14752</v>
      </c>
      <c r="J10" s="5" t="s">
        <v>26236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458</v>
      </c>
      <c r="Y10" s="5" t="s">
        <v>26243</v>
      </c>
      <c r="Z10" s="6" t="s">
        <v>26234</v>
      </c>
      <c r="AA10" s="5" t="s">
        <v>26234</v>
      </c>
      <c r="AE10" s="6" t="s">
        <v>26235</v>
      </c>
      <c r="AF10" s="6" t="s">
        <v>26235</v>
      </c>
      <c r="AG10" s="6" t="s">
        <v>26234</v>
      </c>
      <c r="AH10" s="5" t="s">
        <v>26234</v>
      </c>
      <c r="AI10" s="6" t="s">
        <v>26234</v>
      </c>
      <c r="AJ10" s="5" t="s">
        <v>26234</v>
      </c>
      <c r="AK10" s="5" t="s">
        <v>26234</v>
      </c>
      <c r="AL10" s="7">
        <v>0</v>
      </c>
      <c r="AP10" s="5" t="s">
        <v>26234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11841</v>
      </c>
      <c r="D11" s="6" t="s">
        <v>26230</v>
      </c>
      <c r="E11" s="6">
        <v>10234</v>
      </c>
      <c r="F11" s="5" t="s">
        <v>14543</v>
      </c>
      <c r="G11" s="5" t="s">
        <v>14544</v>
      </c>
      <c r="H11" s="7">
        <v>1407.75</v>
      </c>
      <c r="I11" s="5" t="s">
        <v>14542</v>
      </c>
      <c r="J11" s="5" t="s">
        <v>26247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427</v>
      </c>
      <c r="Y11" s="5" t="s">
        <v>26248</v>
      </c>
      <c r="Z11" s="6" t="s">
        <v>26234</v>
      </c>
      <c r="AA11" s="5" t="s">
        <v>26234</v>
      </c>
      <c r="AE11" s="6" t="s">
        <v>26235</v>
      </c>
      <c r="AF11" s="6" t="s">
        <v>26235</v>
      </c>
      <c r="AG11" s="6" t="s">
        <v>26234</v>
      </c>
      <c r="AH11" s="5" t="s">
        <v>26234</v>
      </c>
      <c r="AI11" s="6" t="s">
        <v>26234</v>
      </c>
      <c r="AJ11" s="5" t="s">
        <v>26234</v>
      </c>
      <c r="AK11" s="5" t="s">
        <v>26234</v>
      </c>
      <c r="AL11" s="7">
        <v>0</v>
      </c>
      <c r="AP11" s="5" t="s">
        <v>26234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11842</v>
      </c>
      <c r="D12" s="6" t="s">
        <v>26230</v>
      </c>
      <c r="E12" s="6">
        <v>10235</v>
      </c>
      <c r="F12" s="5" t="s">
        <v>3117</v>
      </c>
      <c r="G12" s="5" t="s">
        <v>18277</v>
      </c>
      <c r="H12" s="7">
        <v>401.69</v>
      </c>
      <c r="I12" s="5" t="s">
        <v>3118</v>
      </c>
      <c r="J12" s="5" t="s">
        <v>26244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427</v>
      </c>
      <c r="Y12" s="5" t="s">
        <v>26249</v>
      </c>
      <c r="Z12" s="6" t="s">
        <v>26234</v>
      </c>
      <c r="AA12" s="5" t="s">
        <v>26234</v>
      </c>
      <c r="AE12" s="6" t="s">
        <v>26235</v>
      </c>
      <c r="AF12" s="6" t="s">
        <v>26235</v>
      </c>
      <c r="AG12" s="6" t="s">
        <v>26234</v>
      </c>
      <c r="AH12" s="5" t="s">
        <v>26234</v>
      </c>
      <c r="AI12" s="6" t="s">
        <v>26234</v>
      </c>
      <c r="AJ12" s="5" t="s">
        <v>26234</v>
      </c>
      <c r="AK12" s="5" t="s">
        <v>26234</v>
      </c>
      <c r="AL12" s="7">
        <v>0</v>
      </c>
      <c r="AP12" s="5" t="s">
        <v>26234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11843</v>
      </c>
      <c r="D13" s="6" t="s">
        <v>26230</v>
      </c>
      <c r="E13" s="6">
        <v>10236</v>
      </c>
      <c r="F13" s="5" t="s">
        <v>2727</v>
      </c>
      <c r="G13" s="5" t="s">
        <v>20447</v>
      </c>
      <c r="H13" s="7">
        <v>694.03</v>
      </c>
      <c r="I13" s="5" t="s">
        <v>2728</v>
      </c>
      <c r="J13" s="5" t="s">
        <v>26250</v>
      </c>
      <c r="K13" s="8">
        <v>0</v>
      </c>
      <c r="L13" s="7">
        <v>694.03</v>
      </c>
      <c r="M13" s="7">
        <v>0</v>
      </c>
      <c r="N13" s="7">
        <v>0</v>
      </c>
      <c r="O13" s="7">
        <v>694.03</v>
      </c>
      <c r="P13" s="7">
        <v>694.03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427</v>
      </c>
      <c r="Y13" s="5" t="s">
        <v>26251</v>
      </c>
      <c r="Z13" s="6" t="s">
        <v>26234</v>
      </c>
      <c r="AA13" s="5" t="s">
        <v>26234</v>
      </c>
      <c r="AE13" s="6" t="s">
        <v>26235</v>
      </c>
      <c r="AF13" s="6" t="s">
        <v>26235</v>
      </c>
      <c r="AG13" s="6" t="s">
        <v>26234</v>
      </c>
      <c r="AH13" s="5" t="s">
        <v>26234</v>
      </c>
      <c r="AI13" s="6" t="s">
        <v>26234</v>
      </c>
      <c r="AJ13" s="5" t="s">
        <v>26234</v>
      </c>
      <c r="AK13" s="5" t="s">
        <v>26234</v>
      </c>
      <c r="AL13" s="7">
        <v>0</v>
      </c>
      <c r="AP13" s="5" t="s">
        <v>26234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11844</v>
      </c>
      <c r="D14" s="6" t="s">
        <v>26230</v>
      </c>
      <c r="E14" s="6">
        <v>10237</v>
      </c>
      <c r="F14" s="5" t="s">
        <v>14753</v>
      </c>
      <c r="G14" s="5" t="s">
        <v>14754</v>
      </c>
      <c r="H14" s="7">
        <v>1566.02</v>
      </c>
      <c r="I14" s="5" t="s">
        <v>14752</v>
      </c>
      <c r="J14" s="5" t="s">
        <v>26236</v>
      </c>
      <c r="K14" s="8">
        <v>0</v>
      </c>
      <c r="L14" s="7">
        <v>1566.02</v>
      </c>
      <c r="M14" s="7">
        <v>0</v>
      </c>
      <c r="N14" s="7">
        <v>0</v>
      </c>
      <c r="O14" s="7">
        <v>1566.02</v>
      </c>
      <c r="P14" s="7">
        <v>1566.02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427</v>
      </c>
      <c r="Y14" s="5" t="s">
        <v>26246</v>
      </c>
      <c r="Z14" s="6" t="s">
        <v>26234</v>
      </c>
      <c r="AA14" s="5" t="s">
        <v>26234</v>
      </c>
      <c r="AE14" s="6" t="s">
        <v>26235</v>
      </c>
      <c r="AF14" s="6" t="s">
        <v>26235</v>
      </c>
      <c r="AG14" s="6" t="s">
        <v>26234</v>
      </c>
      <c r="AH14" s="5" t="s">
        <v>26234</v>
      </c>
      <c r="AI14" s="6" t="s">
        <v>26234</v>
      </c>
      <c r="AJ14" s="5" t="s">
        <v>26234</v>
      </c>
      <c r="AK14" s="5" t="s">
        <v>26234</v>
      </c>
      <c r="AL14" s="7">
        <v>0</v>
      </c>
      <c r="AP14" s="5" t="s">
        <v>26234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26252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26253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412</v>
      </c>
      <c r="Y15" s="5" t="s">
        <v>26254</v>
      </c>
      <c r="Z15" s="6" t="s">
        <v>26234</v>
      </c>
      <c r="AA15" s="5" t="s">
        <v>26234</v>
      </c>
      <c r="AE15" s="6" t="s">
        <v>26235</v>
      </c>
      <c r="AF15" s="6" t="s">
        <v>26235</v>
      </c>
      <c r="AG15" s="6" t="s">
        <v>26234</v>
      </c>
      <c r="AH15" s="5" t="s">
        <v>26234</v>
      </c>
      <c r="AI15" s="6" t="s">
        <v>26234</v>
      </c>
      <c r="AJ15" s="5" t="s">
        <v>26234</v>
      </c>
      <c r="AK15" s="5" t="s">
        <v>26234</v>
      </c>
      <c r="AL15" s="7">
        <v>0</v>
      </c>
      <c r="AN15" s="5" t="s">
        <v>26234</v>
      </c>
      <c r="AP15" s="5" t="s">
        <v>26234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11846</v>
      </c>
      <c r="D16" s="6" t="s">
        <v>26230</v>
      </c>
      <c r="E16" s="6">
        <v>10239</v>
      </c>
      <c r="F16" s="5" t="s">
        <v>4896</v>
      </c>
      <c r="G16" s="5" t="s">
        <v>15503</v>
      </c>
      <c r="H16" s="7">
        <v>789.6</v>
      </c>
      <c r="I16" s="5" t="s">
        <v>4897</v>
      </c>
      <c r="J16" s="5" t="s">
        <v>26257</v>
      </c>
      <c r="K16" s="8">
        <v>0</v>
      </c>
      <c r="L16" s="7">
        <v>789.6</v>
      </c>
      <c r="M16" s="7">
        <v>0</v>
      </c>
      <c r="N16" s="7">
        <v>0</v>
      </c>
      <c r="O16" s="7">
        <v>789.6</v>
      </c>
      <c r="P16" s="7">
        <v>789.6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398</v>
      </c>
      <c r="Y16" s="5" t="s">
        <v>26258</v>
      </c>
      <c r="Z16" s="6" t="s">
        <v>26234</v>
      </c>
      <c r="AA16" s="5" t="s">
        <v>26234</v>
      </c>
      <c r="AE16" s="6" t="s">
        <v>26235</v>
      </c>
      <c r="AF16" s="6" t="s">
        <v>26235</v>
      </c>
      <c r="AG16" s="6" t="s">
        <v>26234</v>
      </c>
      <c r="AH16" s="5" t="s">
        <v>26234</v>
      </c>
      <c r="AI16" s="6" t="s">
        <v>26234</v>
      </c>
      <c r="AJ16" s="5" t="s">
        <v>26234</v>
      </c>
      <c r="AK16" s="5" t="s">
        <v>26234</v>
      </c>
      <c r="AL16" s="7">
        <v>0</v>
      </c>
      <c r="AP16" s="5" t="s">
        <v>26234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11847</v>
      </c>
      <c r="D17" s="6" t="s">
        <v>26230</v>
      </c>
      <c r="E17" s="6">
        <v>10240</v>
      </c>
      <c r="F17" s="5" t="s">
        <v>2629</v>
      </c>
      <c r="G17" s="5" t="s">
        <v>16702</v>
      </c>
      <c r="H17" s="7">
        <v>2053.86</v>
      </c>
      <c r="I17" s="5" t="s">
        <v>2630</v>
      </c>
      <c r="J17" s="5" t="s">
        <v>26255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398</v>
      </c>
      <c r="Y17" s="5" t="s">
        <v>26256</v>
      </c>
      <c r="Z17" s="6" t="s">
        <v>26234</v>
      </c>
      <c r="AA17" s="5" t="s">
        <v>26234</v>
      </c>
      <c r="AE17" s="6" t="s">
        <v>26235</v>
      </c>
      <c r="AF17" s="6" t="s">
        <v>26235</v>
      </c>
      <c r="AG17" s="6" t="s">
        <v>26234</v>
      </c>
      <c r="AH17" s="5" t="s">
        <v>26234</v>
      </c>
      <c r="AI17" s="6" t="s">
        <v>26234</v>
      </c>
      <c r="AJ17" s="5" t="s">
        <v>26234</v>
      </c>
      <c r="AK17" s="5" t="s">
        <v>26234</v>
      </c>
      <c r="AL17" s="7">
        <v>0</v>
      </c>
      <c r="AP17" s="5" t="s">
        <v>26234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11848</v>
      </c>
      <c r="D18" s="6" t="s">
        <v>26230</v>
      </c>
      <c r="E18" s="6">
        <v>10241</v>
      </c>
      <c r="F18" s="5" t="s">
        <v>3117</v>
      </c>
      <c r="G18" s="5" t="s">
        <v>18277</v>
      </c>
      <c r="H18" s="7">
        <v>401.69</v>
      </c>
      <c r="I18" s="5" t="s">
        <v>3118</v>
      </c>
      <c r="J18" s="5" t="s">
        <v>26244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398</v>
      </c>
      <c r="Y18" s="5" t="s">
        <v>26259</v>
      </c>
      <c r="Z18" s="6" t="s">
        <v>26234</v>
      </c>
      <c r="AA18" s="5" t="s">
        <v>26234</v>
      </c>
      <c r="AE18" s="6" t="s">
        <v>26235</v>
      </c>
      <c r="AF18" s="6" t="s">
        <v>26235</v>
      </c>
      <c r="AG18" s="6" t="s">
        <v>26234</v>
      </c>
      <c r="AH18" s="5" t="s">
        <v>26234</v>
      </c>
      <c r="AI18" s="6" t="s">
        <v>26234</v>
      </c>
      <c r="AJ18" s="5" t="s">
        <v>26234</v>
      </c>
      <c r="AK18" s="5" t="s">
        <v>26234</v>
      </c>
      <c r="AL18" s="7">
        <v>0</v>
      </c>
      <c r="AP18" s="5" t="s">
        <v>26234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26252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381</v>
      </c>
      <c r="Y19" s="5" t="s">
        <v>26260</v>
      </c>
      <c r="Z19" s="6" t="s">
        <v>26234</v>
      </c>
      <c r="AA19" s="5" t="s">
        <v>26234</v>
      </c>
      <c r="AE19" s="6" t="s">
        <v>26235</v>
      </c>
      <c r="AF19" s="6" t="s">
        <v>26235</v>
      </c>
      <c r="AG19" s="6" t="s">
        <v>26234</v>
      </c>
      <c r="AH19" s="5" t="s">
        <v>26234</v>
      </c>
      <c r="AI19" s="6" t="s">
        <v>26234</v>
      </c>
      <c r="AJ19" s="5" t="s">
        <v>26234</v>
      </c>
      <c r="AK19" s="5" t="s">
        <v>26234</v>
      </c>
      <c r="AL19" s="7">
        <v>0</v>
      </c>
      <c r="AN19" s="5" t="s">
        <v>26234</v>
      </c>
      <c r="AP19" s="5" t="s">
        <v>26234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11852</v>
      </c>
      <c r="D20" s="6" t="s">
        <v>26230</v>
      </c>
      <c r="E20" s="6">
        <v>10245</v>
      </c>
      <c r="F20" s="5" t="s">
        <v>14543</v>
      </c>
      <c r="G20" s="5" t="s">
        <v>14544</v>
      </c>
      <c r="H20" s="7">
        <v>1407.75</v>
      </c>
      <c r="I20" s="5" t="s">
        <v>14542</v>
      </c>
      <c r="J20" s="5" t="s">
        <v>26247</v>
      </c>
      <c r="K20" s="8">
        <v>0</v>
      </c>
      <c r="L20" s="7">
        <v>1407.75</v>
      </c>
      <c r="M20" s="7">
        <v>0</v>
      </c>
      <c r="N20" s="7">
        <v>0</v>
      </c>
      <c r="O20" s="7">
        <v>1407.75</v>
      </c>
      <c r="P20" s="7">
        <v>1407.75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366</v>
      </c>
      <c r="Y20" s="5" t="s">
        <v>26263</v>
      </c>
      <c r="Z20" s="6" t="s">
        <v>26234</v>
      </c>
      <c r="AA20" s="5" t="s">
        <v>26234</v>
      </c>
      <c r="AE20" s="6" t="s">
        <v>26235</v>
      </c>
      <c r="AF20" s="6" t="s">
        <v>26235</v>
      </c>
      <c r="AG20" s="6" t="s">
        <v>26234</v>
      </c>
      <c r="AH20" s="5" t="s">
        <v>26234</v>
      </c>
      <c r="AI20" s="6" t="s">
        <v>26234</v>
      </c>
      <c r="AJ20" s="5" t="s">
        <v>26234</v>
      </c>
      <c r="AK20" s="5" t="s">
        <v>26234</v>
      </c>
      <c r="AL20" s="7">
        <v>0</v>
      </c>
      <c r="AP20" s="5" t="s">
        <v>26234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11853</v>
      </c>
      <c r="D21" s="6" t="s">
        <v>26230</v>
      </c>
      <c r="E21" s="6">
        <v>10246</v>
      </c>
      <c r="F21" s="5" t="s">
        <v>4896</v>
      </c>
      <c r="G21" s="5" t="s">
        <v>15503</v>
      </c>
      <c r="H21" s="7">
        <v>789.6</v>
      </c>
      <c r="I21" s="5" t="s">
        <v>4897</v>
      </c>
      <c r="J21" s="5" t="s">
        <v>26257</v>
      </c>
      <c r="K21" s="8">
        <v>0</v>
      </c>
      <c r="L21" s="7">
        <v>789.6</v>
      </c>
      <c r="M21" s="7">
        <v>0</v>
      </c>
      <c r="N21" s="7">
        <v>0</v>
      </c>
      <c r="O21" s="7">
        <v>789.6</v>
      </c>
      <c r="P21" s="7">
        <v>789.6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366</v>
      </c>
      <c r="Y21" s="5" t="s">
        <v>26262</v>
      </c>
      <c r="Z21" s="6" t="s">
        <v>26234</v>
      </c>
      <c r="AA21" s="5" t="s">
        <v>26234</v>
      </c>
      <c r="AE21" s="6" t="s">
        <v>26235</v>
      </c>
      <c r="AF21" s="6" t="s">
        <v>26235</v>
      </c>
      <c r="AG21" s="6" t="s">
        <v>26234</v>
      </c>
      <c r="AH21" s="5" t="s">
        <v>26234</v>
      </c>
      <c r="AI21" s="6" t="s">
        <v>26234</v>
      </c>
      <c r="AJ21" s="5" t="s">
        <v>26234</v>
      </c>
      <c r="AK21" s="5" t="s">
        <v>26234</v>
      </c>
      <c r="AL21" s="7">
        <v>0</v>
      </c>
      <c r="AP21" s="5" t="s">
        <v>26234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11854</v>
      </c>
      <c r="D22" s="6" t="s">
        <v>26230</v>
      </c>
      <c r="E22" s="6">
        <v>10247</v>
      </c>
      <c r="F22" s="5" t="s">
        <v>2629</v>
      </c>
      <c r="G22" s="5" t="s">
        <v>16702</v>
      </c>
      <c r="H22" s="7">
        <v>2053.86</v>
      </c>
      <c r="I22" s="5" t="s">
        <v>2630</v>
      </c>
      <c r="J22" s="5" t="s">
        <v>26255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366</v>
      </c>
      <c r="Y22" s="5" t="s">
        <v>26261</v>
      </c>
      <c r="Z22" s="6" t="s">
        <v>26234</v>
      </c>
      <c r="AA22" s="5" t="s">
        <v>26234</v>
      </c>
      <c r="AE22" s="6" t="s">
        <v>26235</v>
      </c>
      <c r="AF22" s="6" t="s">
        <v>26235</v>
      </c>
      <c r="AG22" s="6" t="s">
        <v>26234</v>
      </c>
      <c r="AH22" s="5" t="s">
        <v>26234</v>
      </c>
      <c r="AI22" s="6" t="s">
        <v>26234</v>
      </c>
      <c r="AJ22" s="5" t="s">
        <v>26234</v>
      </c>
      <c r="AK22" s="5" t="s">
        <v>26234</v>
      </c>
      <c r="AL22" s="7">
        <v>0</v>
      </c>
      <c r="AP22" s="5" t="s">
        <v>26234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11855</v>
      </c>
      <c r="D23" s="6" t="s">
        <v>26230</v>
      </c>
      <c r="E23" s="6">
        <v>10248</v>
      </c>
      <c r="F23" s="5" t="s">
        <v>3117</v>
      </c>
      <c r="G23" s="5" t="s">
        <v>18277</v>
      </c>
      <c r="H23" s="7">
        <v>401.69</v>
      </c>
      <c r="I23" s="5" t="s">
        <v>3118</v>
      </c>
      <c r="J23" s="5" t="s">
        <v>26244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366</v>
      </c>
      <c r="Y23" s="5" t="s">
        <v>26264</v>
      </c>
      <c r="Z23" s="6" t="s">
        <v>26234</v>
      </c>
      <c r="AA23" s="5" t="s">
        <v>26234</v>
      </c>
      <c r="AE23" s="6" t="s">
        <v>26235</v>
      </c>
      <c r="AF23" s="6" t="s">
        <v>26235</v>
      </c>
      <c r="AG23" s="6" t="s">
        <v>26234</v>
      </c>
      <c r="AH23" s="5" t="s">
        <v>26234</v>
      </c>
      <c r="AI23" s="6" t="s">
        <v>26234</v>
      </c>
      <c r="AJ23" s="5" t="s">
        <v>26234</v>
      </c>
      <c r="AK23" s="5" t="s">
        <v>26234</v>
      </c>
      <c r="AL23" s="7">
        <v>0</v>
      </c>
      <c r="AP23" s="5" t="s">
        <v>26234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11856</v>
      </c>
      <c r="D24" s="6" t="s">
        <v>26230</v>
      </c>
      <c r="E24" s="6">
        <v>10249</v>
      </c>
      <c r="F24" s="5" t="s">
        <v>2727</v>
      </c>
      <c r="G24" s="5" t="s">
        <v>20447</v>
      </c>
      <c r="H24" s="7">
        <v>694.03</v>
      </c>
      <c r="I24" s="5" t="s">
        <v>2728</v>
      </c>
      <c r="J24" s="5" t="s">
        <v>26250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366</v>
      </c>
      <c r="Y24" s="5" t="s">
        <v>26265</v>
      </c>
      <c r="Z24" s="6" t="s">
        <v>26234</v>
      </c>
      <c r="AA24" s="5" t="s">
        <v>26234</v>
      </c>
      <c r="AE24" s="6" t="s">
        <v>26235</v>
      </c>
      <c r="AF24" s="6" t="s">
        <v>26235</v>
      </c>
      <c r="AG24" s="6" t="s">
        <v>26234</v>
      </c>
      <c r="AH24" s="5" t="s">
        <v>26234</v>
      </c>
      <c r="AI24" s="6" t="s">
        <v>26234</v>
      </c>
      <c r="AJ24" s="5" t="s">
        <v>26234</v>
      </c>
      <c r="AK24" s="5" t="s">
        <v>26234</v>
      </c>
      <c r="AL24" s="7">
        <v>0</v>
      </c>
      <c r="AP24" s="5" t="s">
        <v>26234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26252</v>
      </c>
      <c r="C25" s="6">
        <v>2972</v>
      </c>
      <c r="D25" s="6" t="s">
        <v>26230</v>
      </c>
      <c r="E25" s="6">
        <v>2633</v>
      </c>
      <c r="F25" s="5" t="s">
        <v>21651</v>
      </c>
      <c r="G25" s="5" t="s">
        <v>21652</v>
      </c>
      <c r="H25" s="7">
        <v>4373.6099999999997</v>
      </c>
      <c r="I25" s="5" t="s">
        <v>21650</v>
      </c>
      <c r="J25" s="5" t="s">
        <v>26231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351</v>
      </c>
      <c r="Y25" s="5" t="s">
        <v>26266</v>
      </c>
      <c r="Z25" s="6" t="s">
        <v>26234</v>
      </c>
      <c r="AA25" s="5" t="s">
        <v>26234</v>
      </c>
      <c r="AE25" s="6" t="s">
        <v>26235</v>
      </c>
      <c r="AF25" s="6" t="s">
        <v>26235</v>
      </c>
      <c r="AG25" s="6" t="s">
        <v>26234</v>
      </c>
      <c r="AH25" s="5" t="s">
        <v>26234</v>
      </c>
      <c r="AI25" s="6" t="s">
        <v>26234</v>
      </c>
      <c r="AJ25" s="5" t="s">
        <v>26234</v>
      </c>
      <c r="AK25" s="5" t="s">
        <v>26234</v>
      </c>
      <c r="AL25" s="7">
        <v>0</v>
      </c>
      <c r="AN25" s="5" t="s">
        <v>26234</v>
      </c>
      <c r="AP25" s="5" t="s">
        <v>26234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26252</v>
      </c>
      <c r="C26" s="6">
        <v>2972</v>
      </c>
      <c r="D26" s="6" t="s">
        <v>26230</v>
      </c>
      <c r="E26" s="6">
        <v>2633</v>
      </c>
      <c r="F26" s="5" t="s">
        <v>2790</v>
      </c>
      <c r="G26" s="5" t="s">
        <v>2791</v>
      </c>
      <c r="H26" s="7">
        <v>4163.79</v>
      </c>
      <c r="I26" s="5" t="s">
        <v>2791</v>
      </c>
      <c r="J26" s="5" t="s">
        <v>25632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351</v>
      </c>
      <c r="Y26" s="5" t="s">
        <v>26267</v>
      </c>
      <c r="Z26" s="6" t="s">
        <v>26234</v>
      </c>
      <c r="AA26" s="5" t="s">
        <v>26234</v>
      </c>
      <c r="AE26" s="6" t="s">
        <v>26235</v>
      </c>
      <c r="AF26" s="6" t="s">
        <v>26235</v>
      </c>
      <c r="AG26" s="6" t="s">
        <v>26234</v>
      </c>
      <c r="AH26" s="5" t="s">
        <v>26234</v>
      </c>
      <c r="AI26" s="6" t="s">
        <v>26234</v>
      </c>
      <c r="AJ26" s="5" t="s">
        <v>26234</v>
      </c>
      <c r="AK26" s="5" t="s">
        <v>26234</v>
      </c>
      <c r="AL26" s="7">
        <v>0</v>
      </c>
      <c r="AN26" s="5" t="s">
        <v>26234</v>
      </c>
      <c r="AP26" s="5" t="s">
        <v>26234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11859</v>
      </c>
      <c r="D27" s="6" t="s">
        <v>26230</v>
      </c>
      <c r="E27" s="6">
        <v>10252</v>
      </c>
      <c r="F27" s="5" t="s">
        <v>3117</v>
      </c>
      <c r="G27" s="5" t="s">
        <v>18277</v>
      </c>
      <c r="H27" s="7">
        <v>401.69</v>
      </c>
      <c r="I27" s="5" t="s">
        <v>3118</v>
      </c>
      <c r="J27" s="5" t="s">
        <v>26244</v>
      </c>
      <c r="K27" s="8">
        <v>0</v>
      </c>
      <c r="L27" s="7">
        <v>401.69</v>
      </c>
      <c r="M27" s="7">
        <v>0</v>
      </c>
      <c r="N27" s="7">
        <v>0</v>
      </c>
      <c r="O27" s="7">
        <v>401.69</v>
      </c>
      <c r="P27" s="7">
        <v>401.69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335</v>
      </c>
      <c r="Y27" s="5" t="s">
        <v>26271</v>
      </c>
      <c r="Z27" s="6" t="s">
        <v>26234</v>
      </c>
      <c r="AA27" s="5" t="s">
        <v>26234</v>
      </c>
      <c r="AE27" s="6" t="s">
        <v>26235</v>
      </c>
      <c r="AF27" s="6" t="s">
        <v>26235</v>
      </c>
      <c r="AG27" s="6" t="s">
        <v>26234</v>
      </c>
      <c r="AH27" s="5" t="s">
        <v>26234</v>
      </c>
      <c r="AI27" s="6" t="s">
        <v>26234</v>
      </c>
      <c r="AJ27" s="5" t="s">
        <v>26234</v>
      </c>
      <c r="AK27" s="5" t="s">
        <v>26234</v>
      </c>
      <c r="AL27" s="7">
        <v>0</v>
      </c>
      <c r="AP27" s="5" t="s">
        <v>26234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11860</v>
      </c>
      <c r="D28" s="6" t="s">
        <v>26230</v>
      </c>
      <c r="E28" s="6">
        <v>10253</v>
      </c>
      <c r="F28" s="5" t="s">
        <v>2629</v>
      </c>
      <c r="G28" s="5" t="s">
        <v>16702</v>
      </c>
      <c r="H28" s="7">
        <v>2053.86</v>
      </c>
      <c r="I28" s="5" t="s">
        <v>2630</v>
      </c>
      <c r="J28" s="5" t="s">
        <v>26255</v>
      </c>
      <c r="K28" s="8">
        <v>0</v>
      </c>
      <c r="L28" s="7">
        <v>2053.86</v>
      </c>
      <c r="M28" s="7">
        <v>0</v>
      </c>
      <c r="N28" s="7">
        <v>0</v>
      </c>
      <c r="O28" s="7">
        <v>2053.86</v>
      </c>
      <c r="P28" s="7">
        <v>2053.86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335</v>
      </c>
      <c r="Y28" s="5" t="s">
        <v>26270</v>
      </c>
      <c r="Z28" s="6" t="s">
        <v>26234</v>
      </c>
      <c r="AA28" s="5" t="s">
        <v>26234</v>
      </c>
      <c r="AE28" s="6" t="s">
        <v>26235</v>
      </c>
      <c r="AF28" s="6" t="s">
        <v>26235</v>
      </c>
      <c r="AG28" s="6" t="s">
        <v>26234</v>
      </c>
      <c r="AH28" s="5" t="s">
        <v>26234</v>
      </c>
      <c r="AI28" s="6" t="s">
        <v>26234</v>
      </c>
      <c r="AJ28" s="5" t="s">
        <v>26234</v>
      </c>
      <c r="AK28" s="5" t="s">
        <v>26234</v>
      </c>
      <c r="AL28" s="7">
        <v>0</v>
      </c>
      <c r="AP28" s="5" t="s">
        <v>26234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11861</v>
      </c>
      <c r="D29" s="6" t="s">
        <v>26230</v>
      </c>
      <c r="E29" s="6">
        <v>10254</v>
      </c>
      <c r="F29" s="5" t="s">
        <v>21651</v>
      </c>
      <c r="G29" s="5" t="s">
        <v>21652</v>
      </c>
      <c r="H29" s="7">
        <v>690.89</v>
      </c>
      <c r="I29" s="5" t="s">
        <v>21650</v>
      </c>
      <c r="J29" s="5" t="s">
        <v>26231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335</v>
      </c>
      <c r="Y29" s="5" t="s">
        <v>26269</v>
      </c>
      <c r="Z29" s="6" t="s">
        <v>26234</v>
      </c>
      <c r="AA29" s="5" t="s">
        <v>26234</v>
      </c>
      <c r="AE29" s="6" t="s">
        <v>26235</v>
      </c>
      <c r="AF29" s="6" t="s">
        <v>26235</v>
      </c>
      <c r="AG29" s="6" t="s">
        <v>26234</v>
      </c>
      <c r="AH29" s="5" t="s">
        <v>26234</v>
      </c>
      <c r="AI29" s="6" t="s">
        <v>26234</v>
      </c>
      <c r="AJ29" s="5" t="s">
        <v>26234</v>
      </c>
      <c r="AK29" s="5" t="s">
        <v>26234</v>
      </c>
      <c r="AL29" s="7">
        <v>0</v>
      </c>
      <c r="AP29" s="5" t="s">
        <v>26234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11862</v>
      </c>
      <c r="D30" s="6" t="s">
        <v>26230</v>
      </c>
      <c r="E30" s="6">
        <v>10255</v>
      </c>
      <c r="F30" s="5" t="s">
        <v>21651</v>
      </c>
      <c r="G30" s="5" t="s">
        <v>21652</v>
      </c>
      <c r="H30" s="7">
        <v>690.89</v>
      </c>
      <c r="I30" s="5" t="s">
        <v>21650</v>
      </c>
      <c r="J30" s="5" t="s">
        <v>26231</v>
      </c>
      <c r="K30" s="8">
        <v>0</v>
      </c>
      <c r="L30" s="7">
        <v>690.89</v>
      </c>
      <c r="M30" s="7">
        <v>0</v>
      </c>
      <c r="N30" s="7">
        <v>0</v>
      </c>
      <c r="O30" s="7">
        <v>690.89</v>
      </c>
      <c r="P30" s="7">
        <v>690.89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335</v>
      </c>
      <c r="Y30" s="5" t="s">
        <v>26268</v>
      </c>
      <c r="Z30" s="6" t="s">
        <v>26234</v>
      </c>
      <c r="AA30" s="5" t="s">
        <v>26234</v>
      </c>
      <c r="AE30" s="6" t="s">
        <v>26235</v>
      </c>
      <c r="AF30" s="6" t="s">
        <v>26235</v>
      </c>
      <c r="AG30" s="6" t="s">
        <v>26234</v>
      </c>
      <c r="AH30" s="5" t="s">
        <v>26234</v>
      </c>
      <c r="AI30" s="6" t="s">
        <v>26234</v>
      </c>
      <c r="AJ30" s="5" t="s">
        <v>26234</v>
      </c>
      <c r="AK30" s="5" t="s">
        <v>26234</v>
      </c>
      <c r="AL30" s="7">
        <v>0</v>
      </c>
      <c r="AP30" s="5" t="s">
        <v>26234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11863</v>
      </c>
      <c r="D31" s="6" t="s">
        <v>26230</v>
      </c>
      <c r="E31" s="6">
        <v>10256</v>
      </c>
      <c r="F31" s="5" t="s">
        <v>2727</v>
      </c>
      <c r="G31" s="5" t="s">
        <v>20447</v>
      </c>
      <c r="H31" s="7">
        <v>694.03</v>
      </c>
      <c r="I31" s="5" t="s">
        <v>2728</v>
      </c>
      <c r="J31" s="5" t="s">
        <v>26250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335</v>
      </c>
      <c r="Y31" s="5" t="s">
        <v>26272</v>
      </c>
      <c r="Z31" s="6" t="s">
        <v>26234</v>
      </c>
      <c r="AA31" s="5" t="s">
        <v>26234</v>
      </c>
      <c r="AE31" s="6" t="s">
        <v>26235</v>
      </c>
      <c r="AF31" s="6" t="s">
        <v>26235</v>
      </c>
      <c r="AG31" s="6" t="s">
        <v>26234</v>
      </c>
      <c r="AH31" s="5" t="s">
        <v>26234</v>
      </c>
      <c r="AI31" s="6" t="s">
        <v>26234</v>
      </c>
      <c r="AJ31" s="5" t="s">
        <v>26234</v>
      </c>
      <c r="AK31" s="5" t="s">
        <v>26234</v>
      </c>
      <c r="AL31" s="7">
        <v>0</v>
      </c>
      <c r="AP31" s="5" t="s">
        <v>26234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26252</v>
      </c>
      <c r="C32" s="6">
        <v>2972</v>
      </c>
      <c r="D32" s="6" t="s">
        <v>26230</v>
      </c>
      <c r="E32" s="6">
        <v>2633</v>
      </c>
      <c r="F32" s="5" t="s">
        <v>21651</v>
      </c>
      <c r="G32" s="5" t="s">
        <v>21652</v>
      </c>
      <c r="H32" s="7">
        <v>4402.2299999999996</v>
      </c>
      <c r="I32" s="5" t="s">
        <v>21650</v>
      </c>
      <c r="J32" s="5" t="s">
        <v>26231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318</v>
      </c>
      <c r="Y32" s="5" t="s">
        <v>26273</v>
      </c>
      <c r="Z32" s="6" t="s">
        <v>26234</v>
      </c>
      <c r="AA32" s="5" t="s">
        <v>26234</v>
      </c>
      <c r="AE32" s="6" t="s">
        <v>26235</v>
      </c>
      <c r="AF32" s="6" t="s">
        <v>26235</v>
      </c>
      <c r="AG32" s="6" t="s">
        <v>26234</v>
      </c>
      <c r="AH32" s="5" t="s">
        <v>26234</v>
      </c>
      <c r="AI32" s="6" t="s">
        <v>26234</v>
      </c>
      <c r="AJ32" s="5" t="s">
        <v>26234</v>
      </c>
      <c r="AK32" s="5" t="s">
        <v>26234</v>
      </c>
      <c r="AL32" s="7">
        <v>0</v>
      </c>
      <c r="AN32" s="5" t="s">
        <v>26234</v>
      </c>
      <c r="AP32" s="5" t="s">
        <v>26234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26252</v>
      </c>
      <c r="C33" s="6">
        <v>2972</v>
      </c>
      <c r="D33" s="6" t="s">
        <v>26230</v>
      </c>
      <c r="E33" s="6">
        <v>2633</v>
      </c>
      <c r="F33" s="5" t="s">
        <v>21651</v>
      </c>
      <c r="G33" s="5" t="s">
        <v>21652</v>
      </c>
      <c r="H33" s="7">
        <v>39.090000000000003</v>
      </c>
      <c r="I33" s="5" t="s">
        <v>21650</v>
      </c>
      <c r="J33" s="5" t="s">
        <v>26231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318</v>
      </c>
      <c r="Y33" s="5" t="s">
        <v>26274</v>
      </c>
      <c r="Z33" s="6" t="s">
        <v>26234</v>
      </c>
      <c r="AA33" s="5" t="s">
        <v>26234</v>
      </c>
      <c r="AE33" s="6" t="s">
        <v>26235</v>
      </c>
      <c r="AF33" s="6" t="s">
        <v>26235</v>
      </c>
      <c r="AG33" s="6" t="s">
        <v>26234</v>
      </c>
      <c r="AH33" s="5" t="s">
        <v>26234</v>
      </c>
      <c r="AI33" s="6" t="s">
        <v>26234</v>
      </c>
      <c r="AJ33" s="5" t="s">
        <v>26234</v>
      </c>
      <c r="AK33" s="5" t="s">
        <v>26234</v>
      </c>
      <c r="AL33" s="7">
        <v>0</v>
      </c>
      <c r="AN33" s="5" t="s">
        <v>26234</v>
      </c>
      <c r="AP33" s="5" t="s">
        <v>26234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26252</v>
      </c>
      <c r="C34" s="6">
        <v>2972</v>
      </c>
      <c r="D34" s="6" t="s">
        <v>26230</v>
      </c>
      <c r="E34" s="6">
        <v>2633</v>
      </c>
      <c r="F34" s="5" t="s">
        <v>1561</v>
      </c>
      <c r="G34" s="5" t="s">
        <v>23207</v>
      </c>
      <c r="H34" s="7">
        <v>25284.26</v>
      </c>
      <c r="I34" s="5" t="s">
        <v>287</v>
      </c>
      <c r="J34" s="5" t="s">
        <v>26275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318</v>
      </c>
      <c r="Y34" s="5" t="s">
        <v>26276</v>
      </c>
      <c r="Z34" s="6" t="s">
        <v>26234</v>
      </c>
      <c r="AA34" s="5" t="s">
        <v>26234</v>
      </c>
      <c r="AE34" s="6" t="s">
        <v>26235</v>
      </c>
      <c r="AF34" s="6" t="s">
        <v>26235</v>
      </c>
      <c r="AG34" s="6" t="s">
        <v>26234</v>
      </c>
      <c r="AH34" s="5" t="s">
        <v>26234</v>
      </c>
      <c r="AI34" s="6" t="s">
        <v>26234</v>
      </c>
      <c r="AJ34" s="5" t="s">
        <v>26234</v>
      </c>
      <c r="AK34" s="5" t="s">
        <v>26234</v>
      </c>
      <c r="AL34" s="7">
        <v>0</v>
      </c>
      <c r="AN34" s="5" t="s">
        <v>26234</v>
      </c>
      <c r="AP34" s="5" t="s">
        <v>26234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26252</v>
      </c>
      <c r="C35" s="6">
        <v>2972</v>
      </c>
      <c r="D35" s="6" t="s">
        <v>26230</v>
      </c>
      <c r="E35" s="6">
        <v>2633</v>
      </c>
      <c r="F35" s="5" t="s">
        <v>2790</v>
      </c>
      <c r="G35" s="5" t="s">
        <v>2791</v>
      </c>
      <c r="H35" s="7">
        <v>8772.4500000000007</v>
      </c>
      <c r="I35" s="5" t="s">
        <v>2791</v>
      </c>
      <c r="J35" s="5" t="s">
        <v>25632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318</v>
      </c>
      <c r="Y35" s="5" t="s">
        <v>26277</v>
      </c>
      <c r="Z35" s="6" t="s">
        <v>26234</v>
      </c>
      <c r="AA35" s="5" t="s">
        <v>26234</v>
      </c>
      <c r="AE35" s="6" t="s">
        <v>26235</v>
      </c>
      <c r="AF35" s="6" t="s">
        <v>26235</v>
      </c>
      <c r="AG35" s="6" t="s">
        <v>26234</v>
      </c>
      <c r="AH35" s="5" t="s">
        <v>26234</v>
      </c>
      <c r="AI35" s="6" t="s">
        <v>26234</v>
      </c>
      <c r="AJ35" s="5" t="s">
        <v>26234</v>
      </c>
      <c r="AK35" s="5" t="s">
        <v>26234</v>
      </c>
      <c r="AL35" s="7">
        <v>0</v>
      </c>
      <c r="AN35" s="5" t="s">
        <v>26234</v>
      </c>
      <c r="AP35" s="5" t="s">
        <v>26234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11867</v>
      </c>
      <c r="D36" s="6" t="s">
        <v>26230</v>
      </c>
      <c r="E36" s="6">
        <v>10260</v>
      </c>
      <c r="F36" s="5" t="s">
        <v>3323</v>
      </c>
      <c r="G36" s="5" t="s">
        <v>25855</v>
      </c>
      <c r="H36" s="7">
        <v>429.07</v>
      </c>
      <c r="I36" s="5" t="s">
        <v>3324</v>
      </c>
      <c r="J36" s="5" t="s">
        <v>26284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304</v>
      </c>
      <c r="Y36" s="5" t="s">
        <v>26285</v>
      </c>
      <c r="Z36" s="6" t="s">
        <v>26234</v>
      </c>
      <c r="AA36" s="5" t="s">
        <v>26234</v>
      </c>
      <c r="AE36" s="6" t="s">
        <v>26235</v>
      </c>
      <c r="AF36" s="6" t="s">
        <v>26235</v>
      </c>
      <c r="AG36" s="6" t="s">
        <v>26234</v>
      </c>
      <c r="AH36" s="5" t="s">
        <v>26234</v>
      </c>
      <c r="AI36" s="6" t="s">
        <v>26234</v>
      </c>
      <c r="AJ36" s="5" t="s">
        <v>26234</v>
      </c>
      <c r="AK36" s="5" t="s">
        <v>26234</v>
      </c>
      <c r="AL36" s="7">
        <v>0</v>
      </c>
      <c r="AP36" s="5" t="s">
        <v>26234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11870</v>
      </c>
      <c r="D37" s="6" t="s">
        <v>26230</v>
      </c>
      <c r="E37" s="6">
        <v>10263</v>
      </c>
      <c r="F37" s="5" t="s">
        <v>21651</v>
      </c>
      <c r="G37" s="5" t="s">
        <v>21652</v>
      </c>
      <c r="H37" s="7">
        <v>720.42</v>
      </c>
      <c r="I37" s="5" t="s">
        <v>21650</v>
      </c>
      <c r="J37" s="5" t="s">
        <v>26231</v>
      </c>
      <c r="K37" s="8">
        <v>0</v>
      </c>
      <c r="L37" s="7">
        <v>720.42</v>
      </c>
      <c r="M37" s="7">
        <v>0</v>
      </c>
      <c r="N37" s="7">
        <v>0</v>
      </c>
      <c r="O37" s="7">
        <v>720.42</v>
      </c>
      <c r="P37" s="7">
        <v>720.42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304</v>
      </c>
      <c r="Y37" s="5" t="s">
        <v>26287</v>
      </c>
      <c r="Z37" s="6" t="s">
        <v>26234</v>
      </c>
      <c r="AA37" s="5" t="s">
        <v>26234</v>
      </c>
      <c r="AE37" s="6" t="s">
        <v>26235</v>
      </c>
      <c r="AF37" s="6" t="s">
        <v>26235</v>
      </c>
      <c r="AG37" s="6" t="s">
        <v>26234</v>
      </c>
      <c r="AH37" s="5" t="s">
        <v>26234</v>
      </c>
      <c r="AI37" s="6" t="s">
        <v>26234</v>
      </c>
      <c r="AJ37" s="5" t="s">
        <v>26234</v>
      </c>
      <c r="AK37" s="5" t="s">
        <v>26234</v>
      </c>
      <c r="AL37" s="7">
        <v>0</v>
      </c>
      <c r="AP37" s="5" t="s">
        <v>26234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11871</v>
      </c>
      <c r="D38" s="6" t="s">
        <v>26230</v>
      </c>
      <c r="E38" s="6">
        <v>10264</v>
      </c>
      <c r="F38" s="5" t="s">
        <v>4896</v>
      </c>
      <c r="G38" s="5" t="s">
        <v>15503</v>
      </c>
      <c r="H38" s="7">
        <v>823.35</v>
      </c>
      <c r="I38" s="5" t="s">
        <v>4897</v>
      </c>
      <c r="J38" s="5" t="s">
        <v>26257</v>
      </c>
      <c r="K38" s="8">
        <v>0</v>
      </c>
      <c r="L38" s="7">
        <v>823.35</v>
      </c>
      <c r="M38" s="7">
        <v>0</v>
      </c>
      <c r="N38" s="7">
        <v>0</v>
      </c>
      <c r="O38" s="7">
        <v>823.35</v>
      </c>
      <c r="P38" s="7">
        <v>823.35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304</v>
      </c>
      <c r="Y38" s="5" t="s">
        <v>26289</v>
      </c>
      <c r="Z38" s="6" t="s">
        <v>26234</v>
      </c>
      <c r="AA38" s="5" t="s">
        <v>26234</v>
      </c>
      <c r="AE38" s="6" t="s">
        <v>26235</v>
      </c>
      <c r="AF38" s="6" t="s">
        <v>26235</v>
      </c>
      <c r="AG38" s="6" t="s">
        <v>26234</v>
      </c>
      <c r="AH38" s="5" t="s">
        <v>26234</v>
      </c>
      <c r="AI38" s="6" t="s">
        <v>26234</v>
      </c>
      <c r="AJ38" s="5" t="s">
        <v>26234</v>
      </c>
      <c r="AK38" s="5" t="s">
        <v>26234</v>
      </c>
      <c r="AL38" s="7">
        <v>0</v>
      </c>
      <c r="AP38" s="5" t="s">
        <v>26234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11872</v>
      </c>
      <c r="D39" s="6" t="s">
        <v>26230</v>
      </c>
      <c r="E39" s="6">
        <v>10265</v>
      </c>
      <c r="F39" s="5" t="s">
        <v>1538</v>
      </c>
      <c r="G39" s="5" t="s">
        <v>16242</v>
      </c>
      <c r="H39" s="7">
        <v>1028.1300000000001</v>
      </c>
      <c r="I39" s="5" t="s">
        <v>1539</v>
      </c>
      <c r="J39" s="5" t="s">
        <v>26290</v>
      </c>
      <c r="K39" s="8">
        <v>0</v>
      </c>
      <c r="L39" s="7">
        <v>1028.1300000000001</v>
      </c>
      <c r="M39" s="7">
        <v>0</v>
      </c>
      <c r="N39" s="7">
        <v>0</v>
      </c>
      <c r="O39" s="7">
        <v>1028.1300000000001</v>
      </c>
      <c r="P39" s="7">
        <v>1028.1300000000001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304</v>
      </c>
      <c r="Y39" s="5" t="s">
        <v>26291</v>
      </c>
      <c r="Z39" s="6" t="s">
        <v>26234</v>
      </c>
      <c r="AA39" s="5" t="s">
        <v>26234</v>
      </c>
      <c r="AE39" s="6" t="s">
        <v>26235</v>
      </c>
      <c r="AF39" s="6" t="s">
        <v>26235</v>
      </c>
      <c r="AG39" s="6" t="s">
        <v>26234</v>
      </c>
      <c r="AH39" s="5" t="s">
        <v>26234</v>
      </c>
      <c r="AI39" s="6" t="s">
        <v>26234</v>
      </c>
      <c r="AJ39" s="5" t="s">
        <v>26234</v>
      </c>
      <c r="AK39" s="5" t="s">
        <v>26234</v>
      </c>
      <c r="AL39" s="7">
        <v>0</v>
      </c>
      <c r="AP39" s="5" t="s">
        <v>26234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11875</v>
      </c>
      <c r="D40" s="6" t="s">
        <v>26230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26282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304</v>
      </c>
      <c r="Y40" s="5" t="s">
        <v>26283</v>
      </c>
      <c r="Z40" s="6" t="s">
        <v>26234</v>
      </c>
      <c r="AA40" s="5" t="s">
        <v>26234</v>
      </c>
      <c r="AE40" s="6" t="s">
        <v>26235</v>
      </c>
      <c r="AF40" s="6" t="s">
        <v>26235</v>
      </c>
      <c r="AG40" s="6" t="s">
        <v>26234</v>
      </c>
      <c r="AH40" s="5" t="s">
        <v>26234</v>
      </c>
      <c r="AI40" s="6" t="s">
        <v>26234</v>
      </c>
      <c r="AJ40" s="5" t="s">
        <v>26234</v>
      </c>
      <c r="AK40" s="5" t="s">
        <v>26234</v>
      </c>
      <c r="AL40" s="7">
        <v>0</v>
      </c>
      <c r="AP40" s="5" t="s">
        <v>26234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11876</v>
      </c>
      <c r="D41" s="6" t="s">
        <v>26230</v>
      </c>
      <c r="E41" s="6">
        <v>10269</v>
      </c>
      <c r="F41" s="5" t="s">
        <v>4900</v>
      </c>
      <c r="G41" s="5" t="s">
        <v>18005</v>
      </c>
      <c r="H41" s="7">
        <v>1313.9</v>
      </c>
      <c r="I41" s="5" t="s">
        <v>4901</v>
      </c>
      <c r="J41" s="5" t="s">
        <v>26280</v>
      </c>
      <c r="K41" s="8">
        <v>0</v>
      </c>
      <c r="L41" s="7">
        <v>1313.9</v>
      </c>
      <c r="M41" s="7">
        <v>0</v>
      </c>
      <c r="N41" s="7">
        <v>0</v>
      </c>
      <c r="O41" s="7">
        <v>1313.9</v>
      </c>
      <c r="P41" s="7">
        <v>1313.9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304</v>
      </c>
      <c r="Y41" s="5" t="s">
        <v>26281</v>
      </c>
      <c r="Z41" s="6" t="s">
        <v>26234</v>
      </c>
      <c r="AA41" s="5" t="s">
        <v>26234</v>
      </c>
      <c r="AE41" s="6" t="s">
        <v>26235</v>
      </c>
      <c r="AF41" s="6" t="s">
        <v>26235</v>
      </c>
      <c r="AG41" s="6" t="s">
        <v>26234</v>
      </c>
      <c r="AH41" s="5" t="s">
        <v>26234</v>
      </c>
      <c r="AI41" s="6" t="s">
        <v>26234</v>
      </c>
      <c r="AJ41" s="5" t="s">
        <v>26234</v>
      </c>
      <c r="AK41" s="5" t="s">
        <v>26234</v>
      </c>
      <c r="AL41" s="7">
        <v>0</v>
      </c>
      <c r="AP41" s="5" t="s">
        <v>26234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11877</v>
      </c>
      <c r="D42" s="6" t="s">
        <v>26230</v>
      </c>
      <c r="E42" s="6">
        <v>10270</v>
      </c>
      <c r="F42" s="5" t="s">
        <v>2976</v>
      </c>
      <c r="G42" s="5" t="s">
        <v>25325</v>
      </c>
      <c r="H42" s="7">
        <v>1877</v>
      </c>
      <c r="I42" s="5" t="s">
        <v>2977</v>
      </c>
      <c r="J42" s="5" t="s">
        <v>26278</v>
      </c>
      <c r="K42" s="8">
        <v>0</v>
      </c>
      <c r="L42" s="7">
        <v>1877</v>
      </c>
      <c r="M42" s="7">
        <v>0</v>
      </c>
      <c r="N42" s="7">
        <v>0</v>
      </c>
      <c r="O42" s="7">
        <v>1877</v>
      </c>
      <c r="P42" s="7">
        <v>1877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304</v>
      </c>
      <c r="Y42" s="5" t="s">
        <v>26279</v>
      </c>
      <c r="Z42" s="6" t="s">
        <v>26234</v>
      </c>
      <c r="AA42" s="5" t="s">
        <v>26234</v>
      </c>
      <c r="AE42" s="6" t="s">
        <v>26235</v>
      </c>
      <c r="AF42" s="6" t="s">
        <v>26235</v>
      </c>
      <c r="AG42" s="6" t="s">
        <v>26234</v>
      </c>
      <c r="AH42" s="5" t="s">
        <v>26234</v>
      </c>
      <c r="AI42" s="6" t="s">
        <v>26234</v>
      </c>
      <c r="AJ42" s="5" t="s">
        <v>26234</v>
      </c>
      <c r="AK42" s="5" t="s">
        <v>26234</v>
      </c>
      <c r="AL42" s="7">
        <v>0</v>
      </c>
      <c r="AP42" s="5" t="s">
        <v>26234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11878</v>
      </c>
      <c r="D43" s="6" t="s">
        <v>26230</v>
      </c>
      <c r="E43" s="6">
        <v>10271</v>
      </c>
      <c r="F43" s="5" t="s">
        <v>2629</v>
      </c>
      <c r="G43" s="5" t="s">
        <v>16702</v>
      </c>
      <c r="H43" s="7">
        <v>2053.86</v>
      </c>
      <c r="I43" s="5" t="s">
        <v>2630</v>
      </c>
      <c r="J43" s="5" t="s">
        <v>26255</v>
      </c>
      <c r="K43" s="8">
        <v>0</v>
      </c>
      <c r="L43" s="7">
        <v>2053.86</v>
      </c>
      <c r="M43" s="7">
        <v>0</v>
      </c>
      <c r="N43" s="7">
        <v>0</v>
      </c>
      <c r="O43" s="7">
        <v>2053.86</v>
      </c>
      <c r="P43" s="7">
        <v>2053.86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304</v>
      </c>
      <c r="Y43" s="5" t="s">
        <v>26288</v>
      </c>
      <c r="Z43" s="6" t="s">
        <v>26234</v>
      </c>
      <c r="AA43" s="5" t="s">
        <v>26234</v>
      </c>
      <c r="AE43" s="6" t="s">
        <v>26235</v>
      </c>
      <c r="AF43" s="6" t="s">
        <v>26235</v>
      </c>
      <c r="AG43" s="6" t="s">
        <v>26234</v>
      </c>
      <c r="AH43" s="5" t="s">
        <v>26234</v>
      </c>
      <c r="AI43" s="6" t="s">
        <v>26234</v>
      </c>
      <c r="AJ43" s="5" t="s">
        <v>26234</v>
      </c>
      <c r="AK43" s="5" t="s">
        <v>26234</v>
      </c>
      <c r="AL43" s="7">
        <v>0</v>
      </c>
      <c r="AP43" s="5" t="s">
        <v>26234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26252</v>
      </c>
      <c r="C44" s="6">
        <v>2972</v>
      </c>
      <c r="D44" s="6" t="s">
        <v>26230</v>
      </c>
      <c r="E44" s="6">
        <v>2633</v>
      </c>
      <c r="F44" s="5" t="s">
        <v>21651</v>
      </c>
      <c r="G44" s="5" t="s">
        <v>21652</v>
      </c>
      <c r="H44" s="7">
        <v>303.89</v>
      </c>
      <c r="I44" s="5" t="s">
        <v>21650</v>
      </c>
      <c r="J44" s="5" t="s">
        <v>26231</v>
      </c>
      <c r="K44" s="8">
        <v>63</v>
      </c>
      <c r="L44" s="7">
        <v>303.89</v>
      </c>
      <c r="M44" s="7">
        <v>0</v>
      </c>
      <c r="N44" s="7">
        <v>0</v>
      </c>
      <c r="O44" s="7">
        <v>303.89</v>
      </c>
      <c r="P44" s="7">
        <v>303.89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290</v>
      </c>
      <c r="Y44" s="5" t="s">
        <v>26293</v>
      </c>
      <c r="Z44" s="6" t="s">
        <v>26234</v>
      </c>
      <c r="AA44" s="5" t="s">
        <v>26234</v>
      </c>
      <c r="AE44" s="6" t="s">
        <v>26235</v>
      </c>
      <c r="AF44" s="6" t="s">
        <v>26235</v>
      </c>
      <c r="AG44" s="6" t="s">
        <v>26234</v>
      </c>
      <c r="AH44" s="5" t="s">
        <v>26234</v>
      </c>
      <c r="AI44" s="6" t="s">
        <v>26234</v>
      </c>
      <c r="AJ44" s="5" t="s">
        <v>26234</v>
      </c>
      <c r="AK44" s="5" t="s">
        <v>26234</v>
      </c>
      <c r="AL44" s="7">
        <v>0</v>
      </c>
      <c r="AN44" s="5" t="s">
        <v>26234</v>
      </c>
      <c r="AP44" s="5" t="s">
        <v>26234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26252</v>
      </c>
      <c r="C45" s="6">
        <v>2972</v>
      </c>
      <c r="D45" s="6" t="s">
        <v>26230</v>
      </c>
      <c r="E45" s="6">
        <v>2633</v>
      </c>
      <c r="F45" s="5" t="s">
        <v>21651</v>
      </c>
      <c r="G45" s="5" t="s">
        <v>21652</v>
      </c>
      <c r="H45" s="7">
        <v>4680.8</v>
      </c>
      <c r="I45" s="5" t="s">
        <v>21650</v>
      </c>
      <c r="J45" s="5" t="s">
        <v>26231</v>
      </c>
      <c r="K45" s="8">
        <v>64</v>
      </c>
      <c r="L45" s="7">
        <v>4680.8</v>
      </c>
      <c r="M45" s="7">
        <v>0</v>
      </c>
      <c r="N45" s="7">
        <v>0</v>
      </c>
      <c r="O45" s="7">
        <v>4680.8</v>
      </c>
      <c r="P45" s="7">
        <v>4680.8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290</v>
      </c>
      <c r="Y45" s="5" t="s">
        <v>26292</v>
      </c>
      <c r="Z45" s="6" t="s">
        <v>26234</v>
      </c>
      <c r="AA45" s="5" t="s">
        <v>26234</v>
      </c>
      <c r="AE45" s="6" t="s">
        <v>26235</v>
      </c>
      <c r="AF45" s="6" t="s">
        <v>26235</v>
      </c>
      <c r="AG45" s="6" t="s">
        <v>26234</v>
      </c>
      <c r="AH45" s="5" t="s">
        <v>26234</v>
      </c>
      <c r="AI45" s="6" t="s">
        <v>26234</v>
      </c>
      <c r="AJ45" s="5" t="s">
        <v>26234</v>
      </c>
      <c r="AK45" s="5" t="s">
        <v>26234</v>
      </c>
      <c r="AL45" s="7">
        <v>0</v>
      </c>
      <c r="AN45" s="5" t="s">
        <v>26234</v>
      </c>
      <c r="AP45" s="5" t="s">
        <v>26234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26229</v>
      </c>
      <c r="C46" s="6">
        <v>11879</v>
      </c>
      <c r="D46" s="6" t="s">
        <v>26230</v>
      </c>
      <c r="E46" s="6">
        <v>10272</v>
      </c>
      <c r="F46" s="5" t="s">
        <v>645</v>
      </c>
      <c r="G46" s="5" t="s">
        <v>20690</v>
      </c>
      <c r="H46" s="7">
        <v>1558.69</v>
      </c>
      <c r="I46" s="5" t="s">
        <v>646</v>
      </c>
      <c r="J46" s="5" t="s">
        <v>26298</v>
      </c>
      <c r="K46" s="8">
        <v>0</v>
      </c>
      <c r="L46" s="7">
        <v>1558.69</v>
      </c>
      <c r="M46" s="7">
        <v>0</v>
      </c>
      <c r="N46" s="7">
        <v>0</v>
      </c>
      <c r="O46" s="7">
        <v>1558.69</v>
      </c>
      <c r="P46" s="7">
        <v>1558.69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274</v>
      </c>
      <c r="Y46" s="5" t="s">
        <v>26299</v>
      </c>
      <c r="Z46" s="6" t="s">
        <v>26234</v>
      </c>
      <c r="AA46" s="5" t="s">
        <v>26234</v>
      </c>
      <c r="AE46" s="6" t="s">
        <v>26235</v>
      </c>
      <c r="AF46" s="6" t="s">
        <v>26235</v>
      </c>
      <c r="AG46" s="6" t="s">
        <v>26234</v>
      </c>
      <c r="AH46" s="5" t="s">
        <v>26234</v>
      </c>
      <c r="AI46" s="6" t="s">
        <v>26234</v>
      </c>
      <c r="AJ46" s="5" t="s">
        <v>26234</v>
      </c>
      <c r="AK46" s="5" t="s">
        <v>26234</v>
      </c>
      <c r="AL46" s="7">
        <v>0</v>
      </c>
      <c r="AP46" s="5" t="s">
        <v>26234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26229</v>
      </c>
      <c r="C47" s="6">
        <v>11880</v>
      </c>
      <c r="D47" s="6" t="s">
        <v>26230</v>
      </c>
      <c r="E47" s="6">
        <v>10273</v>
      </c>
      <c r="F47" s="5" t="s">
        <v>2356</v>
      </c>
      <c r="G47" s="5" t="s">
        <v>15546</v>
      </c>
      <c r="H47" s="7">
        <v>1715.91</v>
      </c>
      <c r="I47" s="5" t="s">
        <v>2357</v>
      </c>
      <c r="J47" s="5" t="s">
        <v>26309</v>
      </c>
      <c r="K47" s="8">
        <v>0</v>
      </c>
      <c r="L47" s="7">
        <v>1715.91</v>
      </c>
      <c r="M47" s="7">
        <v>0</v>
      </c>
      <c r="N47" s="7">
        <v>0</v>
      </c>
      <c r="O47" s="7">
        <v>1715.91</v>
      </c>
      <c r="P47" s="7">
        <v>1715.91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274</v>
      </c>
      <c r="Y47" s="5" t="s">
        <v>26310</v>
      </c>
      <c r="Z47" s="6" t="s">
        <v>26234</v>
      </c>
      <c r="AA47" s="5" t="s">
        <v>26234</v>
      </c>
      <c r="AE47" s="6" t="s">
        <v>26235</v>
      </c>
      <c r="AF47" s="6" t="s">
        <v>26235</v>
      </c>
      <c r="AG47" s="6" t="s">
        <v>26234</v>
      </c>
      <c r="AH47" s="5" t="s">
        <v>26234</v>
      </c>
      <c r="AI47" s="6" t="s">
        <v>26234</v>
      </c>
      <c r="AJ47" s="5" t="s">
        <v>26234</v>
      </c>
      <c r="AK47" s="5" t="s">
        <v>26234</v>
      </c>
      <c r="AL47" s="7">
        <v>0</v>
      </c>
      <c r="AP47" s="5" t="s">
        <v>26234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11881</v>
      </c>
      <c r="D48" s="6" t="s">
        <v>26230</v>
      </c>
      <c r="E48" s="6">
        <v>10274</v>
      </c>
      <c r="F48" s="5" t="s">
        <v>1102</v>
      </c>
      <c r="G48" s="5" t="s">
        <v>19100</v>
      </c>
      <c r="H48" s="7">
        <v>2373.52</v>
      </c>
      <c r="I48" s="5" t="s">
        <v>1103</v>
      </c>
      <c r="J48" s="5" t="s">
        <v>26294</v>
      </c>
      <c r="K48" s="8">
        <v>0</v>
      </c>
      <c r="L48" s="7">
        <v>2373.52</v>
      </c>
      <c r="M48" s="7">
        <v>0</v>
      </c>
      <c r="N48" s="7">
        <v>0</v>
      </c>
      <c r="O48" s="7">
        <v>2373.52</v>
      </c>
      <c r="P48" s="7">
        <v>2373.52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274</v>
      </c>
      <c r="Y48" s="5" t="s">
        <v>26295</v>
      </c>
      <c r="Z48" s="6" t="s">
        <v>26234</v>
      </c>
      <c r="AA48" s="5" t="s">
        <v>26234</v>
      </c>
      <c r="AE48" s="6" t="s">
        <v>26235</v>
      </c>
      <c r="AF48" s="6" t="s">
        <v>26235</v>
      </c>
      <c r="AG48" s="6" t="s">
        <v>26234</v>
      </c>
      <c r="AH48" s="5" t="s">
        <v>26234</v>
      </c>
      <c r="AI48" s="6" t="s">
        <v>26234</v>
      </c>
      <c r="AJ48" s="5" t="s">
        <v>26234</v>
      </c>
      <c r="AK48" s="5" t="s">
        <v>26234</v>
      </c>
      <c r="AL48" s="7">
        <v>0</v>
      </c>
      <c r="AP48" s="5" t="s">
        <v>26234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11882</v>
      </c>
      <c r="D49" s="6" t="s">
        <v>26230</v>
      </c>
      <c r="E49" s="6">
        <v>10275</v>
      </c>
      <c r="F49" s="5" t="s">
        <v>4896</v>
      </c>
      <c r="G49" s="5" t="s">
        <v>15503</v>
      </c>
      <c r="H49" s="7">
        <v>823.35</v>
      </c>
      <c r="I49" s="5" t="s">
        <v>4897</v>
      </c>
      <c r="J49" s="5" t="s">
        <v>26257</v>
      </c>
      <c r="K49" s="8">
        <v>0</v>
      </c>
      <c r="L49" s="7">
        <v>823.35</v>
      </c>
      <c r="M49" s="7">
        <v>0</v>
      </c>
      <c r="N49" s="7">
        <v>0</v>
      </c>
      <c r="O49" s="7">
        <v>823.35</v>
      </c>
      <c r="P49" s="7">
        <v>823.35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274</v>
      </c>
      <c r="Y49" s="5" t="s">
        <v>26320</v>
      </c>
      <c r="Z49" s="6" t="s">
        <v>26234</v>
      </c>
      <c r="AA49" s="5" t="s">
        <v>26234</v>
      </c>
      <c r="AE49" s="6" t="s">
        <v>26235</v>
      </c>
      <c r="AF49" s="6" t="s">
        <v>26235</v>
      </c>
      <c r="AG49" s="6" t="s">
        <v>26234</v>
      </c>
      <c r="AH49" s="5" t="s">
        <v>26234</v>
      </c>
      <c r="AI49" s="6" t="s">
        <v>26234</v>
      </c>
      <c r="AJ49" s="5" t="s">
        <v>26234</v>
      </c>
      <c r="AK49" s="5" t="s">
        <v>26234</v>
      </c>
      <c r="AL49" s="7">
        <v>0</v>
      </c>
      <c r="AP49" s="5" t="s">
        <v>26234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11883</v>
      </c>
      <c r="D50" s="6" t="s">
        <v>26230</v>
      </c>
      <c r="E50" s="6">
        <v>10276</v>
      </c>
      <c r="F50" s="5" t="s">
        <v>21651</v>
      </c>
      <c r="G50" s="5" t="s">
        <v>21652</v>
      </c>
      <c r="H50" s="7">
        <v>720.42</v>
      </c>
      <c r="I50" s="5" t="s">
        <v>21650</v>
      </c>
      <c r="J50" s="5" t="s">
        <v>26231</v>
      </c>
      <c r="K50" s="8">
        <v>0</v>
      </c>
      <c r="L50" s="7">
        <v>720.42</v>
      </c>
      <c r="M50" s="7">
        <v>0</v>
      </c>
      <c r="N50" s="7">
        <v>0</v>
      </c>
      <c r="O50" s="7">
        <v>720.42</v>
      </c>
      <c r="P50" s="7">
        <v>720.42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274</v>
      </c>
      <c r="Y50" s="5" t="s">
        <v>26308</v>
      </c>
      <c r="Z50" s="6" t="s">
        <v>26234</v>
      </c>
      <c r="AA50" s="5" t="s">
        <v>26234</v>
      </c>
      <c r="AE50" s="6" t="s">
        <v>26235</v>
      </c>
      <c r="AF50" s="6" t="s">
        <v>26235</v>
      </c>
      <c r="AG50" s="6" t="s">
        <v>26234</v>
      </c>
      <c r="AH50" s="5" t="s">
        <v>26234</v>
      </c>
      <c r="AI50" s="6" t="s">
        <v>26234</v>
      </c>
      <c r="AJ50" s="5" t="s">
        <v>26234</v>
      </c>
      <c r="AK50" s="5" t="s">
        <v>26234</v>
      </c>
      <c r="AL50" s="7">
        <v>0</v>
      </c>
      <c r="AP50" s="5" t="s">
        <v>26234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11884</v>
      </c>
      <c r="D51" s="6" t="s">
        <v>26230</v>
      </c>
      <c r="E51" s="6">
        <v>10277</v>
      </c>
      <c r="F51" s="5" t="s">
        <v>2629</v>
      </c>
      <c r="G51" s="5" t="s">
        <v>16702</v>
      </c>
      <c r="H51" s="7">
        <v>2053.86</v>
      </c>
      <c r="I51" s="5" t="s">
        <v>2630</v>
      </c>
      <c r="J51" s="5" t="s">
        <v>26255</v>
      </c>
      <c r="K51" s="8">
        <v>0</v>
      </c>
      <c r="L51" s="7">
        <v>2053.86</v>
      </c>
      <c r="M51" s="7">
        <v>0</v>
      </c>
      <c r="N51" s="7">
        <v>0</v>
      </c>
      <c r="O51" s="7">
        <v>2053.86</v>
      </c>
      <c r="P51" s="7">
        <v>2053.86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274</v>
      </c>
      <c r="Y51" s="5" t="s">
        <v>26317</v>
      </c>
      <c r="Z51" s="6" t="s">
        <v>26234</v>
      </c>
      <c r="AA51" s="5" t="s">
        <v>26234</v>
      </c>
      <c r="AE51" s="6" t="s">
        <v>26235</v>
      </c>
      <c r="AF51" s="6" t="s">
        <v>26235</v>
      </c>
      <c r="AG51" s="6" t="s">
        <v>26234</v>
      </c>
      <c r="AH51" s="5" t="s">
        <v>26234</v>
      </c>
      <c r="AI51" s="6" t="s">
        <v>26234</v>
      </c>
      <c r="AJ51" s="5" t="s">
        <v>26234</v>
      </c>
      <c r="AK51" s="5" t="s">
        <v>26234</v>
      </c>
      <c r="AL51" s="7">
        <v>0</v>
      </c>
      <c r="AP51" s="5" t="s">
        <v>26234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11885</v>
      </c>
      <c r="D52" s="6" t="s">
        <v>26230</v>
      </c>
      <c r="E52" s="6">
        <v>10278</v>
      </c>
      <c r="F52" s="5" t="s">
        <v>21651</v>
      </c>
      <c r="G52" s="5" t="s">
        <v>21652</v>
      </c>
      <c r="H52" s="7">
        <v>720.42</v>
      </c>
      <c r="I52" s="5" t="s">
        <v>21650</v>
      </c>
      <c r="J52" s="5" t="s">
        <v>26231</v>
      </c>
      <c r="K52" s="8">
        <v>0</v>
      </c>
      <c r="L52" s="7">
        <v>720.42</v>
      </c>
      <c r="M52" s="7">
        <v>0</v>
      </c>
      <c r="N52" s="7">
        <v>0</v>
      </c>
      <c r="O52" s="7">
        <v>720.42</v>
      </c>
      <c r="P52" s="7">
        <v>720.42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274</v>
      </c>
      <c r="Y52" s="5" t="s">
        <v>26307</v>
      </c>
      <c r="Z52" s="6" t="s">
        <v>26234</v>
      </c>
      <c r="AA52" s="5" t="s">
        <v>26234</v>
      </c>
      <c r="AE52" s="6" t="s">
        <v>26235</v>
      </c>
      <c r="AF52" s="6" t="s">
        <v>26235</v>
      </c>
      <c r="AG52" s="6" t="s">
        <v>26234</v>
      </c>
      <c r="AH52" s="5" t="s">
        <v>26234</v>
      </c>
      <c r="AI52" s="6" t="s">
        <v>26234</v>
      </c>
      <c r="AJ52" s="5" t="s">
        <v>26234</v>
      </c>
      <c r="AK52" s="5" t="s">
        <v>26234</v>
      </c>
      <c r="AL52" s="7">
        <v>0</v>
      </c>
      <c r="AP52" s="5" t="s">
        <v>26234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11886</v>
      </c>
      <c r="D53" s="6" t="s">
        <v>26230</v>
      </c>
      <c r="E53" s="6">
        <v>10279</v>
      </c>
      <c r="F53" s="5" t="s">
        <v>2347</v>
      </c>
      <c r="G53" s="5" t="s">
        <v>19972</v>
      </c>
      <c r="H53" s="7">
        <v>792.32</v>
      </c>
      <c r="I53" s="5" t="s">
        <v>2348</v>
      </c>
      <c r="J53" s="5" t="s">
        <v>26296</v>
      </c>
      <c r="K53" s="8">
        <v>0</v>
      </c>
      <c r="L53" s="7">
        <v>792.32</v>
      </c>
      <c r="M53" s="7">
        <v>0</v>
      </c>
      <c r="N53" s="7">
        <v>0</v>
      </c>
      <c r="O53" s="7">
        <v>792.32</v>
      </c>
      <c r="P53" s="7">
        <v>792.32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274</v>
      </c>
      <c r="Y53" s="5" t="s">
        <v>26297</v>
      </c>
      <c r="Z53" s="6" t="s">
        <v>26234</v>
      </c>
      <c r="AA53" s="5" t="s">
        <v>26234</v>
      </c>
      <c r="AE53" s="6" t="s">
        <v>26235</v>
      </c>
      <c r="AF53" s="6" t="s">
        <v>26235</v>
      </c>
      <c r="AG53" s="6" t="s">
        <v>26234</v>
      </c>
      <c r="AH53" s="5" t="s">
        <v>26234</v>
      </c>
      <c r="AI53" s="6" t="s">
        <v>26234</v>
      </c>
      <c r="AJ53" s="5" t="s">
        <v>26234</v>
      </c>
      <c r="AK53" s="5" t="s">
        <v>26234</v>
      </c>
      <c r="AL53" s="7">
        <v>0</v>
      </c>
      <c r="AP53" s="5" t="s">
        <v>26234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11887</v>
      </c>
      <c r="D54" s="6" t="s">
        <v>26230</v>
      </c>
      <c r="E54" s="6">
        <v>10280</v>
      </c>
      <c r="F54" s="5" t="s">
        <v>3117</v>
      </c>
      <c r="G54" s="5" t="s">
        <v>18277</v>
      </c>
      <c r="H54" s="7">
        <v>401.69</v>
      </c>
      <c r="I54" s="5" t="s">
        <v>3118</v>
      </c>
      <c r="J54" s="5" t="s">
        <v>26244</v>
      </c>
      <c r="K54" s="8">
        <v>0</v>
      </c>
      <c r="L54" s="7">
        <v>401.69</v>
      </c>
      <c r="M54" s="7">
        <v>0</v>
      </c>
      <c r="N54" s="7">
        <v>0</v>
      </c>
      <c r="O54" s="7">
        <v>401.69</v>
      </c>
      <c r="P54" s="7">
        <v>401.69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274</v>
      </c>
      <c r="Y54" s="5" t="s">
        <v>26326</v>
      </c>
      <c r="Z54" s="6" t="s">
        <v>26234</v>
      </c>
      <c r="AA54" s="5" t="s">
        <v>26234</v>
      </c>
      <c r="AE54" s="6" t="s">
        <v>26235</v>
      </c>
      <c r="AF54" s="6" t="s">
        <v>26235</v>
      </c>
      <c r="AG54" s="6" t="s">
        <v>26234</v>
      </c>
      <c r="AH54" s="5" t="s">
        <v>26234</v>
      </c>
      <c r="AI54" s="6" t="s">
        <v>26234</v>
      </c>
      <c r="AJ54" s="5" t="s">
        <v>26234</v>
      </c>
      <c r="AK54" s="5" t="s">
        <v>26234</v>
      </c>
      <c r="AL54" s="7">
        <v>0</v>
      </c>
      <c r="AP54" s="5" t="s">
        <v>26234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11890</v>
      </c>
      <c r="D55" s="6" t="s">
        <v>26230</v>
      </c>
      <c r="E55" s="6">
        <v>10283</v>
      </c>
      <c r="F55" s="5" t="s">
        <v>1436</v>
      </c>
      <c r="G55" s="5" t="s">
        <v>10529</v>
      </c>
      <c r="H55" s="7">
        <v>795.34</v>
      </c>
      <c r="I55" s="5" t="s">
        <v>1437</v>
      </c>
      <c r="J55" s="5" t="s">
        <v>26329</v>
      </c>
      <c r="K55" s="8">
        <v>0</v>
      </c>
      <c r="L55" s="7">
        <v>795.34</v>
      </c>
      <c r="M55" s="7">
        <v>0</v>
      </c>
      <c r="N55" s="7">
        <v>0</v>
      </c>
      <c r="O55" s="7">
        <v>795.34</v>
      </c>
      <c r="P55" s="7">
        <v>795.34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274</v>
      </c>
      <c r="Y55" s="5" t="s">
        <v>26330</v>
      </c>
      <c r="Z55" s="6" t="s">
        <v>26234</v>
      </c>
      <c r="AA55" s="5" t="s">
        <v>26234</v>
      </c>
      <c r="AE55" s="6" t="s">
        <v>26235</v>
      </c>
      <c r="AF55" s="6" t="s">
        <v>26235</v>
      </c>
      <c r="AG55" s="6" t="s">
        <v>26234</v>
      </c>
      <c r="AH55" s="5" t="s">
        <v>26234</v>
      </c>
      <c r="AI55" s="6" t="s">
        <v>26234</v>
      </c>
      <c r="AJ55" s="5" t="s">
        <v>26234</v>
      </c>
      <c r="AK55" s="5" t="s">
        <v>26234</v>
      </c>
      <c r="AL55" s="7">
        <v>0</v>
      </c>
      <c r="AP55" s="5" t="s">
        <v>26234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11893</v>
      </c>
      <c r="D56" s="6" t="s">
        <v>26230</v>
      </c>
      <c r="E56" s="6">
        <v>10286</v>
      </c>
      <c r="F56" s="5" t="s">
        <v>2727</v>
      </c>
      <c r="G56" s="5" t="s">
        <v>20447</v>
      </c>
      <c r="H56" s="7">
        <v>694.03</v>
      </c>
      <c r="I56" s="5" t="s">
        <v>2728</v>
      </c>
      <c r="J56" s="5" t="s">
        <v>26250</v>
      </c>
      <c r="K56" s="8">
        <v>0</v>
      </c>
      <c r="L56" s="7">
        <v>694.03</v>
      </c>
      <c r="M56" s="7">
        <v>0</v>
      </c>
      <c r="N56" s="7">
        <v>0</v>
      </c>
      <c r="O56" s="7">
        <v>694.03</v>
      </c>
      <c r="P56" s="7">
        <v>694.03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274</v>
      </c>
      <c r="Y56" s="5" t="s">
        <v>26327</v>
      </c>
      <c r="Z56" s="6" t="s">
        <v>26234</v>
      </c>
      <c r="AA56" s="5" t="s">
        <v>26234</v>
      </c>
      <c r="AE56" s="6" t="s">
        <v>26235</v>
      </c>
      <c r="AF56" s="6" t="s">
        <v>26235</v>
      </c>
      <c r="AG56" s="6" t="s">
        <v>26234</v>
      </c>
      <c r="AH56" s="5" t="s">
        <v>26234</v>
      </c>
      <c r="AI56" s="6" t="s">
        <v>26234</v>
      </c>
      <c r="AJ56" s="5" t="s">
        <v>26234</v>
      </c>
      <c r="AK56" s="5" t="s">
        <v>26234</v>
      </c>
      <c r="AL56" s="7">
        <v>0</v>
      </c>
      <c r="AP56" s="5" t="s">
        <v>26234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11895</v>
      </c>
      <c r="D57" s="6" t="s">
        <v>26230</v>
      </c>
      <c r="E57" s="6">
        <v>10288</v>
      </c>
      <c r="F57" s="5" t="s">
        <v>3278</v>
      </c>
      <c r="G57" s="5" t="s">
        <v>15079</v>
      </c>
      <c r="H57" s="7">
        <v>498.02</v>
      </c>
      <c r="I57" s="5" t="s">
        <v>3279</v>
      </c>
      <c r="J57" s="5" t="s">
        <v>26286</v>
      </c>
      <c r="K57" s="8">
        <v>0</v>
      </c>
      <c r="L57" s="7">
        <v>498.02</v>
      </c>
      <c r="M57" s="7">
        <v>0</v>
      </c>
      <c r="N57" s="7">
        <v>0</v>
      </c>
      <c r="O57" s="7">
        <v>498.02</v>
      </c>
      <c r="P57" s="7">
        <v>498.02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274</v>
      </c>
      <c r="Y57" s="5" t="s">
        <v>26306</v>
      </c>
      <c r="Z57" s="6" t="s">
        <v>26234</v>
      </c>
      <c r="AA57" s="5" t="s">
        <v>26234</v>
      </c>
      <c r="AE57" s="6" t="s">
        <v>26235</v>
      </c>
      <c r="AF57" s="6" t="s">
        <v>26235</v>
      </c>
      <c r="AG57" s="6" t="s">
        <v>26234</v>
      </c>
      <c r="AH57" s="5" t="s">
        <v>26234</v>
      </c>
      <c r="AI57" s="6" t="s">
        <v>26234</v>
      </c>
      <c r="AJ57" s="5" t="s">
        <v>26234</v>
      </c>
      <c r="AK57" s="5" t="s">
        <v>26234</v>
      </c>
      <c r="AL57" s="7">
        <v>0</v>
      </c>
      <c r="AP57" s="5" t="s">
        <v>26234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11898</v>
      </c>
      <c r="D58" s="6" t="s">
        <v>26230</v>
      </c>
      <c r="E58" s="6">
        <v>10291</v>
      </c>
      <c r="F58" s="5" t="s">
        <v>547</v>
      </c>
      <c r="G58" s="5" t="s">
        <v>20049</v>
      </c>
      <c r="H58" s="7">
        <v>3147.74</v>
      </c>
      <c r="I58" s="5" t="s">
        <v>548</v>
      </c>
      <c r="J58" s="5" t="s">
        <v>26315</v>
      </c>
      <c r="K58" s="8">
        <v>0</v>
      </c>
      <c r="L58" s="7">
        <v>3147.74</v>
      </c>
      <c r="M58" s="7">
        <v>0</v>
      </c>
      <c r="N58" s="7">
        <v>0</v>
      </c>
      <c r="O58" s="7">
        <v>3147.74</v>
      </c>
      <c r="P58" s="7">
        <v>3147.74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274</v>
      </c>
      <c r="Y58" s="5" t="s">
        <v>26316</v>
      </c>
      <c r="Z58" s="6" t="s">
        <v>26234</v>
      </c>
      <c r="AA58" s="5" t="s">
        <v>26234</v>
      </c>
      <c r="AE58" s="6" t="s">
        <v>26235</v>
      </c>
      <c r="AF58" s="6" t="s">
        <v>26235</v>
      </c>
      <c r="AG58" s="6" t="s">
        <v>26234</v>
      </c>
      <c r="AH58" s="5" t="s">
        <v>26234</v>
      </c>
      <c r="AI58" s="6" t="s">
        <v>26234</v>
      </c>
      <c r="AJ58" s="5" t="s">
        <v>26234</v>
      </c>
      <c r="AK58" s="5" t="s">
        <v>26234</v>
      </c>
      <c r="AL58" s="7">
        <v>0</v>
      </c>
      <c r="AP58" s="5" t="s">
        <v>26234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11899</v>
      </c>
      <c r="D59" s="6" t="s">
        <v>26230</v>
      </c>
      <c r="E59" s="6">
        <v>10292</v>
      </c>
      <c r="F59" s="5" t="s">
        <v>17836</v>
      </c>
      <c r="G59" s="5" t="s">
        <v>17837</v>
      </c>
      <c r="H59" s="7">
        <v>883.48</v>
      </c>
      <c r="I59" s="5" t="s">
        <v>17835</v>
      </c>
      <c r="J59" s="5" t="s">
        <v>26311</v>
      </c>
      <c r="K59" s="8">
        <v>0</v>
      </c>
      <c r="L59" s="7">
        <v>883.48</v>
      </c>
      <c r="M59" s="7">
        <v>0</v>
      </c>
      <c r="N59" s="7">
        <v>0</v>
      </c>
      <c r="O59" s="7">
        <v>883.48</v>
      </c>
      <c r="P59" s="7">
        <v>883.48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274</v>
      </c>
      <c r="Y59" s="5" t="s">
        <v>26312</v>
      </c>
      <c r="Z59" s="6" t="s">
        <v>26234</v>
      </c>
      <c r="AA59" s="5" t="s">
        <v>26234</v>
      </c>
      <c r="AE59" s="6" t="s">
        <v>26235</v>
      </c>
      <c r="AF59" s="6" t="s">
        <v>26235</v>
      </c>
      <c r="AG59" s="6" t="s">
        <v>26234</v>
      </c>
      <c r="AH59" s="5" t="s">
        <v>26234</v>
      </c>
      <c r="AI59" s="6" t="s">
        <v>26234</v>
      </c>
      <c r="AJ59" s="5" t="s">
        <v>26234</v>
      </c>
      <c r="AK59" s="5" t="s">
        <v>26234</v>
      </c>
      <c r="AL59" s="7">
        <v>0</v>
      </c>
      <c r="AP59" s="5" t="s">
        <v>26234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11900</v>
      </c>
      <c r="D60" s="6" t="s">
        <v>26230</v>
      </c>
      <c r="E60" s="6">
        <v>10293</v>
      </c>
      <c r="F60" s="5" t="s">
        <v>20043</v>
      </c>
      <c r="G60" s="5" t="s">
        <v>20044</v>
      </c>
      <c r="H60" s="7">
        <v>883.48</v>
      </c>
      <c r="I60" s="5" t="s">
        <v>20042</v>
      </c>
      <c r="J60" s="5" t="s">
        <v>26321</v>
      </c>
      <c r="K60" s="8">
        <v>0</v>
      </c>
      <c r="L60" s="7">
        <v>883.48</v>
      </c>
      <c r="M60" s="7">
        <v>0</v>
      </c>
      <c r="N60" s="7">
        <v>0</v>
      </c>
      <c r="O60" s="7">
        <v>883.48</v>
      </c>
      <c r="P60" s="7">
        <v>883.48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274</v>
      </c>
      <c r="Y60" s="5" t="s">
        <v>26322</v>
      </c>
      <c r="Z60" s="6" t="s">
        <v>26234</v>
      </c>
      <c r="AA60" s="5" t="s">
        <v>26234</v>
      </c>
      <c r="AE60" s="6" t="s">
        <v>26235</v>
      </c>
      <c r="AF60" s="6" t="s">
        <v>26235</v>
      </c>
      <c r="AG60" s="6" t="s">
        <v>26234</v>
      </c>
      <c r="AH60" s="5" t="s">
        <v>26234</v>
      </c>
      <c r="AI60" s="6" t="s">
        <v>26234</v>
      </c>
      <c r="AJ60" s="5" t="s">
        <v>26234</v>
      </c>
      <c r="AK60" s="5" t="s">
        <v>26234</v>
      </c>
      <c r="AL60" s="7">
        <v>0</v>
      </c>
      <c r="AP60" s="5" t="s">
        <v>26234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11901</v>
      </c>
      <c r="D61" s="6" t="s">
        <v>26230</v>
      </c>
      <c r="E61" s="6">
        <v>10294</v>
      </c>
      <c r="F61" s="5" t="s">
        <v>25596</v>
      </c>
      <c r="G61" s="5" t="s">
        <v>25597</v>
      </c>
      <c r="H61" s="7">
        <v>883.48</v>
      </c>
      <c r="I61" s="5" t="s">
        <v>25595</v>
      </c>
      <c r="J61" s="5" t="s">
        <v>26302</v>
      </c>
      <c r="K61" s="8">
        <v>0</v>
      </c>
      <c r="L61" s="7">
        <v>883.48</v>
      </c>
      <c r="M61" s="7">
        <v>0</v>
      </c>
      <c r="N61" s="7">
        <v>0</v>
      </c>
      <c r="O61" s="7">
        <v>883.48</v>
      </c>
      <c r="P61" s="7">
        <v>883.48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274</v>
      </c>
      <c r="Y61" s="5" t="s">
        <v>26303</v>
      </c>
      <c r="Z61" s="6" t="s">
        <v>26234</v>
      </c>
      <c r="AA61" s="5" t="s">
        <v>26234</v>
      </c>
      <c r="AE61" s="6" t="s">
        <v>26235</v>
      </c>
      <c r="AF61" s="6" t="s">
        <v>26235</v>
      </c>
      <c r="AG61" s="6" t="s">
        <v>26234</v>
      </c>
      <c r="AH61" s="5" t="s">
        <v>26234</v>
      </c>
      <c r="AI61" s="6" t="s">
        <v>26234</v>
      </c>
      <c r="AJ61" s="5" t="s">
        <v>26234</v>
      </c>
      <c r="AK61" s="5" t="s">
        <v>26234</v>
      </c>
      <c r="AL61" s="7">
        <v>0</v>
      </c>
      <c r="AP61" s="5" t="s">
        <v>26234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11902</v>
      </c>
      <c r="D62" s="6" t="s">
        <v>26230</v>
      </c>
      <c r="E62" s="6">
        <v>10295</v>
      </c>
      <c r="F62" s="5" t="s">
        <v>20045</v>
      </c>
      <c r="G62" s="5" t="s">
        <v>20046</v>
      </c>
      <c r="H62" s="7">
        <v>883.48</v>
      </c>
      <c r="I62" s="5" t="s">
        <v>20042</v>
      </c>
      <c r="J62" s="5" t="s">
        <v>26304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274</v>
      </c>
      <c r="Y62" s="5" t="s">
        <v>26305</v>
      </c>
      <c r="Z62" s="6" t="s">
        <v>26234</v>
      </c>
      <c r="AA62" s="5" t="s">
        <v>26234</v>
      </c>
      <c r="AE62" s="6" t="s">
        <v>26235</v>
      </c>
      <c r="AF62" s="6" t="s">
        <v>26235</v>
      </c>
      <c r="AG62" s="6" t="s">
        <v>26234</v>
      </c>
      <c r="AH62" s="5" t="s">
        <v>26234</v>
      </c>
      <c r="AI62" s="6" t="s">
        <v>26234</v>
      </c>
      <c r="AJ62" s="5" t="s">
        <v>26234</v>
      </c>
      <c r="AK62" s="5" t="s">
        <v>26234</v>
      </c>
      <c r="AL62" s="7">
        <v>0</v>
      </c>
      <c r="AP62" s="5" t="s">
        <v>26234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11903</v>
      </c>
      <c r="D63" s="6" t="s">
        <v>26230</v>
      </c>
      <c r="E63" s="6">
        <v>10296</v>
      </c>
      <c r="F63" s="5" t="s">
        <v>582</v>
      </c>
      <c r="G63" s="5" t="s">
        <v>11882</v>
      </c>
      <c r="H63" s="7">
        <v>3595.2</v>
      </c>
      <c r="I63" s="5" t="s">
        <v>583</v>
      </c>
      <c r="J63" s="5" t="s">
        <v>26300</v>
      </c>
      <c r="K63" s="8">
        <v>0</v>
      </c>
      <c r="L63" s="7">
        <v>3595.2</v>
      </c>
      <c r="M63" s="7">
        <v>0</v>
      </c>
      <c r="N63" s="7">
        <v>0</v>
      </c>
      <c r="O63" s="7">
        <v>3595.2</v>
      </c>
      <c r="P63" s="7">
        <v>3595.2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274</v>
      </c>
      <c r="Y63" s="5" t="s">
        <v>26301</v>
      </c>
      <c r="Z63" s="6" t="s">
        <v>26234</v>
      </c>
      <c r="AA63" s="5" t="s">
        <v>26234</v>
      </c>
      <c r="AE63" s="6" t="s">
        <v>26235</v>
      </c>
      <c r="AF63" s="6" t="s">
        <v>26235</v>
      </c>
      <c r="AG63" s="6" t="s">
        <v>26234</v>
      </c>
      <c r="AH63" s="5" t="s">
        <v>26234</v>
      </c>
      <c r="AI63" s="6" t="s">
        <v>26234</v>
      </c>
      <c r="AJ63" s="5" t="s">
        <v>26234</v>
      </c>
      <c r="AK63" s="5" t="s">
        <v>26234</v>
      </c>
      <c r="AL63" s="7">
        <v>0</v>
      </c>
      <c r="AP63" s="5" t="s">
        <v>26234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11904</v>
      </c>
      <c r="D64" s="6" t="s">
        <v>26230</v>
      </c>
      <c r="E64" s="6">
        <v>10297</v>
      </c>
      <c r="F64" s="5" t="s">
        <v>1769</v>
      </c>
      <c r="G64" s="5" t="s">
        <v>21625</v>
      </c>
      <c r="H64" s="7">
        <v>1591.76</v>
      </c>
      <c r="I64" s="5" t="s">
        <v>1770</v>
      </c>
      <c r="J64" s="5" t="s">
        <v>26318</v>
      </c>
      <c r="K64" s="8">
        <v>0</v>
      </c>
      <c r="L64" s="7">
        <v>1591.76</v>
      </c>
      <c r="M64" s="7">
        <v>0</v>
      </c>
      <c r="N64" s="7">
        <v>0</v>
      </c>
      <c r="O64" s="7">
        <v>1591.76</v>
      </c>
      <c r="P64" s="7">
        <v>1591.76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274</v>
      </c>
      <c r="Y64" s="5" t="s">
        <v>26319</v>
      </c>
      <c r="Z64" s="6" t="s">
        <v>26234</v>
      </c>
      <c r="AA64" s="5" t="s">
        <v>26234</v>
      </c>
      <c r="AE64" s="6" t="s">
        <v>26235</v>
      </c>
      <c r="AF64" s="6" t="s">
        <v>26235</v>
      </c>
      <c r="AG64" s="6" t="s">
        <v>26234</v>
      </c>
      <c r="AH64" s="5" t="s">
        <v>26234</v>
      </c>
      <c r="AI64" s="6" t="s">
        <v>26234</v>
      </c>
      <c r="AJ64" s="5" t="s">
        <v>26234</v>
      </c>
      <c r="AK64" s="5" t="s">
        <v>26234</v>
      </c>
      <c r="AL64" s="7">
        <v>0</v>
      </c>
      <c r="AP64" s="5" t="s">
        <v>26234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11905</v>
      </c>
      <c r="D65" s="6" t="s">
        <v>26230</v>
      </c>
      <c r="E65" s="6">
        <v>10298</v>
      </c>
      <c r="F65" s="5" t="s">
        <v>1009</v>
      </c>
      <c r="G65" s="5" t="s">
        <v>1010</v>
      </c>
      <c r="H65" s="7">
        <v>989.35</v>
      </c>
      <c r="I65" s="5" t="s">
        <v>1010</v>
      </c>
      <c r="J65" s="5" t="s">
        <v>26323</v>
      </c>
      <c r="K65" s="8">
        <v>0</v>
      </c>
      <c r="L65" s="7">
        <v>989.35</v>
      </c>
      <c r="M65" s="7">
        <v>0</v>
      </c>
      <c r="N65" s="7">
        <v>0</v>
      </c>
      <c r="O65" s="7">
        <v>989.35</v>
      </c>
      <c r="P65" s="7">
        <v>989.35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274</v>
      </c>
      <c r="Y65" s="5" t="s">
        <v>26324</v>
      </c>
      <c r="Z65" s="6" t="s">
        <v>26234</v>
      </c>
      <c r="AA65" s="5" t="s">
        <v>26234</v>
      </c>
      <c r="AE65" s="6" t="s">
        <v>26235</v>
      </c>
      <c r="AF65" s="6" t="s">
        <v>26235</v>
      </c>
      <c r="AG65" s="6" t="s">
        <v>26234</v>
      </c>
      <c r="AH65" s="5" t="s">
        <v>26234</v>
      </c>
      <c r="AI65" s="6" t="s">
        <v>26234</v>
      </c>
      <c r="AJ65" s="5" t="s">
        <v>26234</v>
      </c>
      <c r="AK65" s="5" t="s">
        <v>26234</v>
      </c>
      <c r="AL65" s="7">
        <v>0</v>
      </c>
      <c r="AP65" s="5" t="s">
        <v>26234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11906</v>
      </c>
      <c r="D66" s="6" t="s">
        <v>26230</v>
      </c>
      <c r="E66" s="6">
        <v>10299</v>
      </c>
      <c r="F66" s="5" t="s">
        <v>1009</v>
      </c>
      <c r="G66" s="5" t="s">
        <v>1010</v>
      </c>
      <c r="H66" s="7">
        <v>989.35</v>
      </c>
      <c r="I66" s="5" t="s">
        <v>1010</v>
      </c>
      <c r="J66" s="5" t="s">
        <v>26323</v>
      </c>
      <c r="K66" s="8">
        <v>0</v>
      </c>
      <c r="L66" s="7">
        <v>989.35</v>
      </c>
      <c r="M66" s="7">
        <v>0</v>
      </c>
      <c r="N66" s="7">
        <v>0</v>
      </c>
      <c r="O66" s="7">
        <v>989.35</v>
      </c>
      <c r="P66" s="7">
        <v>989.35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274</v>
      </c>
      <c r="Y66" s="5" t="s">
        <v>26325</v>
      </c>
      <c r="Z66" s="6" t="s">
        <v>26234</v>
      </c>
      <c r="AA66" s="5" t="s">
        <v>26234</v>
      </c>
      <c r="AE66" s="6" t="s">
        <v>26235</v>
      </c>
      <c r="AF66" s="6" t="s">
        <v>26235</v>
      </c>
      <c r="AG66" s="6" t="s">
        <v>26234</v>
      </c>
      <c r="AH66" s="5" t="s">
        <v>26234</v>
      </c>
      <c r="AI66" s="6" t="s">
        <v>26234</v>
      </c>
      <c r="AJ66" s="5" t="s">
        <v>26234</v>
      </c>
      <c r="AK66" s="5" t="s">
        <v>26234</v>
      </c>
      <c r="AL66" s="7">
        <v>0</v>
      </c>
      <c r="AP66" s="5" t="s">
        <v>26234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26229</v>
      </c>
      <c r="C67" s="6">
        <v>11908</v>
      </c>
      <c r="D67" s="6" t="s">
        <v>26230</v>
      </c>
      <c r="E67" s="6">
        <v>10301</v>
      </c>
      <c r="F67" s="5" t="s">
        <v>2738</v>
      </c>
      <c r="G67" s="5" t="s">
        <v>16720</v>
      </c>
      <c r="H67" s="7">
        <v>616.15</v>
      </c>
      <c r="I67" s="5" t="s">
        <v>2739</v>
      </c>
      <c r="J67" s="5" t="s">
        <v>26313</v>
      </c>
      <c r="K67" s="8">
        <v>0</v>
      </c>
      <c r="L67" s="7">
        <v>616.15</v>
      </c>
      <c r="M67" s="7">
        <v>0</v>
      </c>
      <c r="N67" s="7">
        <v>0</v>
      </c>
      <c r="O67" s="7">
        <v>616.15</v>
      </c>
      <c r="P67" s="7">
        <v>616.15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274</v>
      </c>
      <c r="Y67" s="5" t="s">
        <v>26314</v>
      </c>
      <c r="Z67" s="6" t="s">
        <v>26234</v>
      </c>
      <c r="AA67" s="5" t="s">
        <v>26234</v>
      </c>
      <c r="AE67" s="6" t="s">
        <v>26235</v>
      </c>
      <c r="AF67" s="6" t="s">
        <v>26235</v>
      </c>
      <c r="AG67" s="6" t="s">
        <v>26234</v>
      </c>
      <c r="AH67" s="5" t="s">
        <v>26234</v>
      </c>
      <c r="AI67" s="6" t="s">
        <v>26234</v>
      </c>
      <c r="AJ67" s="5" t="s">
        <v>26234</v>
      </c>
      <c r="AK67" s="5" t="s">
        <v>26234</v>
      </c>
      <c r="AL67" s="7">
        <v>0</v>
      </c>
      <c r="AP67" s="5" t="s">
        <v>26234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26252</v>
      </c>
      <c r="C68" s="6">
        <v>2972</v>
      </c>
      <c r="D68" s="6" t="s">
        <v>26230</v>
      </c>
      <c r="E68" s="6">
        <v>2633</v>
      </c>
      <c r="F68" s="5" t="s">
        <v>21651</v>
      </c>
      <c r="G68" s="5" t="s">
        <v>21652</v>
      </c>
      <c r="H68" s="7">
        <v>263.97000000000003</v>
      </c>
      <c r="I68" s="5" t="s">
        <v>21650</v>
      </c>
      <c r="J68" s="5" t="s">
        <v>26231</v>
      </c>
      <c r="K68" s="8">
        <v>66</v>
      </c>
      <c r="L68" s="7">
        <v>263.97000000000003</v>
      </c>
      <c r="M68" s="7">
        <v>0</v>
      </c>
      <c r="N68" s="7">
        <v>0</v>
      </c>
      <c r="O68" s="7">
        <v>263.97000000000003</v>
      </c>
      <c r="P68" s="7">
        <v>263.97000000000003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259</v>
      </c>
      <c r="Y68" s="5" t="s">
        <v>26332</v>
      </c>
      <c r="Z68" s="6" t="s">
        <v>26234</v>
      </c>
      <c r="AA68" s="5" t="s">
        <v>26234</v>
      </c>
      <c r="AE68" s="6" t="s">
        <v>26235</v>
      </c>
      <c r="AF68" s="6" t="s">
        <v>26235</v>
      </c>
      <c r="AG68" s="6" t="s">
        <v>26234</v>
      </c>
      <c r="AH68" s="5" t="s">
        <v>26234</v>
      </c>
      <c r="AI68" s="6" t="s">
        <v>26234</v>
      </c>
      <c r="AJ68" s="5" t="s">
        <v>26234</v>
      </c>
      <c r="AK68" s="5" t="s">
        <v>26234</v>
      </c>
      <c r="AL68" s="7">
        <v>0</v>
      </c>
      <c r="AN68" s="5" t="s">
        <v>26234</v>
      </c>
      <c r="AP68" s="5" t="s">
        <v>26234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26252</v>
      </c>
      <c r="C69" s="6">
        <v>2972</v>
      </c>
      <c r="D69" s="6" t="s">
        <v>26230</v>
      </c>
      <c r="E69" s="6">
        <v>2633</v>
      </c>
      <c r="F69" s="5" t="s">
        <v>1561</v>
      </c>
      <c r="G69" s="5" t="s">
        <v>23207</v>
      </c>
      <c r="H69" s="7">
        <v>52995.839999999997</v>
      </c>
      <c r="I69" s="5" t="s">
        <v>287</v>
      </c>
      <c r="J69" s="5" t="s">
        <v>26275</v>
      </c>
      <c r="K69" s="8">
        <v>67</v>
      </c>
      <c r="L69" s="7">
        <v>52995.839999999997</v>
      </c>
      <c r="M69" s="7">
        <v>0</v>
      </c>
      <c r="N69" s="7">
        <v>0</v>
      </c>
      <c r="O69" s="7">
        <v>52995.839999999997</v>
      </c>
      <c r="P69" s="7">
        <v>52995.839999999997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259</v>
      </c>
      <c r="Y69" s="5" t="s">
        <v>26333</v>
      </c>
      <c r="Z69" s="6" t="s">
        <v>26234</v>
      </c>
      <c r="AA69" s="5" t="s">
        <v>26234</v>
      </c>
      <c r="AE69" s="6" t="s">
        <v>26235</v>
      </c>
      <c r="AF69" s="6" t="s">
        <v>26235</v>
      </c>
      <c r="AG69" s="6" t="s">
        <v>26234</v>
      </c>
      <c r="AH69" s="5" t="s">
        <v>26234</v>
      </c>
      <c r="AI69" s="6" t="s">
        <v>26234</v>
      </c>
      <c r="AJ69" s="5" t="s">
        <v>26234</v>
      </c>
      <c r="AK69" s="5" t="s">
        <v>26234</v>
      </c>
      <c r="AL69" s="7">
        <v>0</v>
      </c>
      <c r="AN69" s="5" t="s">
        <v>26234</v>
      </c>
      <c r="AP69" s="5" t="s">
        <v>26234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26252</v>
      </c>
      <c r="C70" s="6">
        <v>2972</v>
      </c>
      <c r="D70" s="6" t="s">
        <v>26230</v>
      </c>
      <c r="E70" s="6">
        <v>2633</v>
      </c>
      <c r="F70" s="5" t="s">
        <v>21651</v>
      </c>
      <c r="G70" s="5" t="s">
        <v>21652</v>
      </c>
      <c r="H70" s="7">
        <v>4985.2299999999996</v>
      </c>
      <c r="I70" s="5" t="s">
        <v>21650</v>
      </c>
      <c r="J70" s="5" t="s">
        <v>26231</v>
      </c>
      <c r="K70" s="8">
        <v>68</v>
      </c>
      <c r="L70" s="7">
        <v>4985.2299999999996</v>
      </c>
      <c r="M70" s="7">
        <v>0</v>
      </c>
      <c r="N70" s="7">
        <v>0</v>
      </c>
      <c r="O70" s="7">
        <v>4985.2299999999996</v>
      </c>
      <c r="P70" s="7">
        <v>4985.2299999999996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46037</v>
      </c>
      <c r="X70" s="8">
        <v>259</v>
      </c>
      <c r="Y70" s="5" t="s">
        <v>26331</v>
      </c>
      <c r="Z70" s="6" t="s">
        <v>26234</v>
      </c>
      <c r="AA70" s="5" t="s">
        <v>26234</v>
      </c>
      <c r="AE70" s="6" t="s">
        <v>26235</v>
      </c>
      <c r="AF70" s="6" t="s">
        <v>26235</v>
      </c>
      <c r="AG70" s="6" t="s">
        <v>26234</v>
      </c>
      <c r="AH70" s="5" t="s">
        <v>26234</v>
      </c>
      <c r="AI70" s="6" t="s">
        <v>26234</v>
      </c>
      <c r="AJ70" s="5" t="s">
        <v>26234</v>
      </c>
      <c r="AK70" s="5" t="s">
        <v>26234</v>
      </c>
      <c r="AL70" s="7">
        <v>0</v>
      </c>
      <c r="AN70" s="5" t="s">
        <v>26234</v>
      </c>
      <c r="AP70" s="5" t="s">
        <v>26234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26229</v>
      </c>
      <c r="C71" s="6">
        <v>11909</v>
      </c>
      <c r="D71" s="6" t="s">
        <v>26230</v>
      </c>
      <c r="E71" s="6">
        <v>10302</v>
      </c>
      <c r="F71" s="5" t="s">
        <v>2953</v>
      </c>
      <c r="G71" s="5" t="s">
        <v>23323</v>
      </c>
      <c r="H71" s="7">
        <v>988.43</v>
      </c>
      <c r="I71" s="5" t="s">
        <v>2954</v>
      </c>
      <c r="J71" s="5" t="s">
        <v>26338</v>
      </c>
      <c r="K71" s="8">
        <v>0</v>
      </c>
      <c r="L71" s="7">
        <v>988.43</v>
      </c>
      <c r="M71" s="7">
        <v>0</v>
      </c>
      <c r="N71" s="7">
        <v>0</v>
      </c>
      <c r="O71" s="7">
        <v>988.43</v>
      </c>
      <c r="P71" s="7">
        <v>988.43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244</v>
      </c>
      <c r="Y71" s="5" t="s">
        <v>26339</v>
      </c>
      <c r="Z71" s="6" t="s">
        <v>26234</v>
      </c>
      <c r="AA71" s="5" t="s">
        <v>26234</v>
      </c>
      <c r="AE71" s="6" t="s">
        <v>26235</v>
      </c>
      <c r="AF71" s="6" t="s">
        <v>26235</v>
      </c>
      <c r="AG71" s="6" t="s">
        <v>26234</v>
      </c>
      <c r="AH71" s="5" t="s">
        <v>26234</v>
      </c>
      <c r="AI71" s="6" t="s">
        <v>26234</v>
      </c>
      <c r="AJ71" s="5" t="s">
        <v>26234</v>
      </c>
      <c r="AK71" s="5" t="s">
        <v>26234</v>
      </c>
      <c r="AL71" s="7">
        <v>0</v>
      </c>
      <c r="AP71" s="5" t="s">
        <v>26234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26229</v>
      </c>
      <c r="C72" s="6">
        <v>11910</v>
      </c>
      <c r="D72" s="6" t="s">
        <v>26230</v>
      </c>
      <c r="E72" s="6">
        <v>10303</v>
      </c>
      <c r="F72" s="5" t="s">
        <v>2330</v>
      </c>
      <c r="G72" s="5" t="s">
        <v>21700</v>
      </c>
      <c r="H72" s="7">
        <v>1028.47</v>
      </c>
      <c r="I72" s="5" t="s">
        <v>2331</v>
      </c>
      <c r="J72" s="5" t="s">
        <v>26370</v>
      </c>
      <c r="K72" s="8">
        <v>0</v>
      </c>
      <c r="L72" s="7">
        <v>1028.47</v>
      </c>
      <c r="M72" s="7">
        <v>0</v>
      </c>
      <c r="N72" s="7">
        <v>0</v>
      </c>
      <c r="O72" s="7">
        <v>1028.47</v>
      </c>
      <c r="P72" s="7">
        <v>1028.47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244</v>
      </c>
      <c r="Y72" s="5" t="s">
        <v>26371</v>
      </c>
      <c r="Z72" s="6" t="s">
        <v>26234</v>
      </c>
      <c r="AA72" s="5" t="s">
        <v>26234</v>
      </c>
      <c r="AE72" s="6" t="s">
        <v>26235</v>
      </c>
      <c r="AF72" s="6" t="s">
        <v>26235</v>
      </c>
      <c r="AG72" s="6" t="s">
        <v>26234</v>
      </c>
      <c r="AH72" s="5" t="s">
        <v>26234</v>
      </c>
      <c r="AI72" s="6" t="s">
        <v>26234</v>
      </c>
      <c r="AJ72" s="5" t="s">
        <v>26234</v>
      </c>
      <c r="AK72" s="5" t="s">
        <v>26234</v>
      </c>
      <c r="AL72" s="7">
        <v>0</v>
      </c>
      <c r="AP72" s="5" t="s">
        <v>26234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11911</v>
      </c>
      <c r="D73" s="6" t="s">
        <v>26230</v>
      </c>
      <c r="E73" s="6">
        <v>10304</v>
      </c>
      <c r="F73" s="5" t="s">
        <v>621</v>
      </c>
      <c r="G73" s="5" t="s">
        <v>13395</v>
      </c>
      <c r="H73" s="7">
        <v>773.97</v>
      </c>
      <c r="I73" s="5" t="s">
        <v>622</v>
      </c>
      <c r="J73" s="5" t="s">
        <v>26366</v>
      </c>
      <c r="K73" s="8">
        <v>0</v>
      </c>
      <c r="L73" s="7">
        <v>773.97</v>
      </c>
      <c r="M73" s="7">
        <v>0</v>
      </c>
      <c r="N73" s="7">
        <v>0</v>
      </c>
      <c r="O73" s="7">
        <v>773.97</v>
      </c>
      <c r="P73" s="7">
        <v>773.97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244</v>
      </c>
      <c r="Y73" s="5" t="s">
        <v>26367</v>
      </c>
      <c r="Z73" s="6" t="s">
        <v>26234</v>
      </c>
      <c r="AA73" s="5" t="s">
        <v>26234</v>
      </c>
      <c r="AE73" s="6" t="s">
        <v>26235</v>
      </c>
      <c r="AF73" s="6" t="s">
        <v>26235</v>
      </c>
      <c r="AG73" s="6" t="s">
        <v>26234</v>
      </c>
      <c r="AH73" s="5" t="s">
        <v>26234</v>
      </c>
      <c r="AI73" s="6" t="s">
        <v>26234</v>
      </c>
      <c r="AJ73" s="5" t="s">
        <v>26234</v>
      </c>
      <c r="AK73" s="5" t="s">
        <v>26234</v>
      </c>
      <c r="AL73" s="7">
        <v>0</v>
      </c>
      <c r="AP73" s="5" t="s">
        <v>26234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11912</v>
      </c>
      <c r="D74" s="6" t="s">
        <v>26230</v>
      </c>
      <c r="E74" s="6">
        <v>10305</v>
      </c>
      <c r="F74" s="5" t="s">
        <v>979</v>
      </c>
      <c r="G74" s="5" t="s">
        <v>15356</v>
      </c>
      <c r="H74" s="7">
        <v>625.99</v>
      </c>
      <c r="I74" s="5" t="s">
        <v>980</v>
      </c>
      <c r="J74" s="5" t="s">
        <v>26334</v>
      </c>
      <c r="K74" s="8">
        <v>0</v>
      </c>
      <c r="L74" s="7">
        <v>625.99</v>
      </c>
      <c r="M74" s="7">
        <v>0</v>
      </c>
      <c r="N74" s="7">
        <v>0</v>
      </c>
      <c r="O74" s="7">
        <v>625.99</v>
      </c>
      <c r="P74" s="7">
        <v>625.99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244</v>
      </c>
      <c r="Y74" s="5" t="s">
        <v>26335</v>
      </c>
      <c r="Z74" s="6" t="s">
        <v>26234</v>
      </c>
      <c r="AA74" s="5" t="s">
        <v>26234</v>
      </c>
      <c r="AE74" s="6" t="s">
        <v>26235</v>
      </c>
      <c r="AF74" s="6" t="s">
        <v>26235</v>
      </c>
      <c r="AG74" s="6" t="s">
        <v>26234</v>
      </c>
      <c r="AH74" s="5" t="s">
        <v>26234</v>
      </c>
      <c r="AI74" s="6" t="s">
        <v>26234</v>
      </c>
      <c r="AJ74" s="5" t="s">
        <v>26234</v>
      </c>
      <c r="AK74" s="5" t="s">
        <v>26234</v>
      </c>
      <c r="AL74" s="7">
        <v>0</v>
      </c>
      <c r="AP74" s="5" t="s">
        <v>26234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11914</v>
      </c>
      <c r="D75" s="6" t="s">
        <v>26230</v>
      </c>
      <c r="E75" s="6">
        <v>10307</v>
      </c>
      <c r="F75" s="5" t="s">
        <v>2738</v>
      </c>
      <c r="G75" s="5" t="s">
        <v>16720</v>
      </c>
      <c r="H75" s="7">
        <v>616.15</v>
      </c>
      <c r="I75" s="5" t="s">
        <v>2739</v>
      </c>
      <c r="J75" s="5" t="s">
        <v>26313</v>
      </c>
      <c r="K75" s="8">
        <v>0</v>
      </c>
      <c r="L75" s="7">
        <v>616.15</v>
      </c>
      <c r="M75" s="7">
        <v>0</v>
      </c>
      <c r="N75" s="7">
        <v>0</v>
      </c>
      <c r="O75" s="7">
        <v>616.15</v>
      </c>
      <c r="P75" s="7">
        <v>616.15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244</v>
      </c>
      <c r="Y75" s="5" t="s">
        <v>26347</v>
      </c>
      <c r="Z75" s="6" t="s">
        <v>26234</v>
      </c>
      <c r="AA75" s="5" t="s">
        <v>26234</v>
      </c>
      <c r="AE75" s="6" t="s">
        <v>26235</v>
      </c>
      <c r="AF75" s="6" t="s">
        <v>26235</v>
      </c>
      <c r="AG75" s="6" t="s">
        <v>26234</v>
      </c>
      <c r="AH75" s="5" t="s">
        <v>26234</v>
      </c>
      <c r="AI75" s="6" t="s">
        <v>26234</v>
      </c>
      <c r="AJ75" s="5" t="s">
        <v>26234</v>
      </c>
      <c r="AK75" s="5" t="s">
        <v>26234</v>
      </c>
      <c r="AL75" s="7">
        <v>0</v>
      </c>
      <c r="AP75" s="5" t="s">
        <v>26234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11917</v>
      </c>
      <c r="D76" s="6" t="s">
        <v>26230</v>
      </c>
      <c r="E76" s="6">
        <v>10310</v>
      </c>
      <c r="F76" s="5" t="s">
        <v>23667</v>
      </c>
      <c r="G76" s="5" t="s">
        <v>23668</v>
      </c>
      <c r="H76" s="7">
        <v>301.27</v>
      </c>
      <c r="I76" s="5" t="s">
        <v>23666</v>
      </c>
      <c r="J76" s="5" t="s">
        <v>26358</v>
      </c>
      <c r="K76" s="8">
        <v>0</v>
      </c>
      <c r="L76" s="7">
        <v>301.27</v>
      </c>
      <c r="M76" s="7">
        <v>0</v>
      </c>
      <c r="N76" s="7">
        <v>0</v>
      </c>
      <c r="O76" s="7">
        <v>301.27</v>
      </c>
      <c r="P76" s="7">
        <v>301.27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244</v>
      </c>
      <c r="Y76" s="5" t="s">
        <v>26359</v>
      </c>
      <c r="Z76" s="6" t="s">
        <v>26234</v>
      </c>
      <c r="AA76" s="5" t="s">
        <v>26234</v>
      </c>
      <c r="AE76" s="6" t="s">
        <v>26235</v>
      </c>
      <c r="AF76" s="6" t="s">
        <v>26235</v>
      </c>
      <c r="AG76" s="6" t="s">
        <v>26234</v>
      </c>
      <c r="AH76" s="5" t="s">
        <v>26234</v>
      </c>
      <c r="AI76" s="6" t="s">
        <v>26234</v>
      </c>
      <c r="AJ76" s="5" t="s">
        <v>26234</v>
      </c>
      <c r="AK76" s="5" t="s">
        <v>26234</v>
      </c>
      <c r="AL76" s="7">
        <v>0</v>
      </c>
      <c r="AP76" s="5" t="s">
        <v>26234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11918</v>
      </c>
      <c r="D77" s="6" t="s">
        <v>26230</v>
      </c>
      <c r="E77" s="6">
        <v>10311</v>
      </c>
      <c r="F77" s="5" t="s">
        <v>634</v>
      </c>
      <c r="G77" s="5" t="s">
        <v>15616</v>
      </c>
      <c r="H77" s="7">
        <v>820.65</v>
      </c>
      <c r="I77" s="5" t="s">
        <v>635</v>
      </c>
      <c r="J77" s="5" t="s">
        <v>26360</v>
      </c>
      <c r="K77" s="8">
        <v>0</v>
      </c>
      <c r="L77" s="7">
        <v>820.65</v>
      </c>
      <c r="M77" s="7">
        <v>0</v>
      </c>
      <c r="N77" s="7">
        <v>0</v>
      </c>
      <c r="O77" s="7">
        <v>820.65</v>
      </c>
      <c r="P77" s="7">
        <v>820.65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244</v>
      </c>
      <c r="Y77" s="5" t="s">
        <v>26361</v>
      </c>
      <c r="Z77" s="6" t="s">
        <v>26234</v>
      </c>
      <c r="AA77" s="5" t="s">
        <v>26234</v>
      </c>
      <c r="AE77" s="6" t="s">
        <v>26235</v>
      </c>
      <c r="AF77" s="6" t="s">
        <v>26235</v>
      </c>
      <c r="AG77" s="6" t="s">
        <v>26234</v>
      </c>
      <c r="AH77" s="5" t="s">
        <v>26234</v>
      </c>
      <c r="AI77" s="6" t="s">
        <v>26234</v>
      </c>
      <c r="AJ77" s="5" t="s">
        <v>26234</v>
      </c>
      <c r="AK77" s="5" t="s">
        <v>26234</v>
      </c>
      <c r="AL77" s="7">
        <v>0</v>
      </c>
      <c r="AP77" s="5" t="s">
        <v>26234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11919</v>
      </c>
      <c r="D78" s="6" t="s">
        <v>26230</v>
      </c>
      <c r="E78" s="6">
        <v>10312</v>
      </c>
      <c r="F78" s="5" t="s">
        <v>3117</v>
      </c>
      <c r="G78" s="5" t="s">
        <v>18277</v>
      </c>
      <c r="H78" s="7">
        <v>401.69</v>
      </c>
      <c r="I78" s="5" t="s">
        <v>3118</v>
      </c>
      <c r="J78" s="5" t="s">
        <v>26244</v>
      </c>
      <c r="K78" s="8">
        <v>0</v>
      </c>
      <c r="L78" s="7">
        <v>401.69</v>
      </c>
      <c r="M78" s="7">
        <v>0</v>
      </c>
      <c r="N78" s="7">
        <v>0</v>
      </c>
      <c r="O78" s="7">
        <v>401.69</v>
      </c>
      <c r="P78" s="7">
        <v>401.69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244</v>
      </c>
      <c r="Y78" s="5" t="s">
        <v>26368</v>
      </c>
      <c r="Z78" s="6" t="s">
        <v>26234</v>
      </c>
      <c r="AA78" s="5" t="s">
        <v>26234</v>
      </c>
      <c r="AE78" s="6" t="s">
        <v>26235</v>
      </c>
      <c r="AF78" s="6" t="s">
        <v>26235</v>
      </c>
      <c r="AG78" s="6" t="s">
        <v>26234</v>
      </c>
      <c r="AH78" s="5" t="s">
        <v>26234</v>
      </c>
      <c r="AI78" s="6" t="s">
        <v>26234</v>
      </c>
      <c r="AJ78" s="5" t="s">
        <v>26234</v>
      </c>
      <c r="AK78" s="5" t="s">
        <v>26234</v>
      </c>
      <c r="AL78" s="7">
        <v>0</v>
      </c>
      <c r="AP78" s="5" t="s">
        <v>26234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11923</v>
      </c>
      <c r="D79" s="6" t="s">
        <v>26230</v>
      </c>
      <c r="E79" s="6">
        <v>10316</v>
      </c>
      <c r="F79" s="5" t="s">
        <v>17836</v>
      </c>
      <c r="G79" s="5" t="s">
        <v>17837</v>
      </c>
      <c r="H79" s="7">
        <v>883.48</v>
      </c>
      <c r="I79" s="5" t="s">
        <v>17835</v>
      </c>
      <c r="J79" s="5" t="s">
        <v>26311</v>
      </c>
      <c r="K79" s="8">
        <v>0</v>
      </c>
      <c r="L79" s="7">
        <v>883.48</v>
      </c>
      <c r="M79" s="7">
        <v>0</v>
      </c>
      <c r="N79" s="7">
        <v>0</v>
      </c>
      <c r="O79" s="7">
        <v>883.48</v>
      </c>
      <c r="P79" s="7">
        <v>883.48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244</v>
      </c>
      <c r="Y79" s="5" t="s">
        <v>26346</v>
      </c>
      <c r="Z79" s="6" t="s">
        <v>26234</v>
      </c>
      <c r="AA79" s="5" t="s">
        <v>26234</v>
      </c>
      <c r="AE79" s="6" t="s">
        <v>26235</v>
      </c>
      <c r="AF79" s="6" t="s">
        <v>26235</v>
      </c>
      <c r="AG79" s="6" t="s">
        <v>26234</v>
      </c>
      <c r="AH79" s="5" t="s">
        <v>26234</v>
      </c>
      <c r="AI79" s="6" t="s">
        <v>26234</v>
      </c>
      <c r="AJ79" s="5" t="s">
        <v>26234</v>
      </c>
      <c r="AK79" s="5" t="s">
        <v>26234</v>
      </c>
      <c r="AL79" s="7">
        <v>0</v>
      </c>
      <c r="AP79" s="5" t="s">
        <v>26234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11924</v>
      </c>
      <c r="D80" s="6" t="s">
        <v>26230</v>
      </c>
      <c r="E80" s="6">
        <v>10317</v>
      </c>
      <c r="F80" s="5" t="s">
        <v>20045</v>
      </c>
      <c r="G80" s="5" t="s">
        <v>20046</v>
      </c>
      <c r="H80" s="7">
        <v>567.03</v>
      </c>
      <c r="I80" s="5" t="s">
        <v>20042</v>
      </c>
      <c r="J80" s="5" t="s">
        <v>26304</v>
      </c>
      <c r="K80" s="8">
        <v>0</v>
      </c>
      <c r="L80" s="7">
        <v>567.03</v>
      </c>
      <c r="M80" s="7">
        <v>0</v>
      </c>
      <c r="N80" s="7">
        <v>0</v>
      </c>
      <c r="O80" s="7">
        <v>567.03</v>
      </c>
      <c r="P80" s="7">
        <v>567.03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244</v>
      </c>
      <c r="Y80" s="5" t="s">
        <v>26340</v>
      </c>
      <c r="Z80" s="6" t="s">
        <v>26234</v>
      </c>
      <c r="AA80" s="5" t="s">
        <v>26234</v>
      </c>
      <c r="AE80" s="6" t="s">
        <v>26235</v>
      </c>
      <c r="AF80" s="6" t="s">
        <v>26235</v>
      </c>
      <c r="AG80" s="6" t="s">
        <v>26234</v>
      </c>
      <c r="AH80" s="5" t="s">
        <v>26234</v>
      </c>
      <c r="AI80" s="6" t="s">
        <v>26234</v>
      </c>
      <c r="AJ80" s="5" t="s">
        <v>26234</v>
      </c>
      <c r="AK80" s="5" t="s">
        <v>26234</v>
      </c>
      <c r="AL80" s="7">
        <v>0</v>
      </c>
      <c r="AP80" s="5" t="s">
        <v>26234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11925</v>
      </c>
      <c r="D81" s="6" t="s">
        <v>26230</v>
      </c>
      <c r="E81" s="6">
        <v>10318</v>
      </c>
      <c r="F81" s="5" t="s">
        <v>18163</v>
      </c>
      <c r="G81" s="5" t="s">
        <v>18164</v>
      </c>
      <c r="H81" s="7">
        <v>883.48</v>
      </c>
      <c r="I81" s="5" t="s">
        <v>18162</v>
      </c>
      <c r="J81" s="5" t="s">
        <v>26355</v>
      </c>
      <c r="K81" s="8">
        <v>0</v>
      </c>
      <c r="L81" s="7">
        <v>883.48</v>
      </c>
      <c r="M81" s="7">
        <v>0</v>
      </c>
      <c r="N81" s="7">
        <v>0</v>
      </c>
      <c r="O81" s="7">
        <v>883.48</v>
      </c>
      <c r="P81" s="7">
        <v>883.48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244</v>
      </c>
      <c r="Y81" s="5" t="s">
        <v>26356</v>
      </c>
      <c r="Z81" s="6" t="s">
        <v>26234</v>
      </c>
      <c r="AA81" s="5" t="s">
        <v>26234</v>
      </c>
      <c r="AE81" s="6" t="s">
        <v>26235</v>
      </c>
      <c r="AF81" s="6" t="s">
        <v>26235</v>
      </c>
      <c r="AG81" s="6" t="s">
        <v>26234</v>
      </c>
      <c r="AH81" s="5" t="s">
        <v>26234</v>
      </c>
      <c r="AI81" s="6" t="s">
        <v>26234</v>
      </c>
      <c r="AJ81" s="5" t="s">
        <v>26234</v>
      </c>
      <c r="AK81" s="5" t="s">
        <v>26234</v>
      </c>
      <c r="AL81" s="7">
        <v>0</v>
      </c>
      <c r="AP81" s="5" t="s">
        <v>26234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11926</v>
      </c>
      <c r="D82" s="6" t="s">
        <v>26230</v>
      </c>
      <c r="E82" s="6">
        <v>10319</v>
      </c>
      <c r="F82" s="5" t="s">
        <v>20043</v>
      </c>
      <c r="G82" s="5" t="s">
        <v>20044</v>
      </c>
      <c r="H82" s="7">
        <v>883.48</v>
      </c>
      <c r="I82" s="5" t="s">
        <v>20042</v>
      </c>
      <c r="J82" s="5" t="s">
        <v>26321</v>
      </c>
      <c r="K82" s="8">
        <v>0</v>
      </c>
      <c r="L82" s="7">
        <v>883.48</v>
      </c>
      <c r="M82" s="7">
        <v>0</v>
      </c>
      <c r="N82" s="7">
        <v>0</v>
      </c>
      <c r="O82" s="7">
        <v>883.48</v>
      </c>
      <c r="P82" s="7">
        <v>883.48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244</v>
      </c>
      <c r="Y82" s="5" t="s">
        <v>26357</v>
      </c>
      <c r="Z82" s="6" t="s">
        <v>26234</v>
      </c>
      <c r="AA82" s="5" t="s">
        <v>26234</v>
      </c>
      <c r="AE82" s="6" t="s">
        <v>26235</v>
      </c>
      <c r="AF82" s="6" t="s">
        <v>26235</v>
      </c>
      <c r="AG82" s="6" t="s">
        <v>26234</v>
      </c>
      <c r="AH82" s="5" t="s">
        <v>26234</v>
      </c>
      <c r="AI82" s="6" t="s">
        <v>26234</v>
      </c>
      <c r="AJ82" s="5" t="s">
        <v>26234</v>
      </c>
      <c r="AK82" s="5" t="s">
        <v>26234</v>
      </c>
      <c r="AL82" s="7">
        <v>0</v>
      </c>
      <c r="AP82" s="5" t="s">
        <v>26234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11927</v>
      </c>
      <c r="D83" s="6" t="s">
        <v>26230</v>
      </c>
      <c r="E83" s="6">
        <v>10320</v>
      </c>
      <c r="F83" s="5" t="s">
        <v>21651</v>
      </c>
      <c r="G83" s="5" t="s">
        <v>21652</v>
      </c>
      <c r="H83" s="7">
        <v>720.42</v>
      </c>
      <c r="I83" s="5" t="s">
        <v>21650</v>
      </c>
      <c r="J83" s="5" t="s">
        <v>26231</v>
      </c>
      <c r="K83" s="8">
        <v>0</v>
      </c>
      <c r="L83" s="7">
        <v>720.42</v>
      </c>
      <c r="M83" s="7">
        <v>0</v>
      </c>
      <c r="N83" s="7">
        <v>0</v>
      </c>
      <c r="O83" s="7">
        <v>720.42</v>
      </c>
      <c r="P83" s="7">
        <v>720.42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244</v>
      </c>
      <c r="Y83" s="5" t="s">
        <v>26345</v>
      </c>
      <c r="Z83" s="6" t="s">
        <v>26234</v>
      </c>
      <c r="AA83" s="5" t="s">
        <v>26234</v>
      </c>
      <c r="AE83" s="6" t="s">
        <v>26235</v>
      </c>
      <c r="AF83" s="6" t="s">
        <v>26235</v>
      </c>
      <c r="AG83" s="6" t="s">
        <v>26234</v>
      </c>
      <c r="AH83" s="5" t="s">
        <v>26234</v>
      </c>
      <c r="AI83" s="6" t="s">
        <v>26234</v>
      </c>
      <c r="AJ83" s="5" t="s">
        <v>26234</v>
      </c>
      <c r="AK83" s="5" t="s">
        <v>26234</v>
      </c>
      <c r="AL83" s="7">
        <v>0</v>
      </c>
      <c r="AP83" s="5" t="s">
        <v>26234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11928</v>
      </c>
      <c r="D84" s="6" t="s">
        <v>26230</v>
      </c>
      <c r="E84" s="6">
        <v>10321</v>
      </c>
      <c r="F84" s="5" t="s">
        <v>25596</v>
      </c>
      <c r="G84" s="5" t="s">
        <v>25597</v>
      </c>
      <c r="H84" s="7">
        <v>883.48</v>
      </c>
      <c r="I84" s="5" t="s">
        <v>25595</v>
      </c>
      <c r="J84" s="5" t="s">
        <v>26302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244</v>
      </c>
      <c r="Y84" s="5" t="s">
        <v>26337</v>
      </c>
      <c r="Z84" s="6" t="s">
        <v>26234</v>
      </c>
      <c r="AA84" s="5" t="s">
        <v>26234</v>
      </c>
      <c r="AE84" s="6" t="s">
        <v>26235</v>
      </c>
      <c r="AF84" s="6" t="s">
        <v>26235</v>
      </c>
      <c r="AG84" s="6" t="s">
        <v>26234</v>
      </c>
      <c r="AH84" s="5" t="s">
        <v>26234</v>
      </c>
      <c r="AI84" s="6" t="s">
        <v>26234</v>
      </c>
      <c r="AJ84" s="5" t="s">
        <v>26234</v>
      </c>
      <c r="AK84" s="5" t="s">
        <v>26234</v>
      </c>
      <c r="AL84" s="7">
        <v>0</v>
      </c>
      <c r="AP84" s="5" t="s">
        <v>26234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11929</v>
      </c>
      <c r="D85" s="6" t="s">
        <v>26230</v>
      </c>
      <c r="E85" s="6">
        <v>10322</v>
      </c>
      <c r="F85" s="5" t="s">
        <v>20045</v>
      </c>
      <c r="G85" s="5" t="s">
        <v>20046</v>
      </c>
      <c r="H85" s="7">
        <v>883.48</v>
      </c>
      <c r="I85" s="5" t="s">
        <v>20042</v>
      </c>
      <c r="J85" s="5" t="s">
        <v>26304</v>
      </c>
      <c r="K85" s="8">
        <v>0</v>
      </c>
      <c r="L85" s="7">
        <v>883.48</v>
      </c>
      <c r="M85" s="7">
        <v>0</v>
      </c>
      <c r="N85" s="7">
        <v>0</v>
      </c>
      <c r="O85" s="7">
        <v>883.48</v>
      </c>
      <c r="P85" s="7">
        <v>883.48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244</v>
      </c>
      <c r="Y85" s="5" t="s">
        <v>26341</v>
      </c>
      <c r="Z85" s="6" t="s">
        <v>26234</v>
      </c>
      <c r="AA85" s="5" t="s">
        <v>26234</v>
      </c>
      <c r="AE85" s="6" t="s">
        <v>26235</v>
      </c>
      <c r="AF85" s="6" t="s">
        <v>26235</v>
      </c>
      <c r="AG85" s="6" t="s">
        <v>26234</v>
      </c>
      <c r="AH85" s="5" t="s">
        <v>26234</v>
      </c>
      <c r="AI85" s="6" t="s">
        <v>26234</v>
      </c>
      <c r="AJ85" s="5" t="s">
        <v>26234</v>
      </c>
      <c r="AK85" s="5" t="s">
        <v>26234</v>
      </c>
      <c r="AL85" s="7">
        <v>0</v>
      </c>
      <c r="AP85" s="5" t="s">
        <v>26234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11931</v>
      </c>
      <c r="D86" s="6" t="s">
        <v>26230</v>
      </c>
      <c r="E86" s="6">
        <v>10324</v>
      </c>
      <c r="F86" s="5" t="s">
        <v>3475</v>
      </c>
      <c r="G86" s="5" t="s">
        <v>25686</v>
      </c>
      <c r="H86" s="7">
        <v>1234.1600000000001</v>
      </c>
      <c r="I86" s="5" t="s">
        <v>3476</v>
      </c>
      <c r="J86" s="5" t="s">
        <v>26342</v>
      </c>
      <c r="K86" s="8">
        <v>0</v>
      </c>
      <c r="L86" s="7">
        <v>1234.1600000000001</v>
      </c>
      <c r="M86" s="7">
        <v>0</v>
      </c>
      <c r="N86" s="7">
        <v>0</v>
      </c>
      <c r="O86" s="7">
        <v>1234.1600000000001</v>
      </c>
      <c r="P86" s="7">
        <v>1234.1600000000001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244</v>
      </c>
      <c r="Y86" s="5" t="s">
        <v>26343</v>
      </c>
      <c r="Z86" s="6" t="s">
        <v>26234</v>
      </c>
      <c r="AA86" s="5" t="s">
        <v>26234</v>
      </c>
      <c r="AE86" s="6" t="s">
        <v>26235</v>
      </c>
      <c r="AF86" s="6" t="s">
        <v>26235</v>
      </c>
      <c r="AG86" s="6" t="s">
        <v>26234</v>
      </c>
      <c r="AH86" s="5" t="s">
        <v>26234</v>
      </c>
      <c r="AI86" s="6" t="s">
        <v>26234</v>
      </c>
      <c r="AJ86" s="5" t="s">
        <v>26234</v>
      </c>
      <c r="AK86" s="5" t="s">
        <v>26234</v>
      </c>
      <c r="AL86" s="7">
        <v>0</v>
      </c>
      <c r="AP86" s="5" t="s">
        <v>26234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11932</v>
      </c>
      <c r="D87" s="6" t="s">
        <v>26230</v>
      </c>
      <c r="E87" s="6">
        <v>10325</v>
      </c>
      <c r="F87" s="5" t="s">
        <v>2629</v>
      </c>
      <c r="G87" s="5" t="s">
        <v>16702</v>
      </c>
      <c r="H87" s="7">
        <v>2053.86</v>
      </c>
      <c r="I87" s="5" t="s">
        <v>2630</v>
      </c>
      <c r="J87" s="5" t="s">
        <v>26255</v>
      </c>
      <c r="K87" s="8">
        <v>0</v>
      </c>
      <c r="L87" s="7">
        <v>2053.86</v>
      </c>
      <c r="M87" s="7">
        <v>0</v>
      </c>
      <c r="N87" s="7">
        <v>0</v>
      </c>
      <c r="O87" s="7">
        <v>2053.86</v>
      </c>
      <c r="P87" s="7">
        <v>2053.86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244</v>
      </c>
      <c r="Y87" s="5" t="s">
        <v>26350</v>
      </c>
      <c r="Z87" s="6" t="s">
        <v>26234</v>
      </c>
      <c r="AA87" s="5" t="s">
        <v>26234</v>
      </c>
      <c r="AE87" s="6" t="s">
        <v>26235</v>
      </c>
      <c r="AF87" s="6" t="s">
        <v>26235</v>
      </c>
      <c r="AG87" s="6" t="s">
        <v>26234</v>
      </c>
      <c r="AH87" s="5" t="s">
        <v>26234</v>
      </c>
      <c r="AI87" s="6" t="s">
        <v>26234</v>
      </c>
      <c r="AJ87" s="5" t="s">
        <v>26234</v>
      </c>
      <c r="AK87" s="5" t="s">
        <v>26234</v>
      </c>
      <c r="AL87" s="7">
        <v>0</v>
      </c>
      <c r="AP87" s="5" t="s">
        <v>26234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11934</v>
      </c>
      <c r="D88" s="6" t="s">
        <v>26230</v>
      </c>
      <c r="E88" s="6">
        <v>10327</v>
      </c>
      <c r="F88" s="5" t="s">
        <v>2369</v>
      </c>
      <c r="G88" s="5" t="s">
        <v>13531</v>
      </c>
      <c r="H88" s="7">
        <v>200.67</v>
      </c>
      <c r="I88" s="5" t="s">
        <v>2370</v>
      </c>
      <c r="J88" s="5" t="s">
        <v>26364</v>
      </c>
      <c r="K88" s="8">
        <v>0</v>
      </c>
      <c r="L88" s="7">
        <v>200.67</v>
      </c>
      <c r="M88" s="7">
        <v>0</v>
      </c>
      <c r="N88" s="7">
        <v>0</v>
      </c>
      <c r="O88" s="7">
        <v>200.67</v>
      </c>
      <c r="P88" s="7">
        <v>200.67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244</v>
      </c>
      <c r="Y88" s="5" t="s">
        <v>26365</v>
      </c>
      <c r="Z88" s="6" t="s">
        <v>26234</v>
      </c>
      <c r="AA88" s="5" t="s">
        <v>26234</v>
      </c>
      <c r="AE88" s="6" t="s">
        <v>26235</v>
      </c>
      <c r="AF88" s="6" t="s">
        <v>26235</v>
      </c>
      <c r="AG88" s="6" t="s">
        <v>26234</v>
      </c>
      <c r="AH88" s="5" t="s">
        <v>26234</v>
      </c>
      <c r="AI88" s="6" t="s">
        <v>26234</v>
      </c>
      <c r="AJ88" s="5" t="s">
        <v>26234</v>
      </c>
      <c r="AK88" s="5" t="s">
        <v>26234</v>
      </c>
      <c r="AL88" s="7">
        <v>0</v>
      </c>
      <c r="AP88" s="5" t="s">
        <v>26234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11935</v>
      </c>
      <c r="D89" s="6" t="s">
        <v>26230</v>
      </c>
      <c r="E89" s="6">
        <v>10328</v>
      </c>
      <c r="F89" s="5" t="s">
        <v>691</v>
      </c>
      <c r="G89" s="5" t="s">
        <v>20148</v>
      </c>
      <c r="H89" s="7">
        <v>690.93</v>
      </c>
      <c r="I89" s="5" t="s">
        <v>692</v>
      </c>
      <c r="J89" s="5" t="s">
        <v>26362</v>
      </c>
      <c r="K89" s="8">
        <v>0</v>
      </c>
      <c r="L89" s="7">
        <v>690.93</v>
      </c>
      <c r="M89" s="7">
        <v>0</v>
      </c>
      <c r="N89" s="7">
        <v>0</v>
      </c>
      <c r="O89" s="7">
        <v>690.93</v>
      </c>
      <c r="P89" s="7">
        <v>690.93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244</v>
      </c>
      <c r="Y89" s="5" t="s">
        <v>26363</v>
      </c>
      <c r="Z89" s="6" t="s">
        <v>26234</v>
      </c>
      <c r="AA89" s="5" t="s">
        <v>26234</v>
      </c>
      <c r="AE89" s="6" t="s">
        <v>26235</v>
      </c>
      <c r="AF89" s="6" t="s">
        <v>26235</v>
      </c>
      <c r="AG89" s="6" t="s">
        <v>26234</v>
      </c>
      <c r="AH89" s="5" t="s">
        <v>26234</v>
      </c>
      <c r="AI89" s="6" t="s">
        <v>26234</v>
      </c>
      <c r="AJ89" s="5" t="s">
        <v>26234</v>
      </c>
      <c r="AK89" s="5" t="s">
        <v>26234</v>
      </c>
      <c r="AL89" s="7">
        <v>0</v>
      </c>
      <c r="AP89" s="5" t="s">
        <v>26234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11937</v>
      </c>
      <c r="D90" s="6" t="s">
        <v>26230</v>
      </c>
      <c r="E90" s="6">
        <v>10330</v>
      </c>
      <c r="F90" s="5" t="s">
        <v>2727</v>
      </c>
      <c r="G90" s="5" t="s">
        <v>20447</v>
      </c>
      <c r="H90" s="7">
        <v>694.03</v>
      </c>
      <c r="I90" s="5" t="s">
        <v>2728</v>
      </c>
      <c r="J90" s="5" t="s">
        <v>26250</v>
      </c>
      <c r="K90" s="8">
        <v>0</v>
      </c>
      <c r="L90" s="7">
        <v>694.03</v>
      </c>
      <c r="M90" s="7">
        <v>0</v>
      </c>
      <c r="N90" s="7">
        <v>0</v>
      </c>
      <c r="O90" s="7">
        <v>694.03</v>
      </c>
      <c r="P90" s="7">
        <v>694.03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244</v>
      </c>
      <c r="Y90" s="5" t="s">
        <v>26369</v>
      </c>
      <c r="Z90" s="6" t="s">
        <v>26234</v>
      </c>
      <c r="AA90" s="5" t="s">
        <v>26234</v>
      </c>
      <c r="AE90" s="6" t="s">
        <v>26235</v>
      </c>
      <c r="AF90" s="6" t="s">
        <v>26235</v>
      </c>
      <c r="AG90" s="6" t="s">
        <v>26234</v>
      </c>
      <c r="AH90" s="5" t="s">
        <v>26234</v>
      </c>
      <c r="AI90" s="6" t="s">
        <v>26234</v>
      </c>
      <c r="AJ90" s="5" t="s">
        <v>26234</v>
      </c>
      <c r="AK90" s="5" t="s">
        <v>26234</v>
      </c>
      <c r="AL90" s="7">
        <v>0</v>
      </c>
      <c r="AP90" s="5" t="s">
        <v>26234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11941</v>
      </c>
      <c r="D91" s="6" t="s">
        <v>26230</v>
      </c>
      <c r="E91" s="6">
        <v>10334</v>
      </c>
      <c r="F91" s="5" t="s">
        <v>32</v>
      </c>
      <c r="G91" s="5" t="s">
        <v>22470</v>
      </c>
      <c r="H91" s="7">
        <v>2462.5</v>
      </c>
      <c r="I91" s="5" t="s">
        <v>33</v>
      </c>
      <c r="J91" s="5" t="s">
        <v>26694</v>
      </c>
      <c r="K91" s="8">
        <v>0</v>
      </c>
      <c r="L91" s="7">
        <v>2462.5</v>
      </c>
      <c r="M91" s="7">
        <v>0</v>
      </c>
      <c r="N91" s="7">
        <v>0</v>
      </c>
      <c r="O91" s="7">
        <v>2462.5</v>
      </c>
      <c r="P91" s="7">
        <v>2462.5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244</v>
      </c>
      <c r="Y91" s="5" t="s">
        <v>26695</v>
      </c>
      <c r="Z91" s="6" t="s">
        <v>26234</v>
      </c>
      <c r="AA91" s="5" t="s">
        <v>26234</v>
      </c>
      <c r="AE91" s="6" t="s">
        <v>26235</v>
      </c>
      <c r="AF91" s="6" t="s">
        <v>26235</v>
      </c>
      <c r="AG91" s="6" t="s">
        <v>26234</v>
      </c>
      <c r="AH91" s="5" t="s">
        <v>26234</v>
      </c>
      <c r="AI91" s="6" t="s">
        <v>26234</v>
      </c>
      <c r="AJ91" s="5" t="s">
        <v>26234</v>
      </c>
      <c r="AK91" s="5" t="s">
        <v>26234</v>
      </c>
      <c r="AL91" s="7">
        <v>0</v>
      </c>
      <c r="AP91" s="5" t="s">
        <v>26234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11943</v>
      </c>
      <c r="D92" s="6" t="s">
        <v>26230</v>
      </c>
      <c r="E92" s="6">
        <v>10336</v>
      </c>
      <c r="F92" s="5" t="s">
        <v>3323</v>
      </c>
      <c r="G92" s="5" t="s">
        <v>25855</v>
      </c>
      <c r="H92" s="7">
        <v>429.07</v>
      </c>
      <c r="I92" s="5" t="s">
        <v>3324</v>
      </c>
      <c r="J92" s="5" t="s">
        <v>26284</v>
      </c>
      <c r="K92" s="8">
        <v>0</v>
      </c>
      <c r="L92" s="7">
        <v>429.07</v>
      </c>
      <c r="M92" s="7">
        <v>0</v>
      </c>
      <c r="N92" s="7">
        <v>0</v>
      </c>
      <c r="O92" s="7">
        <v>429.07</v>
      </c>
      <c r="P92" s="7">
        <v>429.07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244</v>
      </c>
      <c r="Y92" s="5" t="s">
        <v>26336</v>
      </c>
      <c r="Z92" s="6" t="s">
        <v>26234</v>
      </c>
      <c r="AA92" s="5" t="s">
        <v>26234</v>
      </c>
      <c r="AE92" s="6" t="s">
        <v>26235</v>
      </c>
      <c r="AF92" s="6" t="s">
        <v>26235</v>
      </c>
      <c r="AG92" s="6" t="s">
        <v>26234</v>
      </c>
      <c r="AH92" s="5" t="s">
        <v>26234</v>
      </c>
      <c r="AI92" s="6" t="s">
        <v>26234</v>
      </c>
      <c r="AJ92" s="5" t="s">
        <v>26234</v>
      </c>
      <c r="AK92" s="5" t="s">
        <v>26234</v>
      </c>
      <c r="AL92" s="7">
        <v>0</v>
      </c>
      <c r="AP92" s="5" t="s">
        <v>26234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11944</v>
      </c>
      <c r="D93" s="6" t="s">
        <v>26230</v>
      </c>
      <c r="E93" s="6">
        <v>10337</v>
      </c>
      <c r="F93" s="5" t="s">
        <v>435</v>
      </c>
      <c r="G93" s="5" t="s">
        <v>9548</v>
      </c>
      <c r="H93" s="7">
        <v>978.52</v>
      </c>
      <c r="I93" s="5" t="s">
        <v>436</v>
      </c>
      <c r="J93" s="5" t="s">
        <v>26353</v>
      </c>
      <c r="K93" s="8">
        <v>0</v>
      </c>
      <c r="L93" s="7">
        <v>978.52</v>
      </c>
      <c r="M93" s="7">
        <v>0</v>
      </c>
      <c r="N93" s="7">
        <v>0</v>
      </c>
      <c r="O93" s="7">
        <v>978.52</v>
      </c>
      <c r="P93" s="7">
        <v>978.52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244</v>
      </c>
      <c r="Y93" s="5" t="s">
        <v>26354</v>
      </c>
      <c r="Z93" s="6" t="s">
        <v>26234</v>
      </c>
      <c r="AA93" s="5" t="s">
        <v>26234</v>
      </c>
      <c r="AE93" s="6" t="s">
        <v>26235</v>
      </c>
      <c r="AF93" s="6" t="s">
        <v>26235</v>
      </c>
      <c r="AG93" s="6" t="s">
        <v>26234</v>
      </c>
      <c r="AH93" s="5" t="s">
        <v>26234</v>
      </c>
      <c r="AI93" s="6" t="s">
        <v>26234</v>
      </c>
      <c r="AJ93" s="5" t="s">
        <v>26234</v>
      </c>
      <c r="AK93" s="5" t="s">
        <v>26234</v>
      </c>
      <c r="AL93" s="7">
        <v>0</v>
      </c>
      <c r="AP93" s="5" t="s">
        <v>26234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11950</v>
      </c>
      <c r="D94" s="6" t="s">
        <v>26230</v>
      </c>
      <c r="E94" s="6">
        <v>10343</v>
      </c>
      <c r="F94" s="5" t="s">
        <v>338</v>
      </c>
      <c r="G94" s="5" t="s">
        <v>18655</v>
      </c>
      <c r="H94" s="7">
        <v>2960.97</v>
      </c>
      <c r="I94" s="5" t="s">
        <v>339</v>
      </c>
      <c r="J94" s="5" t="s">
        <v>26351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244</v>
      </c>
      <c r="Y94" s="5" t="s">
        <v>26352</v>
      </c>
      <c r="Z94" s="6" t="s">
        <v>26234</v>
      </c>
      <c r="AA94" s="5" t="s">
        <v>26234</v>
      </c>
      <c r="AE94" s="6" t="s">
        <v>26235</v>
      </c>
      <c r="AF94" s="6" t="s">
        <v>26235</v>
      </c>
      <c r="AG94" s="6" t="s">
        <v>26234</v>
      </c>
      <c r="AH94" s="5" t="s">
        <v>26234</v>
      </c>
      <c r="AI94" s="6" t="s">
        <v>26234</v>
      </c>
      <c r="AJ94" s="5" t="s">
        <v>26234</v>
      </c>
      <c r="AK94" s="5" t="s">
        <v>26234</v>
      </c>
      <c r="AL94" s="7">
        <v>0</v>
      </c>
      <c r="AP94" s="5" t="s">
        <v>26234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11955</v>
      </c>
      <c r="D95" s="6" t="s">
        <v>26230</v>
      </c>
      <c r="E95" s="6">
        <v>10348</v>
      </c>
      <c r="F95" s="5" t="s">
        <v>21651</v>
      </c>
      <c r="G95" s="5" t="s">
        <v>21652</v>
      </c>
      <c r="H95" s="7">
        <v>720.42</v>
      </c>
      <c r="I95" s="5" t="s">
        <v>21650</v>
      </c>
      <c r="J95" s="5" t="s">
        <v>26231</v>
      </c>
      <c r="K95" s="8">
        <v>0</v>
      </c>
      <c r="L95" s="7">
        <v>720.42</v>
      </c>
      <c r="M95" s="7">
        <v>0</v>
      </c>
      <c r="N95" s="7">
        <v>0</v>
      </c>
      <c r="O95" s="7">
        <v>720.42</v>
      </c>
      <c r="P95" s="7">
        <v>720.42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244</v>
      </c>
      <c r="Y95" s="5" t="s">
        <v>26344</v>
      </c>
      <c r="Z95" s="6" t="s">
        <v>26234</v>
      </c>
      <c r="AA95" s="5" t="s">
        <v>26234</v>
      </c>
      <c r="AE95" s="6" t="s">
        <v>26235</v>
      </c>
      <c r="AF95" s="6" t="s">
        <v>26235</v>
      </c>
      <c r="AG95" s="6" t="s">
        <v>26234</v>
      </c>
      <c r="AH95" s="5" t="s">
        <v>26234</v>
      </c>
      <c r="AI95" s="6" t="s">
        <v>26234</v>
      </c>
      <c r="AJ95" s="5" t="s">
        <v>26234</v>
      </c>
      <c r="AK95" s="5" t="s">
        <v>26234</v>
      </c>
      <c r="AL95" s="7">
        <v>0</v>
      </c>
      <c r="AP95" s="5" t="s">
        <v>26234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26229</v>
      </c>
      <c r="C96" s="6">
        <v>11957</v>
      </c>
      <c r="D96" s="6" t="s">
        <v>26230</v>
      </c>
      <c r="E96" s="6">
        <v>10350</v>
      </c>
      <c r="F96" s="5" t="s">
        <v>2549</v>
      </c>
      <c r="G96" s="5" t="s">
        <v>9772</v>
      </c>
      <c r="H96" s="7">
        <v>2053.86</v>
      </c>
      <c r="I96" s="5" t="s">
        <v>2550</v>
      </c>
      <c r="J96" s="5" t="s">
        <v>26348</v>
      </c>
      <c r="K96" s="8">
        <v>0</v>
      </c>
      <c r="L96" s="7">
        <v>2053.86</v>
      </c>
      <c r="M96" s="7">
        <v>0</v>
      </c>
      <c r="N96" s="7">
        <v>0</v>
      </c>
      <c r="O96" s="7">
        <v>2053.86</v>
      </c>
      <c r="P96" s="7">
        <v>2053.86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244</v>
      </c>
      <c r="Y96" s="5" t="s">
        <v>26349</v>
      </c>
      <c r="Z96" s="6" t="s">
        <v>26234</v>
      </c>
      <c r="AA96" s="5" t="s">
        <v>26234</v>
      </c>
      <c r="AE96" s="6" t="s">
        <v>26235</v>
      </c>
      <c r="AF96" s="6" t="s">
        <v>26235</v>
      </c>
      <c r="AG96" s="6" t="s">
        <v>26234</v>
      </c>
      <c r="AH96" s="5" t="s">
        <v>26234</v>
      </c>
      <c r="AI96" s="6" t="s">
        <v>26234</v>
      </c>
      <c r="AJ96" s="5" t="s">
        <v>26234</v>
      </c>
      <c r="AK96" s="5" t="s">
        <v>26234</v>
      </c>
      <c r="AL96" s="7">
        <v>0</v>
      </c>
      <c r="AP96" s="5" t="s">
        <v>26234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26252</v>
      </c>
      <c r="C97" s="6">
        <v>2972</v>
      </c>
      <c r="D97" s="6" t="s">
        <v>26230</v>
      </c>
      <c r="E97" s="6">
        <v>2633</v>
      </c>
      <c r="F97" s="5" t="s">
        <v>21651</v>
      </c>
      <c r="G97" s="5" t="s">
        <v>21652</v>
      </c>
      <c r="H97" s="7">
        <v>5027.97</v>
      </c>
      <c r="I97" s="5" t="s">
        <v>21650</v>
      </c>
      <c r="J97" s="5" t="s">
        <v>26231</v>
      </c>
      <c r="K97" s="8">
        <v>72</v>
      </c>
      <c r="L97" s="7">
        <v>5027.97</v>
      </c>
      <c r="M97" s="7">
        <v>0</v>
      </c>
      <c r="N97" s="7">
        <v>0</v>
      </c>
      <c r="O97" s="7">
        <v>5027.97</v>
      </c>
      <c r="P97" s="7">
        <v>5027.97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227</v>
      </c>
      <c r="Y97" s="5" t="s">
        <v>26372</v>
      </c>
      <c r="Z97" s="6" t="s">
        <v>26234</v>
      </c>
      <c r="AA97" s="5" t="s">
        <v>26234</v>
      </c>
      <c r="AE97" s="6" t="s">
        <v>26235</v>
      </c>
      <c r="AF97" s="6" t="s">
        <v>26235</v>
      </c>
      <c r="AG97" s="6" t="s">
        <v>26234</v>
      </c>
      <c r="AH97" s="5" t="s">
        <v>26234</v>
      </c>
      <c r="AI97" s="6" t="s">
        <v>26234</v>
      </c>
      <c r="AJ97" s="5" t="s">
        <v>26234</v>
      </c>
      <c r="AK97" s="5" t="s">
        <v>26234</v>
      </c>
      <c r="AL97" s="7">
        <v>0</v>
      </c>
      <c r="AN97" s="5" t="s">
        <v>26234</v>
      </c>
      <c r="AP97" s="5" t="s">
        <v>26234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26252</v>
      </c>
      <c r="C98" s="6">
        <v>2972</v>
      </c>
      <c r="D98" s="6" t="s">
        <v>26230</v>
      </c>
      <c r="E98" s="6">
        <v>2633</v>
      </c>
      <c r="F98" s="5" t="s">
        <v>21651</v>
      </c>
      <c r="G98" s="5" t="s">
        <v>21652</v>
      </c>
      <c r="H98" s="7">
        <v>319.81</v>
      </c>
      <c r="I98" s="5" t="s">
        <v>21650</v>
      </c>
      <c r="J98" s="5" t="s">
        <v>26231</v>
      </c>
      <c r="K98" s="8">
        <v>71</v>
      </c>
      <c r="L98" s="7">
        <v>319.81</v>
      </c>
      <c r="M98" s="7">
        <v>0</v>
      </c>
      <c r="N98" s="7">
        <v>0</v>
      </c>
      <c r="O98" s="7">
        <v>319.81</v>
      </c>
      <c r="P98" s="7">
        <v>319.81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46069</v>
      </c>
      <c r="X98" s="8">
        <v>227</v>
      </c>
      <c r="Y98" s="5" t="s">
        <v>26373</v>
      </c>
      <c r="Z98" s="6" t="s">
        <v>26234</v>
      </c>
      <c r="AA98" s="5" t="s">
        <v>26234</v>
      </c>
      <c r="AE98" s="6" t="s">
        <v>26235</v>
      </c>
      <c r="AF98" s="6" t="s">
        <v>26235</v>
      </c>
      <c r="AG98" s="6" t="s">
        <v>26234</v>
      </c>
      <c r="AH98" s="5" t="s">
        <v>26234</v>
      </c>
      <c r="AI98" s="6" t="s">
        <v>26234</v>
      </c>
      <c r="AJ98" s="5" t="s">
        <v>26234</v>
      </c>
      <c r="AK98" s="5" t="s">
        <v>26234</v>
      </c>
      <c r="AL98" s="7">
        <v>0</v>
      </c>
      <c r="AN98" s="5" t="s">
        <v>26234</v>
      </c>
      <c r="AP98" s="5" t="s">
        <v>26234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11960</v>
      </c>
      <c r="D99" s="6" t="s">
        <v>26230</v>
      </c>
      <c r="E99" s="6">
        <v>10353</v>
      </c>
      <c r="F99" s="5" t="s">
        <v>2738</v>
      </c>
      <c r="G99" s="5" t="s">
        <v>16720</v>
      </c>
      <c r="H99" s="7">
        <v>616.15</v>
      </c>
      <c r="I99" s="5" t="s">
        <v>2739</v>
      </c>
      <c r="J99" s="5" t="s">
        <v>26313</v>
      </c>
      <c r="K99" s="8">
        <v>0</v>
      </c>
      <c r="L99" s="7">
        <v>616.15</v>
      </c>
      <c r="M99" s="7">
        <v>0</v>
      </c>
      <c r="N99" s="7">
        <v>0</v>
      </c>
      <c r="O99" s="7">
        <v>616.15</v>
      </c>
      <c r="P99" s="7">
        <v>616.15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205</v>
      </c>
      <c r="Y99" s="5" t="s">
        <v>26393</v>
      </c>
      <c r="Z99" s="6" t="s">
        <v>26234</v>
      </c>
      <c r="AA99" s="5" t="s">
        <v>26234</v>
      </c>
      <c r="AE99" s="6" t="s">
        <v>26235</v>
      </c>
      <c r="AF99" s="6" t="s">
        <v>26235</v>
      </c>
      <c r="AG99" s="6" t="s">
        <v>26234</v>
      </c>
      <c r="AH99" s="5" t="s">
        <v>26234</v>
      </c>
      <c r="AI99" s="6" t="s">
        <v>26234</v>
      </c>
      <c r="AJ99" s="5" t="s">
        <v>26234</v>
      </c>
      <c r="AK99" s="5" t="s">
        <v>26234</v>
      </c>
      <c r="AL99" s="7">
        <v>0</v>
      </c>
      <c r="AP99" s="5" t="s">
        <v>26234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11962</v>
      </c>
      <c r="D100" s="6" t="s">
        <v>26230</v>
      </c>
      <c r="E100" s="6">
        <v>10355</v>
      </c>
      <c r="F100" s="5" t="s">
        <v>1670</v>
      </c>
      <c r="G100" s="5" t="s">
        <v>21558</v>
      </c>
      <c r="H100" s="7">
        <v>263.3</v>
      </c>
      <c r="I100" s="5" t="s">
        <v>1671</v>
      </c>
      <c r="J100" s="5" t="s">
        <v>26419</v>
      </c>
      <c r="K100" s="8">
        <v>0</v>
      </c>
      <c r="L100" s="7">
        <v>263.3</v>
      </c>
      <c r="M100" s="7">
        <v>0</v>
      </c>
      <c r="N100" s="7">
        <v>0</v>
      </c>
      <c r="O100" s="7">
        <v>263.3</v>
      </c>
      <c r="P100" s="7">
        <v>263.3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205</v>
      </c>
      <c r="Y100" s="5" t="s">
        <v>26420</v>
      </c>
      <c r="Z100" s="6" t="s">
        <v>26234</v>
      </c>
      <c r="AA100" s="5" t="s">
        <v>26234</v>
      </c>
      <c r="AE100" s="6" t="s">
        <v>26235</v>
      </c>
      <c r="AF100" s="6" t="s">
        <v>26235</v>
      </c>
      <c r="AG100" s="6" t="s">
        <v>26234</v>
      </c>
      <c r="AH100" s="5" t="s">
        <v>26234</v>
      </c>
      <c r="AI100" s="6" t="s">
        <v>26234</v>
      </c>
      <c r="AJ100" s="5" t="s">
        <v>26234</v>
      </c>
      <c r="AK100" s="5" t="s">
        <v>26234</v>
      </c>
      <c r="AL100" s="7">
        <v>0</v>
      </c>
      <c r="AP100" s="5" t="s">
        <v>26234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11963</v>
      </c>
      <c r="D101" s="6" t="s">
        <v>26230</v>
      </c>
      <c r="E101" s="6">
        <v>10356</v>
      </c>
      <c r="F101" s="5" t="s">
        <v>691</v>
      </c>
      <c r="G101" s="5" t="s">
        <v>20148</v>
      </c>
      <c r="H101" s="7">
        <v>690.93</v>
      </c>
      <c r="I101" s="5" t="s">
        <v>692</v>
      </c>
      <c r="J101" s="5" t="s">
        <v>26362</v>
      </c>
      <c r="K101" s="8">
        <v>0</v>
      </c>
      <c r="L101" s="7">
        <v>690.93</v>
      </c>
      <c r="M101" s="7">
        <v>0</v>
      </c>
      <c r="N101" s="7">
        <v>0</v>
      </c>
      <c r="O101" s="7">
        <v>690.93</v>
      </c>
      <c r="P101" s="7">
        <v>690.93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205</v>
      </c>
      <c r="Y101" s="5" t="s">
        <v>26407</v>
      </c>
      <c r="Z101" s="6" t="s">
        <v>26234</v>
      </c>
      <c r="AA101" s="5" t="s">
        <v>26234</v>
      </c>
      <c r="AE101" s="6" t="s">
        <v>26235</v>
      </c>
      <c r="AF101" s="6" t="s">
        <v>26235</v>
      </c>
      <c r="AG101" s="6" t="s">
        <v>26234</v>
      </c>
      <c r="AH101" s="5" t="s">
        <v>26234</v>
      </c>
      <c r="AI101" s="6" t="s">
        <v>26234</v>
      </c>
      <c r="AJ101" s="5" t="s">
        <v>26234</v>
      </c>
      <c r="AK101" s="5" t="s">
        <v>26234</v>
      </c>
      <c r="AL101" s="7">
        <v>0</v>
      </c>
      <c r="AP101" s="5" t="s">
        <v>26234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11966</v>
      </c>
      <c r="D102" s="6" t="s">
        <v>26230</v>
      </c>
      <c r="E102" s="6">
        <v>10359</v>
      </c>
      <c r="F102" s="5" t="s">
        <v>2236</v>
      </c>
      <c r="G102" s="5" t="s">
        <v>20920</v>
      </c>
      <c r="H102" s="7">
        <v>522.29</v>
      </c>
      <c r="I102" s="5" t="s">
        <v>2237</v>
      </c>
      <c r="J102" s="5" t="s">
        <v>26408</v>
      </c>
      <c r="K102" s="8">
        <v>0</v>
      </c>
      <c r="L102" s="7">
        <v>522.29</v>
      </c>
      <c r="M102" s="7">
        <v>0</v>
      </c>
      <c r="N102" s="7">
        <v>0</v>
      </c>
      <c r="O102" s="7">
        <v>522.29</v>
      </c>
      <c r="P102" s="7">
        <v>522.29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205</v>
      </c>
      <c r="Y102" s="5" t="s">
        <v>26409</v>
      </c>
      <c r="Z102" s="6" t="s">
        <v>26234</v>
      </c>
      <c r="AA102" s="5" t="s">
        <v>26234</v>
      </c>
      <c r="AE102" s="6" t="s">
        <v>26235</v>
      </c>
      <c r="AF102" s="6" t="s">
        <v>26235</v>
      </c>
      <c r="AG102" s="6" t="s">
        <v>26234</v>
      </c>
      <c r="AH102" s="5" t="s">
        <v>26234</v>
      </c>
      <c r="AI102" s="6" t="s">
        <v>26234</v>
      </c>
      <c r="AJ102" s="5" t="s">
        <v>26234</v>
      </c>
      <c r="AK102" s="5" t="s">
        <v>26234</v>
      </c>
      <c r="AL102" s="7">
        <v>0</v>
      </c>
      <c r="AP102" s="5" t="s">
        <v>26234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11967</v>
      </c>
      <c r="D103" s="6" t="s">
        <v>26230</v>
      </c>
      <c r="E103" s="6">
        <v>10360</v>
      </c>
      <c r="F103" s="5" t="s">
        <v>21651</v>
      </c>
      <c r="G103" s="5" t="s">
        <v>21652</v>
      </c>
      <c r="H103" s="7">
        <v>720.42</v>
      </c>
      <c r="I103" s="5" t="s">
        <v>21650</v>
      </c>
      <c r="J103" s="5" t="s">
        <v>26231</v>
      </c>
      <c r="K103" s="8">
        <v>0</v>
      </c>
      <c r="L103" s="7">
        <v>720.42</v>
      </c>
      <c r="M103" s="7">
        <v>0</v>
      </c>
      <c r="N103" s="7">
        <v>0</v>
      </c>
      <c r="O103" s="7">
        <v>720.42</v>
      </c>
      <c r="P103" s="7">
        <v>720.42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205</v>
      </c>
      <c r="Y103" s="5" t="s">
        <v>26391</v>
      </c>
      <c r="Z103" s="6" t="s">
        <v>26234</v>
      </c>
      <c r="AA103" s="5" t="s">
        <v>26234</v>
      </c>
      <c r="AE103" s="6" t="s">
        <v>26235</v>
      </c>
      <c r="AF103" s="6" t="s">
        <v>26235</v>
      </c>
      <c r="AG103" s="6" t="s">
        <v>26234</v>
      </c>
      <c r="AH103" s="5" t="s">
        <v>26234</v>
      </c>
      <c r="AI103" s="6" t="s">
        <v>26234</v>
      </c>
      <c r="AJ103" s="5" t="s">
        <v>26234</v>
      </c>
      <c r="AK103" s="5" t="s">
        <v>26234</v>
      </c>
      <c r="AL103" s="7">
        <v>0</v>
      </c>
      <c r="AP103" s="5" t="s">
        <v>26234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11968</v>
      </c>
      <c r="D104" s="6" t="s">
        <v>26230</v>
      </c>
      <c r="E104" s="6">
        <v>10361</v>
      </c>
      <c r="F104" s="5" t="s">
        <v>1456</v>
      </c>
      <c r="G104" s="5" t="s">
        <v>23963</v>
      </c>
      <c r="H104" s="7">
        <v>721.5</v>
      </c>
      <c r="I104" s="5" t="s">
        <v>567</v>
      </c>
      <c r="J104" s="5" t="s">
        <v>26389</v>
      </c>
      <c r="K104" s="8">
        <v>0</v>
      </c>
      <c r="L104" s="7">
        <v>721.5</v>
      </c>
      <c r="M104" s="7">
        <v>0</v>
      </c>
      <c r="N104" s="7">
        <v>0</v>
      </c>
      <c r="O104" s="7">
        <v>721.5</v>
      </c>
      <c r="P104" s="7">
        <v>721.5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205</v>
      </c>
      <c r="Y104" s="5" t="s">
        <v>26390</v>
      </c>
      <c r="Z104" s="6" t="s">
        <v>26234</v>
      </c>
      <c r="AA104" s="5" t="s">
        <v>26234</v>
      </c>
      <c r="AE104" s="6" t="s">
        <v>26235</v>
      </c>
      <c r="AF104" s="6" t="s">
        <v>26235</v>
      </c>
      <c r="AG104" s="6" t="s">
        <v>26234</v>
      </c>
      <c r="AH104" s="5" t="s">
        <v>26234</v>
      </c>
      <c r="AI104" s="6" t="s">
        <v>26234</v>
      </c>
      <c r="AJ104" s="5" t="s">
        <v>26234</v>
      </c>
      <c r="AK104" s="5" t="s">
        <v>26234</v>
      </c>
      <c r="AL104" s="7">
        <v>0</v>
      </c>
      <c r="AP104" s="5" t="s">
        <v>26234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11969</v>
      </c>
      <c r="D105" s="6" t="s">
        <v>26230</v>
      </c>
      <c r="E105" s="6">
        <v>10362</v>
      </c>
      <c r="F105" s="5" t="s">
        <v>566</v>
      </c>
      <c r="G105" s="5" t="s">
        <v>23964</v>
      </c>
      <c r="H105" s="7">
        <v>721.5</v>
      </c>
      <c r="I105" s="5" t="s">
        <v>567</v>
      </c>
      <c r="J105" s="5" t="s">
        <v>26400</v>
      </c>
      <c r="K105" s="8">
        <v>0</v>
      </c>
      <c r="L105" s="7">
        <v>721.5</v>
      </c>
      <c r="M105" s="7">
        <v>0</v>
      </c>
      <c r="N105" s="7">
        <v>0</v>
      </c>
      <c r="O105" s="7">
        <v>721.5</v>
      </c>
      <c r="P105" s="7">
        <v>721.5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205</v>
      </c>
      <c r="Y105" s="5" t="s">
        <v>26401</v>
      </c>
      <c r="Z105" s="6" t="s">
        <v>26234</v>
      </c>
      <c r="AA105" s="5" t="s">
        <v>26234</v>
      </c>
      <c r="AE105" s="6" t="s">
        <v>26235</v>
      </c>
      <c r="AF105" s="6" t="s">
        <v>26235</v>
      </c>
      <c r="AG105" s="6" t="s">
        <v>26234</v>
      </c>
      <c r="AH105" s="5" t="s">
        <v>26234</v>
      </c>
      <c r="AI105" s="6" t="s">
        <v>26234</v>
      </c>
      <c r="AJ105" s="5" t="s">
        <v>26234</v>
      </c>
      <c r="AK105" s="5" t="s">
        <v>26234</v>
      </c>
      <c r="AL105" s="7">
        <v>0</v>
      </c>
      <c r="AP105" s="5" t="s">
        <v>26234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11970</v>
      </c>
      <c r="D106" s="6" t="s">
        <v>26230</v>
      </c>
      <c r="E106" s="6">
        <v>10363</v>
      </c>
      <c r="F106" s="5" t="s">
        <v>2676</v>
      </c>
      <c r="G106" s="5" t="s">
        <v>10517</v>
      </c>
      <c r="H106" s="7">
        <v>616.34</v>
      </c>
      <c r="I106" s="5" t="s">
        <v>2677</v>
      </c>
      <c r="J106" s="5" t="s">
        <v>26376</v>
      </c>
      <c r="K106" s="8">
        <v>0</v>
      </c>
      <c r="L106" s="7">
        <v>616.34</v>
      </c>
      <c r="M106" s="7">
        <v>0</v>
      </c>
      <c r="N106" s="7">
        <v>0</v>
      </c>
      <c r="O106" s="7">
        <v>616.34</v>
      </c>
      <c r="P106" s="7">
        <v>616.34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205</v>
      </c>
      <c r="Y106" s="5" t="s">
        <v>26377</v>
      </c>
      <c r="Z106" s="6" t="s">
        <v>26234</v>
      </c>
      <c r="AA106" s="5" t="s">
        <v>26234</v>
      </c>
      <c r="AE106" s="6" t="s">
        <v>26235</v>
      </c>
      <c r="AF106" s="6" t="s">
        <v>26235</v>
      </c>
      <c r="AG106" s="6" t="s">
        <v>26234</v>
      </c>
      <c r="AH106" s="5" t="s">
        <v>26234</v>
      </c>
      <c r="AI106" s="6" t="s">
        <v>26234</v>
      </c>
      <c r="AJ106" s="5" t="s">
        <v>26234</v>
      </c>
      <c r="AK106" s="5" t="s">
        <v>26234</v>
      </c>
      <c r="AL106" s="7">
        <v>0</v>
      </c>
      <c r="AP106" s="5" t="s">
        <v>26234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11971</v>
      </c>
      <c r="D107" s="6" t="s">
        <v>26230</v>
      </c>
      <c r="E107" s="6">
        <v>10364</v>
      </c>
      <c r="F107" s="5" t="s">
        <v>450</v>
      </c>
      <c r="G107" s="5" t="s">
        <v>9778</v>
      </c>
      <c r="H107" s="7">
        <v>784.14</v>
      </c>
      <c r="I107" s="5" t="s">
        <v>451</v>
      </c>
      <c r="J107" s="5" t="s">
        <v>26382</v>
      </c>
      <c r="K107" s="8">
        <v>0</v>
      </c>
      <c r="L107" s="7">
        <v>784.14</v>
      </c>
      <c r="M107" s="7">
        <v>0</v>
      </c>
      <c r="N107" s="7">
        <v>0</v>
      </c>
      <c r="O107" s="7">
        <v>784.14</v>
      </c>
      <c r="P107" s="7">
        <v>784.14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205</v>
      </c>
      <c r="Y107" s="5" t="s">
        <v>26383</v>
      </c>
      <c r="Z107" s="6" t="s">
        <v>26234</v>
      </c>
      <c r="AA107" s="5" t="s">
        <v>26234</v>
      </c>
      <c r="AE107" s="6" t="s">
        <v>26235</v>
      </c>
      <c r="AF107" s="6" t="s">
        <v>26235</v>
      </c>
      <c r="AG107" s="6" t="s">
        <v>26234</v>
      </c>
      <c r="AH107" s="5" t="s">
        <v>26234</v>
      </c>
      <c r="AI107" s="6" t="s">
        <v>26234</v>
      </c>
      <c r="AJ107" s="5" t="s">
        <v>26234</v>
      </c>
      <c r="AK107" s="5" t="s">
        <v>26234</v>
      </c>
      <c r="AL107" s="7">
        <v>0</v>
      </c>
      <c r="AP107" s="5" t="s">
        <v>26234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11972</v>
      </c>
      <c r="D108" s="6" t="s">
        <v>26230</v>
      </c>
      <c r="E108" s="6">
        <v>10365</v>
      </c>
      <c r="F108" s="5" t="s">
        <v>2134</v>
      </c>
      <c r="G108" s="5" t="s">
        <v>10511</v>
      </c>
      <c r="H108" s="7">
        <v>616.34</v>
      </c>
      <c r="I108" s="5" t="s">
        <v>2135</v>
      </c>
      <c r="J108" s="5" t="s">
        <v>26413</v>
      </c>
      <c r="K108" s="8">
        <v>0</v>
      </c>
      <c r="L108" s="7">
        <v>616.34</v>
      </c>
      <c r="M108" s="7">
        <v>0</v>
      </c>
      <c r="N108" s="7">
        <v>0</v>
      </c>
      <c r="O108" s="7">
        <v>616.34</v>
      </c>
      <c r="P108" s="7">
        <v>616.34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205</v>
      </c>
      <c r="Y108" s="5" t="s">
        <v>26414</v>
      </c>
      <c r="Z108" s="6" t="s">
        <v>26234</v>
      </c>
      <c r="AA108" s="5" t="s">
        <v>26234</v>
      </c>
      <c r="AE108" s="6" t="s">
        <v>26235</v>
      </c>
      <c r="AF108" s="6" t="s">
        <v>26235</v>
      </c>
      <c r="AG108" s="6" t="s">
        <v>26234</v>
      </c>
      <c r="AH108" s="5" t="s">
        <v>26234</v>
      </c>
      <c r="AI108" s="6" t="s">
        <v>26234</v>
      </c>
      <c r="AJ108" s="5" t="s">
        <v>26234</v>
      </c>
      <c r="AK108" s="5" t="s">
        <v>26234</v>
      </c>
      <c r="AL108" s="7">
        <v>0</v>
      </c>
      <c r="AP108" s="5" t="s">
        <v>26234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11973</v>
      </c>
      <c r="D109" s="6" t="s">
        <v>26230</v>
      </c>
      <c r="E109" s="6">
        <v>10366</v>
      </c>
      <c r="F109" s="5" t="s">
        <v>3475</v>
      </c>
      <c r="G109" s="5" t="s">
        <v>25686</v>
      </c>
      <c r="H109" s="7">
        <v>1234.1600000000001</v>
      </c>
      <c r="I109" s="5" t="s">
        <v>3476</v>
      </c>
      <c r="J109" s="5" t="s">
        <v>26342</v>
      </c>
      <c r="K109" s="8">
        <v>0</v>
      </c>
      <c r="L109" s="7">
        <v>1234.1600000000001</v>
      </c>
      <c r="M109" s="7">
        <v>0</v>
      </c>
      <c r="N109" s="7">
        <v>0</v>
      </c>
      <c r="O109" s="7">
        <v>1234.1600000000001</v>
      </c>
      <c r="P109" s="7">
        <v>1234.1600000000001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205</v>
      </c>
      <c r="Y109" s="5" t="s">
        <v>26388</v>
      </c>
      <c r="Z109" s="6" t="s">
        <v>26234</v>
      </c>
      <c r="AA109" s="5" t="s">
        <v>26234</v>
      </c>
      <c r="AE109" s="6" t="s">
        <v>26235</v>
      </c>
      <c r="AF109" s="6" t="s">
        <v>26235</v>
      </c>
      <c r="AG109" s="6" t="s">
        <v>26234</v>
      </c>
      <c r="AH109" s="5" t="s">
        <v>26234</v>
      </c>
      <c r="AI109" s="6" t="s">
        <v>26234</v>
      </c>
      <c r="AJ109" s="5" t="s">
        <v>26234</v>
      </c>
      <c r="AK109" s="5" t="s">
        <v>26234</v>
      </c>
      <c r="AL109" s="7">
        <v>0</v>
      </c>
      <c r="AP109" s="5" t="s">
        <v>26234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11974</v>
      </c>
      <c r="D110" s="6" t="s">
        <v>26230</v>
      </c>
      <c r="E110" s="6">
        <v>10367</v>
      </c>
      <c r="F110" s="5" t="s">
        <v>2629</v>
      </c>
      <c r="G110" s="5" t="s">
        <v>16702</v>
      </c>
      <c r="H110" s="7">
        <v>2053.86</v>
      </c>
      <c r="I110" s="5" t="s">
        <v>2630</v>
      </c>
      <c r="J110" s="5" t="s">
        <v>26255</v>
      </c>
      <c r="K110" s="8">
        <v>0</v>
      </c>
      <c r="L110" s="7">
        <v>2053.86</v>
      </c>
      <c r="M110" s="7">
        <v>0</v>
      </c>
      <c r="N110" s="7">
        <v>0</v>
      </c>
      <c r="O110" s="7">
        <v>2053.86</v>
      </c>
      <c r="P110" s="7">
        <v>2053.86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205</v>
      </c>
      <c r="Y110" s="5" t="s">
        <v>26395</v>
      </c>
      <c r="Z110" s="6" t="s">
        <v>26234</v>
      </c>
      <c r="AA110" s="5" t="s">
        <v>26234</v>
      </c>
      <c r="AE110" s="6" t="s">
        <v>26235</v>
      </c>
      <c r="AF110" s="6" t="s">
        <v>26235</v>
      </c>
      <c r="AG110" s="6" t="s">
        <v>26234</v>
      </c>
      <c r="AH110" s="5" t="s">
        <v>26234</v>
      </c>
      <c r="AI110" s="6" t="s">
        <v>26234</v>
      </c>
      <c r="AJ110" s="5" t="s">
        <v>26234</v>
      </c>
      <c r="AK110" s="5" t="s">
        <v>26234</v>
      </c>
      <c r="AL110" s="7">
        <v>0</v>
      </c>
      <c r="AP110" s="5" t="s">
        <v>26234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11975</v>
      </c>
      <c r="D111" s="6" t="s">
        <v>26230</v>
      </c>
      <c r="E111" s="6">
        <v>10368</v>
      </c>
      <c r="F111" s="5" t="s">
        <v>1664</v>
      </c>
      <c r="G111" s="5" t="s">
        <v>5662</v>
      </c>
      <c r="H111" s="7">
        <v>821.54</v>
      </c>
      <c r="I111" s="5" t="s">
        <v>1665</v>
      </c>
      <c r="J111" s="5" t="s">
        <v>26380</v>
      </c>
      <c r="K111" s="8">
        <v>0</v>
      </c>
      <c r="L111" s="7">
        <v>821.54</v>
      </c>
      <c r="M111" s="7">
        <v>0</v>
      </c>
      <c r="N111" s="7">
        <v>0</v>
      </c>
      <c r="O111" s="7">
        <v>821.54</v>
      </c>
      <c r="P111" s="7">
        <v>821.54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205</v>
      </c>
      <c r="Y111" s="5" t="s">
        <v>26381</v>
      </c>
      <c r="Z111" s="6" t="s">
        <v>26234</v>
      </c>
      <c r="AA111" s="5" t="s">
        <v>26234</v>
      </c>
      <c r="AE111" s="6" t="s">
        <v>26235</v>
      </c>
      <c r="AF111" s="6" t="s">
        <v>26235</v>
      </c>
      <c r="AG111" s="6" t="s">
        <v>26234</v>
      </c>
      <c r="AH111" s="5" t="s">
        <v>26234</v>
      </c>
      <c r="AI111" s="6" t="s">
        <v>26234</v>
      </c>
      <c r="AJ111" s="5" t="s">
        <v>26234</v>
      </c>
      <c r="AK111" s="5" t="s">
        <v>26234</v>
      </c>
      <c r="AL111" s="7">
        <v>0</v>
      </c>
      <c r="AP111" s="5" t="s">
        <v>26234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11976</v>
      </c>
      <c r="D112" s="6" t="s">
        <v>26230</v>
      </c>
      <c r="E112" s="6">
        <v>10369</v>
      </c>
      <c r="F112" s="5" t="s">
        <v>1692</v>
      </c>
      <c r="G112" s="5" t="s">
        <v>14200</v>
      </c>
      <c r="H112" s="7">
        <v>1960.76</v>
      </c>
      <c r="I112" s="5" t="s">
        <v>1693</v>
      </c>
      <c r="J112" s="5" t="s">
        <v>26402</v>
      </c>
      <c r="K112" s="8">
        <v>0</v>
      </c>
      <c r="L112" s="7">
        <v>1960.76</v>
      </c>
      <c r="M112" s="7">
        <v>0</v>
      </c>
      <c r="N112" s="7">
        <v>0</v>
      </c>
      <c r="O112" s="7">
        <v>1960.76</v>
      </c>
      <c r="P112" s="7">
        <v>1960.76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205</v>
      </c>
      <c r="Y112" s="5" t="s">
        <v>26403</v>
      </c>
      <c r="Z112" s="6" t="s">
        <v>26234</v>
      </c>
      <c r="AA112" s="5" t="s">
        <v>26234</v>
      </c>
      <c r="AE112" s="6" t="s">
        <v>26235</v>
      </c>
      <c r="AF112" s="6" t="s">
        <v>26235</v>
      </c>
      <c r="AG112" s="6" t="s">
        <v>26234</v>
      </c>
      <c r="AH112" s="5" t="s">
        <v>26234</v>
      </c>
      <c r="AI112" s="6" t="s">
        <v>26234</v>
      </c>
      <c r="AJ112" s="5" t="s">
        <v>26234</v>
      </c>
      <c r="AK112" s="5" t="s">
        <v>26234</v>
      </c>
      <c r="AL112" s="7">
        <v>0</v>
      </c>
      <c r="AP112" s="5" t="s">
        <v>26234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11977</v>
      </c>
      <c r="D113" s="6" t="s">
        <v>26230</v>
      </c>
      <c r="E113" s="6">
        <v>10370</v>
      </c>
      <c r="F113" s="5" t="s">
        <v>2549</v>
      </c>
      <c r="G113" s="5" t="s">
        <v>9772</v>
      </c>
      <c r="H113" s="7">
        <v>2053.86</v>
      </c>
      <c r="I113" s="5" t="s">
        <v>2550</v>
      </c>
      <c r="J113" s="5" t="s">
        <v>26348</v>
      </c>
      <c r="K113" s="8">
        <v>0</v>
      </c>
      <c r="L113" s="7">
        <v>2053.86</v>
      </c>
      <c r="M113" s="7">
        <v>0</v>
      </c>
      <c r="N113" s="7">
        <v>0</v>
      </c>
      <c r="O113" s="7">
        <v>2053.86</v>
      </c>
      <c r="P113" s="7">
        <v>2053.86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205</v>
      </c>
      <c r="Y113" s="5" t="s">
        <v>26394</v>
      </c>
      <c r="Z113" s="6" t="s">
        <v>26234</v>
      </c>
      <c r="AA113" s="5" t="s">
        <v>26234</v>
      </c>
      <c r="AE113" s="6" t="s">
        <v>26235</v>
      </c>
      <c r="AF113" s="6" t="s">
        <v>26235</v>
      </c>
      <c r="AG113" s="6" t="s">
        <v>26234</v>
      </c>
      <c r="AH113" s="5" t="s">
        <v>26234</v>
      </c>
      <c r="AI113" s="6" t="s">
        <v>26234</v>
      </c>
      <c r="AJ113" s="5" t="s">
        <v>26234</v>
      </c>
      <c r="AK113" s="5" t="s">
        <v>26234</v>
      </c>
      <c r="AL113" s="7">
        <v>0</v>
      </c>
      <c r="AP113" s="5" t="s">
        <v>26234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11978</v>
      </c>
      <c r="D114" s="6" t="s">
        <v>26230</v>
      </c>
      <c r="E114" s="6">
        <v>10371</v>
      </c>
      <c r="F114" s="5" t="s">
        <v>767</v>
      </c>
      <c r="G114" s="5" t="s">
        <v>10519</v>
      </c>
      <c r="H114" s="7">
        <v>616.34</v>
      </c>
      <c r="I114" s="5" t="s">
        <v>768</v>
      </c>
      <c r="J114" s="5" t="s">
        <v>26386</v>
      </c>
      <c r="K114" s="8">
        <v>0</v>
      </c>
      <c r="L114" s="7">
        <v>616.34</v>
      </c>
      <c r="M114" s="7">
        <v>0</v>
      </c>
      <c r="N114" s="7">
        <v>0</v>
      </c>
      <c r="O114" s="7">
        <v>616.34</v>
      </c>
      <c r="P114" s="7">
        <v>616.34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205</v>
      </c>
      <c r="Y114" s="5" t="s">
        <v>26387</v>
      </c>
      <c r="Z114" s="6" t="s">
        <v>26234</v>
      </c>
      <c r="AA114" s="5" t="s">
        <v>26234</v>
      </c>
      <c r="AE114" s="6" t="s">
        <v>26235</v>
      </c>
      <c r="AF114" s="6" t="s">
        <v>26235</v>
      </c>
      <c r="AG114" s="6" t="s">
        <v>26234</v>
      </c>
      <c r="AH114" s="5" t="s">
        <v>26234</v>
      </c>
      <c r="AI114" s="6" t="s">
        <v>26234</v>
      </c>
      <c r="AJ114" s="5" t="s">
        <v>26234</v>
      </c>
      <c r="AK114" s="5" t="s">
        <v>26234</v>
      </c>
      <c r="AL114" s="7">
        <v>0</v>
      </c>
      <c r="AP114" s="5" t="s">
        <v>26234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11979</v>
      </c>
      <c r="D115" s="6" t="s">
        <v>26230</v>
      </c>
      <c r="E115" s="6">
        <v>10372</v>
      </c>
      <c r="F115" s="5" t="s">
        <v>1837</v>
      </c>
      <c r="G115" s="5" t="s">
        <v>14142</v>
      </c>
      <c r="H115" s="7">
        <v>1543.76</v>
      </c>
      <c r="I115" s="5" t="s">
        <v>1838</v>
      </c>
      <c r="J115" s="5" t="s">
        <v>26398</v>
      </c>
      <c r="K115" s="8">
        <v>0</v>
      </c>
      <c r="L115" s="7">
        <v>1543.76</v>
      </c>
      <c r="M115" s="7">
        <v>0</v>
      </c>
      <c r="N115" s="7">
        <v>0</v>
      </c>
      <c r="O115" s="7">
        <v>1543.76</v>
      </c>
      <c r="P115" s="7">
        <v>1543.76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205</v>
      </c>
      <c r="Y115" s="5" t="s">
        <v>26399</v>
      </c>
      <c r="Z115" s="6" t="s">
        <v>26234</v>
      </c>
      <c r="AA115" s="5" t="s">
        <v>26234</v>
      </c>
      <c r="AE115" s="6" t="s">
        <v>26235</v>
      </c>
      <c r="AF115" s="6" t="s">
        <v>26235</v>
      </c>
      <c r="AG115" s="6" t="s">
        <v>26234</v>
      </c>
      <c r="AH115" s="5" t="s">
        <v>26234</v>
      </c>
      <c r="AI115" s="6" t="s">
        <v>26234</v>
      </c>
      <c r="AJ115" s="5" t="s">
        <v>26234</v>
      </c>
      <c r="AK115" s="5" t="s">
        <v>26234</v>
      </c>
      <c r="AL115" s="7">
        <v>0</v>
      </c>
      <c r="AP115" s="5" t="s">
        <v>26234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11981</v>
      </c>
      <c r="D116" s="6" t="s">
        <v>26230</v>
      </c>
      <c r="E116" s="6">
        <v>10374</v>
      </c>
      <c r="F116" s="5" t="s">
        <v>2280</v>
      </c>
      <c r="G116" s="5" t="s">
        <v>15358</v>
      </c>
      <c r="H116" s="7">
        <v>922.39</v>
      </c>
      <c r="I116" s="5" t="s">
        <v>2281</v>
      </c>
      <c r="J116" s="5" t="s">
        <v>26378</v>
      </c>
      <c r="K116" s="8">
        <v>0</v>
      </c>
      <c r="L116" s="7">
        <v>922.39</v>
      </c>
      <c r="M116" s="7">
        <v>0</v>
      </c>
      <c r="N116" s="7">
        <v>0</v>
      </c>
      <c r="O116" s="7">
        <v>922.39</v>
      </c>
      <c r="P116" s="7">
        <v>922.39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205</v>
      </c>
      <c r="Y116" s="5" t="s">
        <v>26379</v>
      </c>
      <c r="Z116" s="6" t="s">
        <v>26234</v>
      </c>
      <c r="AA116" s="5" t="s">
        <v>26234</v>
      </c>
      <c r="AE116" s="6" t="s">
        <v>26235</v>
      </c>
      <c r="AF116" s="6" t="s">
        <v>26235</v>
      </c>
      <c r="AG116" s="6" t="s">
        <v>26234</v>
      </c>
      <c r="AH116" s="5" t="s">
        <v>26234</v>
      </c>
      <c r="AI116" s="6" t="s">
        <v>26234</v>
      </c>
      <c r="AJ116" s="5" t="s">
        <v>26234</v>
      </c>
      <c r="AK116" s="5" t="s">
        <v>26234</v>
      </c>
      <c r="AL116" s="7">
        <v>0</v>
      </c>
      <c r="AP116" s="5" t="s">
        <v>26234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11982</v>
      </c>
      <c r="D117" s="6" t="s">
        <v>26230</v>
      </c>
      <c r="E117" s="6">
        <v>10375</v>
      </c>
      <c r="F117" s="5" t="s">
        <v>1653</v>
      </c>
      <c r="G117" s="5" t="s">
        <v>16339</v>
      </c>
      <c r="H117" s="7">
        <v>626.75</v>
      </c>
      <c r="I117" s="5" t="s">
        <v>1654</v>
      </c>
      <c r="J117" s="5" t="s">
        <v>26416</v>
      </c>
      <c r="K117" s="8">
        <v>0</v>
      </c>
      <c r="L117" s="7">
        <v>626.75</v>
      </c>
      <c r="M117" s="7">
        <v>0</v>
      </c>
      <c r="N117" s="7">
        <v>0</v>
      </c>
      <c r="O117" s="7">
        <v>626.75</v>
      </c>
      <c r="P117" s="7">
        <v>626.75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205</v>
      </c>
      <c r="Y117" s="5" t="s">
        <v>26417</v>
      </c>
      <c r="Z117" s="6" t="s">
        <v>26234</v>
      </c>
      <c r="AA117" s="5" t="s">
        <v>26234</v>
      </c>
      <c r="AE117" s="6" t="s">
        <v>26235</v>
      </c>
      <c r="AF117" s="6" t="s">
        <v>26235</v>
      </c>
      <c r="AG117" s="6" t="s">
        <v>26234</v>
      </c>
      <c r="AH117" s="5" t="s">
        <v>26234</v>
      </c>
      <c r="AI117" s="6" t="s">
        <v>26234</v>
      </c>
      <c r="AJ117" s="5" t="s">
        <v>26234</v>
      </c>
      <c r="AK117" s="5" t="s">
        <v>26234</v>
      </c>
      <c r="AL117" s="7">
        <v>0</v>
      </c>
      <c r="AP117" s="5" t="s">
        <v>26234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11983</v>
      </c>
      <c r="D118" s="6" t="s">
        <v>26230</v>
      </c>
      <c r="E118" s="6">
        <v>10376</v>
      </c>
      <c r="F118" s="5" t="s">
        <v>21651</v>
      </c>
      <c r="G118" s="5" t="s">
        <v>21652</v>
      </c>
      <c r="H118" s="7">
        <v>720.42</v>
      </c>
      <c r="I118" s="5" t="s">
        <v>21650</v>
      </c>
      <c r="J118" s="5" t="s">
        <v>26231</v>
      </c>
      <c r="K118" s="8">
        <v>0</v>
      </c>
      <c r="L118" s="7">
        <v>720.42</v>
      </c>
      <c r="M118" s="7">
        <v>0</v>
      </c>
      <c r="N118" s="7">
        <v>0</v>
      </c>
      <c r="O118" s="7">
        <v>720.42</v>
      </c>
      <c r="P118" s="7">
        <v>720.42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205</v>
      </c>
      <c r="Y118" s="5" t="s">
        <v>26392</v>
      </c>
      <c r="Z118" s="6" t="s">
        <v>26234</v>
      </c>
      <c r="AA118" s="5" t="s">
        <v>26234</v>
      </c>
      <c r="AE118" s="6" t="s">
        <v>26235</v>
      </c>
      <c r="AF118" s="6" t="s">
        <v>26235</v>
      </c>
      <c r="AG118" s="6" t="s">
        <v>26234</v>
      </c>
      <c r="AH118" s="5" t="s">
        <v>26234</v>
      </c>
      <c r="AI118" s="6" t="s">
        <v>26234</v>
      </c>
      <c r="AJ118" s="5" t="s">
        <v>26234</v>
      </c>
      <c r="AK118" s="5" t="s">
        <v>26234</v>
      </c>
      <c r="AL118" s="7">
        <v>0</v>
      </c>
      <c r="AP118" s="5" t="s">
        <v>26234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11984</v>
      </c>
      <c r="D119" s="6" t="s">
        <v>26230</v>
      </c>
      <c r="E119" s="6">
        <v>10377</v>
      </c>
      <c r="F119" s="5" t="s">
        <v>621</v>
      </c>
      <c r="G119" s="5" t="s">
        <v>13395</v>
      </c>
      <c r="H119" s="7">
        <v>773.97</v>
      </c>
      <c r="I119" s="5" t="s">
        <v>622</v>
      </c>
      <c r="J119" s="5" t="s">
        <v>26366</v>
      </c>
      <c r="K119" s="8">
        <v>0</v>
      </c>
      <c r="L119" s="7">
        <v>773.97</v>
      </c>
      <c r="M119" s="7">
        <v>0</v>
      </c>
      <c r="N119" s="7">
        <v>0</v>
      </c>
      <c r="O119" s="7">
        <v>773.97</v>
      </c>
      <c r="P119" s="7">
        <v>773.97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205</v>
      </c>
      <c r="Y119" s="5" t="s">
        <v>26410</v>
      </c>
      <c r="Z119" s="6" t="s">
        <v>26234</v>
      </c>
      <c r="AA119" s="5" t="s">
        <v>26234</v>
      </c>
      <c r="AE119" s="6" t="s">
        <v>26235</v>
      </c>
      <c r="AF119" s="6" t="s">
        <v>26235</v>
      </c>
      <c r="AG119" s="6" t="s">
        <v>26234</v>
      </c>
      <c r="AH119" s="5" t="s">
        <v>26234</v>
      </c>
      <c r="AI119" s="6" t="s">
        <v>26234</v>
      </c>
      <c r="AJ119" s="5" t="s">
        <v>26234</v>
      </c>
      <c r="AK119" s="5" t="s">
        <v>26234</v>
      </c>
      <c r="AL119" s="7">
        <v>0</v>
      </c>
      <c r="AP119" s="5" t="s">
        <v>26234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11987</v>
      </c>
      <c r="D120" s="6" t="s">
        <v>26230</v>
      </c>
      <c r="E120" s="6">
        <v>10380</v>
      </c>
      <c r="F120" s="5" t="s">
        <v>2953</v>
      </c>
      <c r="G120" s="5" t="s">
        <v>23323</v>
      </c>
      <c r="H120" s="7">
        <v>988.43</v>
      </c>
      <c r="I120" s="5" t="s">
        <v>2954</v>
      </c>
      <c r="J120" s="5" t="s">
        <v>26338</v>
      </c>
      <c r="K120" s="8">
        <v>0</v>
      </c>
      <c r="L120" s="7">
        <v>988.43</v>
      </c>
      <c r="M120" s="7">
        <v>0</v>
      </c>
      <c r="N120" s="7">
        <v>0</v>
      </c>
      <c r="O120" s="7">
        <v>988.43</v>
      </c>
      <c r="P120" s="7">
        <v>988.43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205</v>
      </c>
      <c r="Y120" s="5" t="s">
        <v>26385</v>
      </c>
      <c r="Z120" s="6" t="s">
        <v>26234</v>
      </c>
      <c r="AA120" s="5" t="s">
        <v>26234</v>
      </c>
      <c r="AE120" s="6" t="s">
        <v>26235</v>
      </c>
      <c r="AF120" s="6" t="s">
        <v>26235</v>
      </c>
      <c r="AG120" s="6" t="s">
        <v>26234</v>
      </c>
      <c r="AH120" s="5" t="s">
        <v>26234</v>
      </c>
      <c r="AI120" s="6" t="s">
        <v>26234</v>
      </c>
      <c r="AJ120" s="5" t="s">
        <v>26234</v>
      </c>
      <c r="AK120" s="5" t="s">
        <v>26234</v>
      </c>
      <c r="AL120" s="7">
        <v>0</v>
      </c>
      <c r="AP120" s="5" t="s">
        <v>26234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11988</v>
      </c>
      <c r="D121" s="6" t="s">
        <v>26230</v>
      </c>
      <c r="E121" s="6">
        <v>10381</v>
      </c>
      <c r="F121" s="5" t="s">
        <v>634</v>
      </c>
      <c r="G121" s="5" t="s">
        <v>15616</v>
      </c>
      <c r="H121" s="7">
        <v>820.65</v>
      </c>
      <c r="I121" s="5" t="s">
        <v>635</v>
      </c>
      <c r="J121" s="5" t="s">
        <v>26360</v>
      </c>
      <c r="K121" s="8">
        <v>0</v>
      </c>
      <c r="L121" s="7">
        <v>820.65</v>
      </c>
      <c r="M121" s="7">
        <v>0</v>
      </c>
      <c r="N121" s="7">
        <v>0</v>
      </c>
      <c r="O121" s="7">
        <v>820.65</v>
      </c>
      <c r="P121" s="7">
        <v>820.65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205</v>
      </c>
      <c r="Y121" s="5" t="s">
        <v>26406</v>
      </c>
      <c r="Z121" s="6" t="s">
        <v>26234</v>
      </c>
      <c r="AA121" s="5" t="s">
        <v>26234</v>
      </c>
      <c r="AE121" s="6" t="s">
        <v>26235</v>
      </c>
      <c r="AF121" s="6" t="s">
        <v>26235</v>
      </c>
      <c r="AG121" s="6" t="s">
        <v>26234</v>
      </c>
      <c r="AH121" s="5" t="s">
        <v>26234</v>
      </c>
      <c r="AI121" s="6" t="s">
        <v>26234</v>
      </c>
      <c r="AJ121" s="5" t="s">
        <v>26234</v>
      </c>
      <c r="AK121" s="5" t="s">
        <v>26234</v>
      </c>
      <c r="AL121" s="7">
        <v>0</v>
      </c>
      <c r="AP121" s="5" t="s">
        <v>26234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11989</v>
      </c>
      <c r="D122" s="6" t="s">
        <v>26230</v>
      </c>
      <c r="E122" s="6">
        <v>10382</v>
      </c>
      <c r="F122" s="5" t="s">
        <v>703</v>
      </c>
      <c r="G122" s="5" t="s">
        <v>25061</v>
      </c>
      <c r="H122" s="7">
        <v>694.03</v>
      </c>
      <c r="I122" s="5" t="s">
        <v>704</v>
      </c>
      <c r="J122" s="5" t="s">
        <v>26411</v>
      </c>
      <c r="K122" s="8">
        <v>0</v>
      </c>
      <c r="L122" s="7">
        <v>694.03</v>
      </c>
      <c r="M122" s="7">
        <v>0</v>
      </c>
      <c r="N122" s="7">
        <v>0</v>
      </c>
      <c r="O122" s="7">
        <v>694.03</v>
      </c>
      <c r="P122" s="7">
        <v>694.03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205</v>
      </c>
      <c r="Y122" s="5" t="s">
        <v>26412</v>
      </c>
      <c r="Z122" s="6" t="s">
        <v>26234</v>
      </c>
      <c r="AA122" s="5" t="s">
        <v>26234</v>
      </c>
      <c r="AE122" s="6" t="s">
        <v>26235</v>
      </c>
      <c r="AF122" s="6" t="s">
        <v>26235</v>
      </c>
      <c r="AG122" s="6" t="s">
        <v>26234</v>
      </c>
      <c r="AH122" s="5" t="s">
        <v>26234</v>
      </c>
      <c r="AI122" s="6" t="s">
        <v>26234</v>
      </c>
      <c r="AJ122" s="5" t="s">
        <v>26234</v>
      </c>
      <c r="AK122" s="5" t="s">
        <v>26234</v>
      </c>
      <c r="AL122" s="7">
        <v>0</v>
      </c>
      <c r="AP122" s="5" t="s">
        <v>26234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11990</v>
      </c>
      <c r="D123" s="6" t="s">
        <v>26230</v>
      </c>
      <c r="E123" s="6">
        <v>10383</v>
      </c>
      <c r="F123" s="5" t="s">
        <v>2347</v>
      </c>
      <c r="G123" s="5" t="s">
        <v>19972</v>
      </c>
      <c r="H123" s="7">
        <v>792.32</v>
      </c>
      <c r="I123" s="5" t="s">
        <v>2348</v>
      </c>
      <c r="J123" s="5" t="s">
        <v>26296</v>
      </c>
      <c r="K123" s="8">
        <v>0</v>
      </c>
      <c r="L123" s="7">
        <v>792.32</v>
      </c>
      <c r="M123" s="7">
        <v>0</v>
      </c>
      <c r="N123" s="7">
        <v>0</v>
      </c>
      <c r="O123" s="7">
        <v>792.32</v>
      </c>
      <c r="P123" s="7">
        <v>792.32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205</v>
      </c>
      <c r="Y123" s="5" t="s">
        <v>26375</v>
      </c>
      <c r="Z123" s="6" t="s">
        <v>26234</v>
      </c>
      <c r="AA123" s="5" t="s">
        <v>26234</v>
      </c>
      <c r="AE123" s="6" t="s">
        <v>26235</v>
      </c>
      <c r="AF123" s="6" t="s">
        <v>26235</v>
      </c>
      <c r="AG123" s="6" t="s">
        <v>26234</v>
      </c>
      <c r="AH123" s="5" t="s">
        <v>26234</v>
      </c>
      <c r="AI123" s="6" t="s">
        <v>26234</v>
      </c>
      <c r="AJ123" s="5" t="s">
        <v>26234</v>
      </c>
      <c r="AK123" s="5" t="s">
        <v>26234</v>
      </c>
      <c r="AL123" s="7">
        <v>0</v>
      </c>
      <c r="AP123" s="5" t="s">
        <v>26234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11991</v>
      </c>
      <c r="D124" s="6" t="s">
        <v>26230</v>
      </c>
      <c r="E124" s="6">
        <v>10384</v>
      </c>
      <c r="F124" s="5" t="s">
        <v>3117</v>
      </c>
      <c r="G124" s="5" t="s">
        <v>18277</v>
      </c>
      <c r="H124" s="7">
        <v>401.69</v>
      </c>
      <c r="I124" s="5" t="s">
        <v>3118</v>
      </c>
      <c r="J124" s="5" t="s">
        <v>26244</v>
      </c>
      <c r="K124" s="8">
        <v>0</v>
      </c>
      <c r="L124" s="7">
        <v>401.69</v>
      </c>
      <c r="M124" s="7">
        <v>0</v>
      </c>
      <c r="N124" s="7">
        <v>0</v>
      </c>
      <c r="O124" s="7">
        <v>401.69</v>
      </c>
      <c r="P124" s="7">
        <v>401.69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205</v>
      </c>
      <c r="Y124" s="5" t="s">
        <v>26415</v>
      </c>
      <c r="Z124" s="6" t="s">
        <v>26234</v>
      </c>
      <c r="AA124" s="5" t="s">
        <v>26234</v>
      </c>
      <c r="AE124" s="6" t="s">
        <v>26235</v>
      </c>
      <c r="AF124" s="6" t="s">
        <v>26235</v>
      </c>
      <c r="AG124" s="6" t="s">
        <v>26234</v>
      </c>
      <c r="AH124" s="5" t="s">
        <v>26234</v>
      </c>
      <c r="AI124" s="6" t="s">
        <v>26234</v>
      </c>
      <c r="AJ124" s="5" t="s">
        <v>26234</v>
      </c>
      <c r="AK124" s="5" t="s">
        <v>26234</v>
      </c>
      <c r="AL124" s="7">
        <v>0</v>
      </c>
      <c r="AP124" s="5" t="s">
        <v>26234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11995</v>
      </c>
      <c r="D125" s="6" t="s">
        <v>26230</v>
      </c>
      <c r="E125" s="6">
        <v>10388</v>
      </c>
      <c r="F125" s="5" t="s">
        <v>4900</v>
      </c>
      <c r="G125" s="5" t="s">
        <v>18005</v>
      </c>
      <c r="H125" s="7">
        <v>1372.26</v>
      </c>
      <c r="I125" s="5" t="s">
        <v>4901</v>
      </c>
      <c r="J125" s="5" t="s">
        <v>26280</v>
      </c>
      <c r="K125" s="8">
        <v>0</v>
      </c>
      <c r="L125" s="7">
        <v>1372.26</v>
      </c>
      <c r="M125" s="7">
        <v>0</v>
      </c>
      <c r="N125" s="7">
        <v>0</v>
      </c>
      <c r="O125" s="7">
        <v>1372.26</v>
      </c>
      <c r="P125" s="7">
        <v>1372.26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205</v>
      </c>
      <c r="Y125" s="5" t="s">
        <v>26374</v>
      </c>
      <c r="Z125" s="6" t="s">
        <v>26234</v>
      </c>
      <c r="AA125" s="5" t="s">
        <v>26234</v>
      </c>
      <c r="AE125" s="6" t="s">
        <v>26235</v>
      </c>
      <c r="AF125" s="6" t="s">
        <v>26235</v>
      </c>
      <c r="AG125" s="6" t="s">
        <v>26234</v>
      </c>
      <c r="AH125" s="5" t="s">
        <v>26234</v>
      </c>
      <c r="AI125" s="6" t="s">
        <v>26234</v>
      </c>
      <c r="AJ125" s="5" t="s">
        <v>26234</v>
      </c>
      <c r="AK125" s="5" t="s">
        <v>26234</v>
      </c>
      <c r="AL125" s="7">
        <v>0</v>
      </c>
      <c r="AP125" s="5" t="s">
        <v>26234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11996</v>
      </c>
      <c r="D126" s="6" t="s">
        <v>26230</v>
      </c>
      <c r="E126" s="6">
        <v>10389</v>
      </c>
      <c r="F126" s="5" t="s">
        <v>2727</v>
      </c>
      <c r="G126" s="5" t="s">
        <v>20447</v>
      </c>
      <c r="H126" s="7">
        <v>694.03</v>
      </c>
      <c r="I126" s="5" t="s">
        <v>2728</v>
      </c>
      <c r="J126" s="5" t="s">
        <v>26250</v>
      </c>
      <c r="K126" s="8">
        <v>0</v>
      </c>
      <c r="L126" s="7">
        <v>694.03</v>
      </c>
      <c r="M126" s="7">
        <v>0</v>
      </c>
      <c r="N126" s="7">
        <v>0</v>
      </c>
      <c r="O126" s="7">
        <v>694.03</v>
      </c>
      <c r="P126" s="7">
        <v>694.03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205</v>
      </c>
      <c r="Y126" s="5" t="s">
        <v>26418</v>
      </c>
      <c r="Z126" s="6" t="s">
        <v>26234</v>
      </c>
      <c r="AA126" s="5" t="s">
        <v>26234</v>
      </c>
      <c r="AE126" s="6" t="s">
        <v>26235</v>
      </c>
      <c r="AF126" s="6" t="s">
        <v>26235</v>
      </c>
      <c r="AG126" s="6" t="s">
        <v>26234</v>
      </c>
      <c r="AH126" s="5" t="s">
        <v>26234</v>
      </c>
      <c r="AI126" s="6" t="s">
        <v>26234</v>
      </c>
      <c r="AJ126" s="5" t="s">
        <v>26234</v>
      </c>
      <c r="AK126" s="5" t="s">
        <v>26234</v>
      </c>
      <c r="AL126" s="7">
        <v>0</v>
      </c>
      <c r="AP126" s="5" t="s">
        <v>26234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11999</v>
      </c>
      <c r="D127" s="6" t="s">
        <v>26230</v>
      </c>
      <c r="E127" s="6">
        <v>10392</v>
      </c>
      <c r="F127" s="5" t="s">
        <v>1066</v>
      </c>
      <c r="G127" s="5" t="s">
        <v>9775</v>
      </c>
      <c r="H127" s="7">
        <v>1244.8900000000001</v>
      </c>
      <c r="I127" s="5" t="s">
        <v>1067</v>
      </c>
      <c r="J127" s="5" t="s">
        <v>26404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205</v>
      </c>
      <c r="Y127" s="5" t="s">
        <v>26405</v>
      </c>
      <c r="Z127" s="6" t="s">
        <v>26234</v>
      </c>
      <c r="AA127" s="5" t="s">
        <v>26234</v>
      </c>
      <c r="AE127" s="6" t="s">
        <v>26235</v>
      </c>
      <c r="AF127" s="6" t="s">
        <v>26235</v>
      </c>
      <c r="AG127" s="6" t="s">
        <v>26234</v>
      </c>
      <c r="AH127" s="5" t="s">
        <v>26234</v>
      </c>
      <c r="AI127" s="6" t="s">
        <v>26234</v>
      </c>
      <c r="AJ127" s="5" t="s">
        <v>26234</v>
      </c>
      <c r="AK127" s="5" t="s">
        <v>26234</v>
      </c>
      <c r="AL127" s="7">
        <v>0</v>
      </c>
      <c r="AP127" s="5" t="s">
        <v>26234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26229</v>
      </c>
      <c r="C128" s="6">
        <v>12000</v>
      </c>
      <c r="D128" s="6" t="s">
        <v>26230</v>
      </c>
      <c r="E128" s="6">
        <v>10393</v>
      </c>
      <c r="F128" s="5" t="s">
        <v>3323</v>
      </c>
      <c r="G128" s="5" t="s">
        <v>25855</v>
      </c>
      <c r="H128" s="7">
        <v>429.07</v>
      </c>
      <c r="I128" s="5" t="s">
        <v>3324</v>
      </c>
      <c r="J128" s="5" t="s">
        <v>26284</v>
      </c>
      <c r="K128" s="8">
        <v>0</v>
      </c>
      <c r="L128" s="7">
        <v>429.07</v>
      </c>
      <c r="M128" s="7">
        <v>0</v>
      </c>
      <c r="N128" s="7">
        <v>0</v>
      </c>
      <c r="O128" s="7">
        <v>429.07</v>
      </c>
      <c r="P128" s="7">
        <v>429.07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205</v>
      </c>
      <c r="Y128" s="5" t="s">
        <v>26384</v>
      </c>
      <c r="Z128" s="6" t="s">
        <v>26234</v>
      </c>
      <c r="AA128" s="5" t="s">
        <v>26234</v>
      </c>
      <c r="AE128" s="6" t="s">
        <v>26235</v>
      </c>
      <c r="AF128" s="6" t="s">
        <v>26235</v>
      </c>
      <c r="AG128" s="6" t="s">
        <v>26234</v>
      </c>
      <c r="AH128" s="5" t="s">
        <v>26234</v>
      </c>
      <c r="AI128" s="6" t="s">
        <v>26234</v>
      </c>
      <c r="AJ128" s="5" t="s">
        <v>26234</v>
      </c>
      <c r="AK128" s="5" t="s">
        <v>26234</v>
      </c>
      <c r="AL128" s="7">
        <v>0</v>
      </c>
      <c r="AP128" s="5" t="s">
        <v>26234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26229</v>
      </c>
      <c r="C129" s="6">
        <v>12003</v>
      </c>
      <c r="D129" s="6" t="s">
        <v>26230</v>
      </c>
      <c r="E129" s="6">
        <v>10396</v>
      </c>
      <c r="F129" s="5" t="s">
        <v>2556</v>
      </c>
      <c r="G129" s="5" t="s">
        <v>24263</v>
      </c>
      <c r="H129" s="7">
        <v>1477.5</v>
      </c>
      <c r="I129" s="5" t="s">
        <v>2557</v>
      </c>
      <c r="J129" s="5" t="s">
        <v>26396</v>
      </c>
      <c r="K129" s="8">
        <v>0</v>
      </c>
      <c r="L129" s="7">
        <v>1477.5</v>
      </c>
      <c r="M129" s="7">
        <v>0</v>
      </c>
      <c r="N129" s="7">
        <v>0</v>
      </c>
      <c r="O129" s="7">
        <v>1477.5</v>
      </c>
      <c r="P129" s="7">
        <v>1477.5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205</v>
      </c>
      <c r="Y129" s="5" t="s">
        <v>26397</v>
      </c>
      <c r="Z129" s="6" t="s">
        <v>26234</v>
      </c>
      <c r="AA129" s="5" t="s">
        <v>26234</v>
      </c>
      <c r="AE129" s="6" t="s">
        <v>26235</v>
      </c>
      <c r="AF129" s="6" t="s">
        <v>26235</v>
      </c>
      <c r="AG129" s="6" t="s">
        <v>26234</v>
      </c>
      <c r="AH129" s="5" t="s">
        <v>26234</v>
      </c>
      <c r="AI129" s="6" t="s">
        <v>26234</v>
      </c>
      <c r="AJ129" s="5" t="s">
        <v>26234</v>
      </c>
      <c r="AK129" s="5" t="s">
        <v>26234</v>
      </c>
      <c r="AL129" s="7">
        <v>0</v>
      </c>
      <c r="AP129" s="5" t="s">
        <v>26234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26252</v>
      </c>
      <c r="C130" s="6">
        <v>2972</v>
      </c>
      <c r="D130" s="6" t="s">
        <v>26230</v>
      </c>
      <c r="E130" s="6">
        <v>2633</v>
      </c>
      <c r="F130" s="5" t="s">
        <v>21651</v>
      </c>
      <c r="G130" s="5" t="s">
        <v>21652</v>
      </c>
      <c r="H130" s="7">
        <v>2226.9699999999998</v>
      </c>
      <c r="I130" s="5" t="s">
        <v>21650</v>
      </c>
      <c r="J130" s="5" t="s">
        <v>26231</v>
      </c>
      <c r="K130" s="8">
        <v>80</v>
      </c>
      <c r="L130" s="7">
        <v>2226.9699999999998</v>
      </c>
      <c r="M130" s="7">
        <v>0</v>
      </c>
      <c r="N130" s="7">
        <v>0</v>
      </c>
      <c r="O130" s="7">
        <v>2226.9699999999998</v>
      </c>
      <c r="P130" s="7">
        <v>2226.9699999999998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46097</v>
      </c>
      <c r="X130" s="8">
        <v>199</v>
      </c>
      <c r="Y130" s="5" t="s">
        <v>26421</v>
      </c>
      <c r="Z130" s="6" t="s">
        <v>26234</v>
      </c>
      <c r="AA130" s="5" t="s">
        <v>26234</v>
      </c>
      <c r="AE130" s="6" t="s">
        <v>26235</v>
      </c>
      <c r="AF130" s="6" t="s">
        <v>26235</v>
      </c>
      <c r="AG130" s="6" t="s">
        <v>26234</v>
      </c>
      <c r="AH130" s="5" t="s">
        <v>26234</v>
      </c>
      <c r="AI130" s="6" t="s">
        <v>26234</v>
      </c>
      <c r="AJ130" s="5" t="s">
        <v>26234</v>
      </c>
      <c r="AK130" s="5" t="s">
        <v>26234</v>
      </c>
      <c r="AL130" s="7">
        <v>0</v>
      </c>
      <c r="AN130" s="5" t="s">
        <v>26234</v>
      </c>
      <c r="AP130" s="5" t="s">
        <v>26234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26252</v>
      </c>
      <c r="C131" s="6">
        <v>2972</v>
      </c>
      <c r="D131" s="6" t="s">
        <v>26230</v>
      </c>
      <c r="E131" s="6">
        <v>2633</v>
      </c>
      <c r="F131" s="5" t="s">
        <v>21651</v>
      </c>
      <c r="G131" s="5" t="s">
        <v>21652</v>
      </c>
      <c r="H131" s="7">
        <v>288.83</v>
      </c>
      <c r="I131" s="5" t="s">
        <v>21650</v>
      </c>
      <c r="J131" s="5" t="s">
        <v>26231</v>
      </c>
      <c r="K131" s="8">
        <v>79</v>
      </c>
      <c r="L131" s="7">
        <v>288.83</v>
      </c>
      <c r="M131" s="7">
        <v>0</v>
      </c>
      <c r="N131" s="7">
        <v>0</v>
      </c>
      <c r="O131" s="7">
        <v>288.83</v>
      </c>
      <c r="P131" s="7">
        <v>288.83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46097</v>
      </c>
      <c r="X131" s="8">
        <v>199</v>
      </c>
      <c r="Y131" s="5" t="s">
        <v>26422</v>
      </c>
      <c r="Z131" s="6" t="s">
        <v>26234</v>
      </c>
      <c r="AA131" s="5" t="s">
        <v>26234</v>
      </c>
      <c r="AE131" s="6" t="s">
        <v>26235</v>
      </c>
      <c r="AF131" s="6" t="s">
        <v>26235</v>
      </c>
      <c r="AG131" s="6" t="s">
        <v>26234</v>
      </c>
      <c r="AH131" s="5" t="s">
        <v>26234</v>
      </c>
      <c r="AI131" s="6" t="s">
        <v>26234</v>
      </c>
      <c r="AJ131" s="5" t="s">
        <v>26234</v>
      </c>
      <c r="AK131" s="5" t="s">
        <v>26234</v>
      </c>
      <c r="AL131" s="7">
        <v>0</v>
      </c>
      <c r="AN131" s="5" t="s">
        <v>26234</v>
      </c>
      <c r="AP131" s="5" t="s">
        <v>26234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12006</v>
      </c>
      <c r="D132" s="6" t="s">
        <v>26230</v>
      </c>
      <c r="E132" s="6">
        <v>10399</v>
      </c>
      <c r="F132" s="5" t="s">
        <v>2356</v>
      </c>
      <c r="G132" s="5" t="s">
        <v>15546</v>
      </c>
      <c r="H132" s="7">
        <v>1407.75</v>
      </c>
      <c r="I132" s="5" t="s">
        <v>2357</v>
      </c>
      <c r="J132" s="5" t="s">
        <v>26309</v>
      </c>
      <c r="K132" s="8">
        <v>0</v>
      </c>
      <c r="L132" s="7">
        <v>1407.75</v>
      </c>
      <c r="M132" s="7">
        <v>0</v>
      </c>
      <c r="N132" s="7">
        <v>0</v>
      </c>
      <c r="O132" s="7">
        <v>1407.75</v>
      </c>
      <c r="P132" s="7">
        <v>1407.75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184</v>
      </c>
      <c r="Y132" s="5" t="s">
        <v>26439</v>
      </c>
      <c r="Z132" s="6" t="s">
        <v>26234</v>
      </c>
      <c r="AA132" s="5" t="s">
        <v>26234</v>
      </c>
      <c r="AE132" s="6" t="s">
        <v>26235</v>
      </c>
      <c r="AF132" s="6" t="s">
        <v>26235</v>
      </c>
      <c r="AG132" s="6" t="s">
        <v>26234</v>
      </c>
      <c r="AH132" s="5" t="s">
        <v>26234</v>
      </c>
      <c r="AI132" s="6" t="s">
        <v>26234</v>
      </c>
      <c r="AJ132" s="5" t="s">
        <v>26234</v>
      </c>
      <c r="AK132" s="5" t="s">
        <v>26234</v>
      </c>
      <c r="AL132" s="7">
        <v>0</v>
      </c>
      <c r="AP132" s="5" t="s">
        <v>26234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12008</v>
      </c>
      <c r="D133" s="6" t="s">
        <v>26230</v>
      </c>
      <c r="E133" s="6">
        <v>10401</v>
      </c>
      <c r="F133" s="5" t="s">
        <v>85</v>
      </c>
      <c r="G133" s="5" t="s">
        <v>8725</v>
      </c>
      <c r="H133" s="7">
        <v>2665.26</v>
      </c>
      <c r="I133" s="5" t="s">
        <v>86</v>
      </c>
      <c r="J133" s="5" t="s">
        <v>26442</v>
      </c>
      <c r="K133" s="8">
        <v>0</v>
      </c>
      <c r="L133" s="7">
        <v>2665.26</v>
      </c>
      <c r="M133" s="7">
        <v>0</v>
      </c>
      <c r="N133" s="7">
        <v>0</v>
      </c>
      <c r="O133" s="7">
        <v>2665.26</v>
      </c>
      <c r="P133" s="7">
        <v>2665.26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184</v>
      </c>
      <c r="Y133" s="5" t="s">
        <v>26443</v>
      </c>
      <c r="Z133" s="6" t="s">
        <v>26234</v>
      </c>
      <c r="AA133" s="5" t="s">
        <v>26234</v>
      </c>
      <c r="AE133" s="6" t="s">
        <v>26235</v>
      </c>
      <c r="AF133" s="6" t="s">
        <v>26235</v>
      </c>
      <c r="AG133" s="6" t="s">
        <v>26234</v>
      </c>
      <c r="AH133" s="5" t="s">
        <v>26234</v>
      </c>
      <c r="AI133" s="6" t="s">
        <v>26234</v>
      </c>
      <c r="AJ133" s="5" t="s">
        <v>26234</v>
      </c>
      <c r="AK133" s="5" t="s">
        <v>26234</v>
      </c>
      <c r="AL133" s="7">
        <v>0</v>
      </c>
      <c r="AP133" s="5" t="s">
        <v>26234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12009</v>
      </c>
      <c r="D134" s="6" t="s">
        <v>26230</v>
      </c>
      <c r="E134" s="6">
        <v>10402</v>
      </c>
      <c r="F134" s="5" t="s">
        <v>522</v>
      </c>
      <c r="G134" s="5" t="s">
        <v>25123</v>
      </c>
      <c r="H134" s="7">
        <v>757.6</v>
      </c>
      <c r="I134" s="5" t="s">
        <v>523</v>
      </c>
      <c r="J134" s="5" t="s">
        <v>26433</v>
      </c>
      <c r="K134" s="8">
        <v>0</v>
      </c>
      <c r="L134" s="7">
        <v>757.6</v>
      </c>
      <c r="M134" s="7">
        <v>0</v>
      </c>
      <c r="N134" s="7">
        <v>0</v>
      </c>
      <c r="O134" s="7">
        <v>757.6</v>
      </c>
      <c r="P134" s="7">
        <v>757.6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184</v>
      </c>
      <c r="Y134" s="5" t="s">
        <v>26434</v>
      </c>
      <c r="Z134" s="6" t="s">
        <v>26234</v>
      </c>
      <c r="AA134" s="5" t="s">
        <v>26234</v>
      </c>
      <c r="AE134" s="6" t="s">
        <v>26235</v>
      </c>
      <c r="AF134" s="6" t="s">
        <v>26235</v>
      </c>
      <c r="AG134" s="6" t="s">
        <v>26234</v>
      </c>
      <c r="AH134" s="5" t="s">
        <v>26234</v>
      </c>
      <c r="AI134" s="6" t="s">
        <v>26234</v>
      </c>
      <c r="AJ134" s="5" t="s">
        <v>26234</v>
      </c>
      <c r="AK134" s="5" t="s">
        <v>26234</v>
      </c>
      <c r="AL134" s="7">
        <v>0</v>
      </c>
      <c r="AP134" s="5" t="s">
        <v>26234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12011</v>
      </c>
      <c r="D135" s="6" t="s">
        <v>26230</v>
      </c>
      <c r="E135" s="6">
        <v>10404</v>
      </c>
      <c r="F135" s="5" t="s">
        <v>2738</v>
      </c>
      <c r="G135" s="5" t="s">
        <v>16720</v>
      </c>
      <c r="H135" s="7">
        <v>616.15</v>
      </c>
      <c r="I135" s="5" t="s">
        <v>2739</v>
      </c>
      <c r="J135" s="5" t="s">
        <v>26313</v>
      </c>
      <c r="K135" s="8">
        <v>0</v>
      </c>
      <c r="L135" s="7">
        <v>616.15</v>
      </c>
      <c r="M135" s="7">
        <v>0</v>
      </c>
      <c r="N135" s="7">
        <v>0</v>
      </c>
      <c r="O135" s="7">
        <v>616.15</v>
      </c>
      <c r="P135" s="7">
        <v>616.15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184</v>
      </c>
      <c r="Y135" s="5" t="s">
        <v>26440</v>
      </c>
      <c r="Z135" s="6" t="s">
        <v>26234</v>
      </c>
      <c r="AA135" s="5" t="s">
        <v>26234</v>
      </c>
      <c r="AE135" s="6" t="s">
        <v>26235</v>
      </c>
      <c r="AF135" s="6" t="s">
        <v>26235</v>
      </c>
      <c r="AG135" s="6" t="s">
        <v>26234</v>
      </c>
      <c r="AH135" s="5" t="s">
        <v>26234</v>
      </c>
      <c r="AI135" s="6" t="s">
        <v>26234</v>
      </c>
      <c r="AJ135" s="5" t="s">
        <v>26234</v>
      </c>
      <c r="AK135" s="5" t="s">
        <v>26234</v>
      </c>
      <c r="AL135" s="7">
        <v>0</v>
      </c>
      <c r="AP135" s="5" t="s">
        <v>26234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12013</v>
      </c>
      <c r="D136" s="6" t="s">
        <v>26230</v>
      </c>
      <c r="E136" s="6">
        <v>10406</v>
      </c>
      <c r="F136" s="5" t="s">
        <v>1102</v>
      </c>
      <c r="G136" s="5" t="s">
        <v>19100</v>
      </c>
      <c r="H136" s="7">
        <v>2373.52</v>
      </c>
      <c r="I136" s="5" t="s">
        <v>1103</v>
      </c>
      <c r="J136" s="5" t="s">
        <v>26294</v>
      </c>
      <c r="K136" s="8">
        <v>0</v>
      </c>
      <c r="L136" s="7">
        <v>2373.52</v>
      </c>
      <c r="M136" s="7">
        <v>0</v>
      </c>
      <c r="N136" s="7">
        <v>0</v>
      </c>
      <c r="O136" s="7">
        <v>2373.52</v>
      </c>
      <c r="P136" s="7">
        <v>2373.52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184</v>
      </c>
      <c r="Y136" s="5" t="s">
        <v>26423</v>
      </c>
      <c r="Z136" s="6" t="s">
        <v>26234</v>
      </c>
      <c r="AA136" s="5" t="s">
        <v>26234</v>
      </c>
      <c r="AE136" s="6" t="s">
        <v>26235</v>
      </c>
      <c r="AF136" s="6" t="s">
        <v>26235</v>
      </c>
      <c r="AG136" s="6" t="s">
        <v>26234</v>
      </c>
      <c r="AH136" s="5" t="s">
        <v>26234</v>
      </c>
      <c r="AI136" s="6" t="s">
        <v>26234</v>
      </c>
      <c r="AJ136" s="5" t="s">
        <v>26234</v>
      </c>
      <c r="AK136" s="5" t="s">
        <v>26234</v>
      </c>
      <c r="AL136" s="7">
        <v>0</v>
      </c>
      <c r="AP136" s="5" t="s">
        <v>26234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12015</v>
      </c>
      <c r="D137" s="6" t="s">
        <v>26230</v>
      </c>
      <c r="E137" s="6">
        <v>10408</v>
      </c>
      <c r="F137" s="5" t="s">
        <v>842</v>
      </c>
      <c r="G137" s="5" t="s">
        <v>21104</v>
      </c>
      <c r="H137" s="7">
        <v>1182</v>
      </c>
      <c r="I137" s="5" t="s">
        <v>843</v>
      </c>
      <c r="J137" s="5" t="s">
        <v>26460</v>
      </c>
      <c r="K137" s="8">
        <v>0</v>
      </c>
      <c r="L137" s="7">
        <v>1182</v>
      </c>
      <c r="M137" s="7">
        <v>0</v>
      </c>
      <c r="N137" s="7">
        <v>0</v>
      </c>
      <c r="O137" s="7">
        <v>1182</v>
      </c>
      <c r="P137" s="7">
        <v>1182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184</v>
      </c>
      <c r="Y137" s="5" t="s">
        <v>26461</v>
      </c>
      <c r="Z137" s="6" t="s">
        <v>26234</v>
      </c>
      <c r="AA137" s="5" t="s">
        <v>26234</v>
      </c>
      <c r="AE137" s="6" t="s">
        <v>26235</v>
      </c>
      <c r="AF137" s="6" t="s">
        <v>26235</v>
      </c>
      <c r="AG137" s="6" t="s">
        <v>26234</v>
      </c>
      <c r="AH137" s="5" t="s">
        <v>26234</v>
      </c>
      <c r="AI137" s="6" t="s">
        <v>26234</v>
      </c>
      <c r="AJ137" s="5" t="s">
        <v>26234</v>
      </c>
      <c r="AK137" s="5" t="s">
        <v>26234</v>
      </c>
      <c r="AL137" s="7">
        <v>0</v>
      </c>
      <c r="AP137" s="5" t="s">
        <v>26234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12016</v>
      </c>
      <c r="D138" s="6" t="s">
        <v>26230</v>
      </c>
      <c r="E138" s="6">
        <v>10409</v>
      </c>
      <c r="F138" s="5" t="s">
        <v>3371</v>
      </c>
      <c r="G138" s="5" t="s">
        <v>10602</v>
      </c>
      <c r="H138" s="7">
        <v>985</v>
      </c>
      <c r="I138" s="5" t="s">
        <v>3372</v>
      </c>
      <c r="J138" s="5" t="s">
        <v>26467</v>
      </c>
      <c r="K138" s="8">
        <v>0</v>
      </c>
      <c r="L138" s="7">
        <v>985</v>
      </c>
      <c r="M138" s="7">
        <v>0</v>
      </c>
      <c r="N138" s="7">
        <v>0</v>
      </c>
      <c r="O138" s="7">
        <v>985</v>
      </c>
      <c r="P138" s="7">
        <v>985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184</v>
      </c>
      <c r="Y138" s="5" t="s">
        <v>26468</v>
      </c>
      <c r="Z138" s="6" t="s">
        <v>26234</v>
      </c>
      <c r="AA138" s="5" t="s">
        <v>26234</v>
      </c>
      <c r="AE138" s="6" t="s">
        <v>26235</v>
      </c>
      <c r="AF138" s="6" t="s">
        <v>26235</v>
      </c>
      <c r="AG138" s="6" t="s">
        <v>26234</v>
      </c>
      <c r="AH138" s="5" t="s">
        <v>26234</v>
      </c>
      <c r="AI138" s="6" t="s">
        <v>26234</v>
      </c>
      <c r="AJ138" s="5" t="s">
        <v>26234</v>
      </c>
      <c r="AK138" s="5" t="s">
        <v>26234</v>
      </c>
      <c r="AL138" s="7">
        <v>0</v>
      </c>
      <c r="AP138" s="5" t="s">
        <v>26234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12017</v>
      </c>
      <c r="D139" s="6" t="s">
        <v>26230</v>
      </c>
      <c r="E139" s="6">
        <v>10410</v>
      </c>
      <c r="F139" s="5" t="s">
        <v>4896</v>
      </c>
      <c r="G139" s="5" t="s">
        <v>15503</v>
      </c>
      <c r="H139" s="7">
        <v>823.35</v>
      </c>
      <c r="I139" s="5" t="s">
        <v>4897</v>
      </c>
      <c r="J139" s="5" t="s">
        <v>26257</v>
      </c>
      <c r="K139" s="8">
        <v>0</v>
      </c>
      <c r="L139" s="7">
        <v>823.35</v>
      </c>
      <c r="M139" s="7">
        <v>0</v>
      </c>
      <c r="N139" s="7">
        <v>0</v>
      </c>
      <c r="O139" s="7">
        <v>823.35</v>
      </c>
      <c r="P139" s="7">
        <v>823.35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184</v>
      </c>
      <c r="Y139" s="5" t="s">
        <v>26455</v>
      </c>
      <c r="Z139" s="6" t="s">
        <v>26234</v>
      </c>
      <c r="AA139" s="5" t="s">
        <v>26234</v>
      </c>
      <c r="AE139" s="6" t="s">
        <v>26235</v>
      </c>
      <c r="AF139" s="6" t="s">
        <v>26235</v>
      </c>
      <c r="AG139" s="6" t="s">
        <v>26234</v>
      </c>
      <c r="AH139" s="5" t="s">
        <v>26234</v>
      </c>
      <c r="AI139" s="6" t="s">
        <v>26234</v>
      </c>
      <c r="AJ139" s="5" t="s">
        <v>26234</v>
      </c>
      <c r="AK139" s="5" t="s">
        <v>26234</v>
      </c>
      <c r="AL139" s="7">
        <v>0</v>
      </c>
      <c r="AP139" s="5" t="s">
        <v>26234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12018</v>
      </c>
      <c r="D140" s="6" t="s">
        <v>26230</v>
      </c>
      <c r="E140" s="6">
        <v>10411</v>
      </c>
      <c r="F140" s="5" t="s">
        <v>82</v>
      </c>
      <c r="G140" s="5" t="s">
        <v>20115</v>
      </c>
      <c r="H140" s="7">
        <v>2066.38</v>
      </c>
      <c r="I140" s="5" t="s">
        <v>83</v>
      </c>
      <c r="J140" s="5" t="s">
        <v>26447</v>
      </c>
      <c r="K140" s="8">
        <v>0</v>
      </c>
      <c r="L140" s="7">
        <v>2066.38</v>
      </c>
      <c r="M140" s="7">
        <v>0</v>
      </c>
      <c r="N140" s="7">
        <v>0</v>
      </c>
      <c r="O140" s="7">
        <v>2066.38</v>
      </c>
      <c r="P140" s="7">
        <v>2066.38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184</v>
      </c>
      <c r="Y140" s="5" t="s">
        <v>26448</v>
      </c>
      <c r="Z140" s="6" t="s">
        <v>26234</v>
      </c>
      <c r="AA140" s="5" t="s">
        <v>26234</v>
      </c>
      <c r="AE140" s="6" t="s">
        <v>26235</v>
      </c>
      <c r="AF140" s="6" t="s">
        <v>26235</v>
      </c>
      <c r="AG140" s="6" t="s">
        <v>26234</v>
      </c>
      <c r="AH140" s="5" t="s">
        <v>26234</v>
      </c>
      <c r="AI140" s="6" t="s">
        <v>26234</v>
      </c>
      <c r="AJ140" s="5" t="s">
        <v>26234</v>
      </c>
      <c r="AK140" s="5" t="s">
        <v>26234</v>
      </c>
      <c r="AL140" s="7">
        <v>0</v>
      </c>
      <c r="AP140" s="5" t="s">
        <v>26234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12019</v>
      </c>
      <c r="D141" s="6" t="s">
        <v>26230</v>
      </c>
      <c r="E141" s="6">
        <v>10412</v>
      </c>
      <c r="F141" s="5" t="s">
        <v>21651</v>
      </c>
      <c r="G141" s="5" t="s">
        <v>21652</v>
      </c>
      <c r="H141" s="7">
        <v>720.42</v>
      </c>
      <c r="I141" s="5" t="s">
        <v>21650</v>
      </c>
      <c r="J141" s="5" t="s">
        <v>26231</v>
      </c>
      <c r="K141" s="8">
        <v>0</v>
      </c>
      <c r="L141" s="7">
        <v>720.42</v>
      </c>
      <c r="M141" s="7">
        <v>0</v>
      </c>
      <c r="N141" s="7">
        <v>0</v>
      </c>
      <c r="O141" s="7">
        <v>720.42</v>
      </c>
      <c r="P141" s="7">
        <v>720.42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184</v>
      </c>
      <c r="Y141" s="5" t="s">
        <v>26437</v>
      </c>
      <c r="Z141" s="6" t="s">
        <v>26234</v>
      </c>
      <c r="AA141" s="5" t="s">
        <v>26234</v>
      </c>
      <c r="AE141" s="6" t="s">
        <v>26235</v>
      </c>
      <c r="AF141" s="6" t="s">
        <v>26235</v>
      </c>
      <c r="AG141" s="6" t="s">
        <v>26234</v>
      </c>
      <c r="AH141" s="5" t="s">
        <v>26234</v>
      </c>
      <c r="AI141" s="6" t="s">
        <v>26234</v>
      </c>
      <c r="AJ141" s="5" t="s">
        <v>26234</v>
      </c>
      <c r="AK141" s="5" t="s">
        <v>26234</v>
      </c>
      <c r="AL141" s="7">
        <v>0</v>
      </c>
      <c r="AP141" s="5" t="s">
        <v>26234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12020</v>
      </c>
      <c r="D142" s="6" t="s">
        <v>26230</v>
      </c>
      <c r="E142" s="6">
        <v>10413</v>
      </c>
      <c r="F142" s="5" t="s">
        <v>21651</v>
      </c>
      <c r="G142" s="5" t="s">
        <v>21652</v>
      </c>
      <c r="H142" s="7">
        <v>720.42</v>
      </c>
      <c r="I142" s="5" t="s">
        <v>21650</v>
      </c>
      <c r="J142" s="5" t="s">
        <v>26231</v>
      </c>
      <c r="K142" s="8">
        <v>0</v>
      </c>
      <c r="L142" s="7">
        <v>720.42</v>
      </c>
      <c r="M142" s="7">
        <v>0</v>
      </c>
      <c r="N142" s="7">
        <v>0</v>
      </c>
      <c r="O142" s="7">
        <v>720.42</v>
      </c>
      <c r="P142" s="7">
        <v>720.42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184</v>
      </c>
      <c r="Y142" s="5" t="s">
        <v>26438</v>
      </c>
      <c r="Z142" s="6" t="s">
        <v>26234</v>
      </c>
      <c r="AA142" s="5" t="s">
        <v>26234</v>
      </c>
      <c r="AE142" s="6" t="s">
        <v>26235</v>
      </c>
      <c r="AF142" s="6" t="s">
        <v>26235</v>
      </c>
      <c r="AG142" s="6" t="s">
        <v>26234</v>
      </c>
      <c r="AH142" s="5" t="s">
        <v>26234</v>
      </c>
      <c r="AI142" s="6" t="s">
        <v>26234</v>
      </c>
      <c r="AJ142" s="5" t="s">
        <v>26234</v>
      </c>
      <c r="AK142" s="5" t="s">
        <v>26234</v>
      </c>
      <c r="AL142" s="7">
        <v>0</v>
      </c>
      <c r="AP142" s="5" t="s">
        <v>26234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12021</v>
      </c>
      <c r="D143" s="6" t="s">
        <v>26230</v>
      </c>
      <c r="E143" s="6">
        <v>10414</v>
      </c>
      <c r="F143" s="5" t="s">
        <v>68</v>
      </c>
      <c r="G143" s="5" t="s">
        <v>20250</v>
      </c>
      <c r="H143" s="7">
        <v>1042</v>
      </c>
      <c r="I143" s="5" t="s">
        <v>69</v>
      </c>
      <c r="J143" s="5" t="s">
        <v>26435</v>
      </c>
      <c r="K143" s="8">
        <v>0</v>
      </c>
      <c r="L143" s="7">
        <v>1042</v>
      </c>
      <c r="M143" s="7">
        <v>0</v>
      </c>
      <c r="N143" s="7">
        <v>0</v>
      </c>
      <c r="O143" s="7">
        <v>1042</v>
      </c>
      <c r="P143" s="7">
        <v>1042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184</v>
      </c>
      <c r="Y143" s="5" t="s">
        <v>26436</v>
      </c>
      <c r="Z143" s="6" t="s">
        <v>26234</v>
      </c>
      <c r="AA143" s="5" t="s">
        <v>26234</v>
      </c>
      <c r="AE143" s="6" t="s">
        <v>26235</v>
      </c>
      <c r="AF143" s="6" t="s">
        <v>26235</v>
      </c>
      <c r="AG143" s="6" t="s">
        <v>26234</v>
      </c>
      <c r="AH143" s="5" t="s">
        <v>26234</v>
      </c>
      <c r="AI143" s="6" t="s">
        <v>26234</v>
      </c>
      <c r="AJ143" s="5" t="s">
        <v>26234</v>
      </c>
      <c r="AK143" s="5" t="s">
        <v>26234</v>
      </c>
      <c r="AL143" s="7">
        <v>0</v>
      </c>
      <c r="AP143" s="5" t="s">
        <v>26234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12022</v>
      </c>
      <c r="D144" s="6" t="s">
        <v>26230</v>
      </c>
      <c r="E144" s="6">
        <v>10415</v>
      </c>
      <c r="F144" s="5" t="s">
        <v>2676</v>
      </c>
      <c r="G144" s="5" t="s">
        <v>10517</v>
      </c>
      <c r="H144" s="7">
        <v>616.34</v>
      </c>
      <c r="I144" s="5" t="s">
        <v>2677</v>
      </c>
      <c r="J144" s="5" t="s">
        <v>26376</v>
      </c>
      <c r="K144" s="8">
        <v>0</v>
      </c>
      <c r="L144" s="7">
        <v>616.34</v>
      </c>
      <c r="M144" s="7">
        <v>0</v>
      </c>
      <c r="N144" s="7">
        <v>0</v>
      </c>
      <c r="O144" s="7">
        <v>616.34</v>
      </c>
      <c r="P144" s="7">
        <v>616.34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184</v>
      </c>
      <c r="Y144" s="5" t="s">
        <v>26430</v>
      </c>
      <c r="Z144" s="6" t="s">
        <v>26234</v>
      </c>
      <c r="AA144" s="5" t="s">
        <v>26234</v>
      </c>
      <c r="AE144" s="6" t="s">
        <v>26235</v>
      </c>
      <c r="AF144" s="6" t="s">
        <v>26235</v>
      </c>
      <c r="AG144" s="6" t="s">
        <v>26234</v>
      </c>
      <c r="AH144" s="5" t="s">
        <v>26234</v>
      </c>
      <c r="AI144" s="6" t="s">
        <v>26234</v>
      </c>
      <c r="AJ144" s="5" t="s">
        <v>26234</v>
      </c>
      <c r="AK144" s="5" t="s">
        <v>26234</v>
      </c>
      <c r="AL144" s="7">
        <v>0</v>
      </c>
      <c r="AP144" s="5" t="s">
        <v>26234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12023</v>
      </c>
      <c r="D145" s="6" t="s">
        <v>26230</v>
      </c>
      <c r="E145" s="6">
        <v>10416</v>
      </c>
      <c r="F145" s="5" t="s">
        <v>2549</v>
      </c>
      <c r="G145" s="5" t="s">
        <v>9772</v>
      </c>
      <c r="H145" s="7">
        <v>2053.86</v>
      </c>
      <c r="I145" s="5" t="s">
        <v>2550</v>
      </c>
      <c r="J145" s="5" t="s">
        <v>26348</v>
      </c>
      <c r="K145" s="8">
        <v>0</v>
      </c>
      <c r="L145" s="7">
        <v>2053.86</v>
      </c>
      <c r="M145" s="7">
        <v>0</v>
      </c>
      <c r="N145" s="7">
        <v>0</v>
      </c>
      <c r="O145" s="7">
        <v>2053.86</v>
      </c>
      <c r="P145" s="7">
        <v>2053.86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184</v>
      </c>
      <c r="Y145" s="5" t="s">
        <v>26441</v>
      </c>
      <c r="Z145" s="6" t="s">
        <v>26234</v>
      </c>
      <c r="AA145" s="5" t="s">
        <v>26234</v>
      </c>
      <c r="AE145" s="6" t="s">
        <v>26235</v>
      </c>
      <c r="AF145" s="6" t="s">
        <v>26235</v>
      </c>
      <c r="AG145" s="6" t="s">
        <v>26234</v>
      </c>
      <c r="AH145" s="5" t="s">
        <v>26234</v>
      </c>
      <c r="AI145" s="6" t="s">
        <v>26234</v>
      </c>
      <c r="AJ145" s="5" t="s">
        <v>26234</v>
      </c>
      <c r="AK145" s="5" t="s">
        <v>26234</v>
      </c>
      <c r="AL145" s="7">
        <v>0</v>
      </c>
      <c r="AP145" s="5" t="s">
        <v>26234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12025</v>
      </c>
      <c r="D146" s="6" t="s">
        <v>26230</v>
      </c>
      <c r="E146" s="6">
        <v>10418</v>
      </c>
      <c r="F146" s="5" t="s">
        <v>2629</v>
      </c>
      <c r="G146" s="5" t="s">
        <v>16702</v>
      </c>
      <c r="H146" s="7">
        <v>2053.86</v>
      </c>
      <c r="I146" s="5" t="s">
        <v>2630</v>
      </c>
      <c r="J146" s="5" t="s">
        <v>26255</v>
      </c>
      <c r="K146" s="8">
        <v>0</v>
      </c>
      <c r="L146" s="7">
        <v>2053.86</v>
      </c>
      <c r="M146" s="7">
        <v>0</v>
      </c>
      <c r="N146" s="7">
        <v>0</v>
      </c>
      <c r="O146" s="7">
        <v>2053.86</v>
      </c>
      <c r="P146" s="7">
        <v>2053.86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184</v>
      </c>
      <c r="Y146" s="5" t="s">
        <v>26446</v>
      </c>
      <c r="Z146" s="6" t="s">
        <v>26234</v>
      </c>
      <c r="AA146" s="5" t="s">
        <v>26234</v>
      </c>
      <c r="AE146" s="6" t="s">
        <v>26235</v>
      </c>
      <c r="AF146" s="6" t="s">
        <v>26235</v>
      </c>
      <c r="AG146" s="6" t="s">
        <v>26234</v>
      </c>
      <c r="AH146" s="5" t="s">
        <v>26234</v>
      </c>
      <c r="AI146" s="6" t="s">
        <v>26234</v>
      </c>
      <c r="AJ146" s="5" t="s">
        <v>26234</v>
      </c>
      <c r="AK146" s="5" t="s">
        <v>26234</v>
      </c>
      <c r="AL146" s="7">
        <v>0</v>
      </c>
      <c r="AP146" s="5" t="s">
        <v>26234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12027</v>
      </c>
      <c r="D147" s="6" t="s">
        <v>26230</v>
      </c>
      <c r="E147" s="6">
        <v>10420</v>
      </c>
      <c r="F147" s="5" t="s">
        <v>1538</v>
      </c>
      <c r="G147" s="5" t="s">
        <v>16242</v>
      </c>
      <c r="H147" s="7">
        <v>1028.1300000000001</v>
      </c>
      <c r="I147" s="5" t="s">
        <v>1539</v>
      </c>
      <c r="J147" s="5" t="s">
        <v>26290</v>
      </c>
      <c r="K147" s="8">
        <v>0</v>
      </c>
      <c r="L147" s="7">
        <v>1028.1300000000001</v>
      </c>
      <c r="M147" s="7">
        <v>0</v>
      </c>
      <c r="N147" s="7">
        <v>0</v>
      </c>
      <c r="O147" s="7">
        <v>1028.1300000000001</v>
      </c>
      <c r="P147" s="7">
        <v>1028.1300000000001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184</v>
      </c>
      <c r="Y147" s="5" t="s">
        <v>26456</v>
      </c>
      <c r="Z147" s="6" t="s">
        <v>26234</v>
      </c>
      <c r="AA147" s="5" t="s">
        <v>26234</v>
      </c>
      <c r="AE147" s="6" t="s">
        <v>26235</v>
      </c>
      <c r="AF147" s="6" t="s">
        <v>26235</v>
      </c>
      <c r="AG147" s="6" t="s">
        <v>26234</v>
      </c>
      <c r="AH147" s="5" t="s">
        <v>26234</v>
      </c>
      <c r="AI147" s="6" t="s">
        <v>26234</v>
      </c>
      <c r="AJ147" s="5" t="s">
        <v>26234</v>
      </c>
      <c r="AK147" s="5" t="s">
        <v>26234</v>
      </c>
      <c r="AL147" s="7">
        <v>0</v>
      </c>
      <c r="AP147" s="5" t="s">
        <v>26234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12030</v>
      </c>
      <c r="D148" s="6" t="s">
        <v>26230</v>
      </c>
      <c r="E148" s="6">
        <v>10423</v>
      </c>
      <c r="F148" s="5" t="s">
        <v>2236</v>
      </c>
      <c r="G148" s="5" t="s">
        <v>20920</v>
      </c>
      <c r="H148" s="7">
        <v>522.29</v>
      </c>
      <c r="I148" s="5" t="s">
        <v>2237</v>
      </c>
      <c r="J148" s="5" t="s">
        <v>26408</v>
      </c>
      <c r="K148" s="8">
        <v>0</v>
      </c>
      <c r="L148" s="7">
        <v>522.29</v>
      </c>
      <c r="M148" s="7">
        <v>0</v>
      </c>
      <c r="N148" s="7">
        <v>0</v>
      </c>
      <c r="O148" s="7">
        <v>522.29</v>
      </c>
      <c r="P148" s="7">
        <v>522.29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184</v>
      </c>
      <c r="Y148" s="5" t="s">
        <v>26459</v>
      </c>
      <c r="Z148" s="6" t="s">
        <v>26234</v>
      </c>
      <c r="AA148" s="5" t="s">
        <v>26234</v>
      </c>
      <c r="AE148" s="6" t="s">
        <v>26235</v>
      </c>
      <c r="AF148" s="6" t="s">
        <v>26235</v>
      </c>
      <c r="AG148" s="6" t="s">
        <v>26234</v>
      </c>
      <c r="AH148" s="5" t="s">
        <v>26234</v>
      </c>
      <c r="AI148" s="6" t="s">
        <v>26234</v>
      </c>
      <c r="AJ148" s="5" t="s">
        <v>26234</v>
      </c>
      <c r="AK148" s="5" t="s">
        <v>26234</v>
      </c>
      <c r="AL148" s="7">
        <v>0</v>
      </c>
      <c r="AP148" s="5" t="s">
        <v>26234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12031</v>
      </c>
      <c r="D149" s="6" t="s">
        <v>26230</v>
      </c>
      <c r="E149" s="6">
        <v>10424</v>
      </c>
      <c r="F149" s="5" t="s">
        <v>979</v>
      </c>
      <c r="G149" s="5" t="s">
        <v>15356</v>
      </c>
      <c r="H149" s="7">
        <v>625.99</v>
      </c>
      <c r="I149" s="5" t="s">
        <v>980</v>
      </c>
      <c r="J149" s="5" t="s">
        <v>26334</v>
      </c>
      <c r="K149" s="8">
        <v>0</v>
      </c>
      <c r="L149" s="7">
        <v>625.99</v>
      </c>
      <c r="M149" s="7">
        <v>0</v>
      </c>
      <c r="N149" s="7">
        <v>0</v>
      </c>
      <c r="O149" s="7">
        <v>625.99</v>
      </c>
      <c r="P149" s="7">
        <v>625.99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184</v>
      </c>
      <c r="Y149" s="5" t="s">
        <v>26429</v>
      </c>
      <c r="Z149" s="6" t="s">
        <v>26234</v>
      </c>
      <c r="AA149" s="5" t="s">
        <v>26234</v>
      </c>
      <c r="AE149" s="6" t="s">
        <v>26235</v>
      </c>
      <c r="AF149" s="6" t="s">
        <v>26235</v>
      </c>
      <c r="AG149" s="6" t="s">
        <v>26234</v>
      </c>
      <c r="AH149" s="5" t="s">
        <v>26234</v>
      </c>
      <c r="AI149" s="6" t="s">
        <v>26234</v>
      </c>
      <c r="AJ149" s="5" t="s">
        <v>26234</v>
      </c>
      <c r="AK149" s="5" t="s">
        <v>26234</v>
      </c>
      <c r="AL149" s="7">
        <v>0</v>
      </c>
      <c r="AP149" s="5" t="s">
        <v>26234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12032</v>
      </c>
      <c r="D150" s="6" t="s">
        <v>26230</v>
      </c>
      <c r="E150" s="6">
        <v>10425</v>
      </c>
      <c r="F150" s="5" t="s">
        <v>71</v>
      </c>
      <c r="G150" s="5" t="s">
        <v>14066</v>
      </c>
      <c r="H150" s="7">
        <v>404.02</v>
      </c>
      <c r="I150" s="5" t="s">
        <v>72</v>
      </c>
      <c r="J150" s="5" t="s">
        <v>26449</v>
      </c>
      <c r="K150" s="8">
        <v>0</v>
      </c>
      <c r="L150" s="7">
        <v>404.02</v>
      </c>
      <c r="M150" s="7">
        <v>0</v>
      </c>
      <c r="N150" s="7">
        <v>0</v>
      </c>
      <c r="O150" s="7">
        <v>404.02</v>
      </c>
      <c r="P150" s="7">
        <v>404.02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184</v>
      </c>
      <c r="Y150" s="5" t="s">
        <v>26450</v>
      </c>
      <c r="Z150" s="6" t="s">
        <v>26234</v>
      </c>
      <c r="AA150" s="5" t="s">
        <v>26234</v>
      </c>
      <c r="AE150" s="6" t="s">
        <v>26235</v>
      </c>
      <c r="AF150" s="6" t="s">
        <v>26235</v>
      </c>
      <c r="AG150" s="6" t="s">
        <v>26234</v>
      </c>
      <c r="AH150" s="5" t="s">
        <v>26234</v>
      </c>
      <c r="AI150" s="6" t="s">
        <v>26234</v>
      </c>
      <c r="AJ150" s="5" t="s">
        <v>26234</v>
      </c>
      <c r="AK150" s="5" t="s">
        <v>26234</v>
      </c>
      <c r="AL150" s="7">
        <v>0</v>
      </c>
      <c r="AP150" s="5" t="s">
        <v>26234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12033</v>
      </c>
      <c r="D151" s="6" t="s">
        <v>26230</v>
      </c>
      <c r="E151" s="6">
        <v>10426</v>
      </c>
      <c r="F151" s="5" t="s">
        <v>71</v>
      </c>
      <c r="G151" s="5" t="s">
        <v>14066</v>
      </c>
      <c r="H151" s="7">
        <v>391.32</v>
      </c>
      <c r="I151" s="5" t="s">
        <v>72</v>
      </c>
      <c r="J151" s="5" t="s">
        <v>26449</v>
      </c>
      <c r="K151" s="8">
        <v>0</v>
      </c>
      <c r="L151" s="7">
        <v>391.32</v>
      </c>
      <c r="M151" s="7">
        <v>0</v>
      </c>
      <c r="N151" s="7">
        <v>0</v>
      </c>
      <c r="O151" s="7">
        <v>391.32</v>
      </c>
      <c r="P151" s="7">
        <v>391.32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184</v>
      </c>
      <c r="Y151" s="5" t="s">
        <v>26451</v>
      </c>
      <c r="Z151" s="6" t="s">
        <v>26234</v>
      </c>
      <c r="AA151" s="5" t="s">
        <v>26234</v>
      </c>
      <c r="AE151" s="6" t="s">
        <v>26235</v>
      </c>
      <c r="AF151" s="6" t="s">
        <v>26235</v>
      </c>
      <c r="AG151" s="6" t="s">
        <v>26234</v>
      </c>
      <c r="AH151" s="5" t="s">
        <v>26234</v>
      </c>
      <c r="AI151" s="6" t="s">
        <v>26234</v>
      </c>
      <c r="AJ151" s="5" t="s">
        <v>26234</v>
      </c>
      <c r="AK151" s="5" t="s">
        <v>26234</v>
      </c>
      <c r="AL151" s="7">
        <v>0</v>
      </c>
      <c r="AP151" s="5" t="s">
        <v>26234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12034</v>
      </c>
      <c r="D152" s="6" t="s">
        <v>26230</v>
      </c>
      <c r="E152" s="6">
        <v>10427</v>
      </c>
      <c r="F152" s="5" t="s">
        <v>71</v>
      </c>
      <c r="G152" s="5" t="s">
        <v>14066</v>
      </c>
      <c r="H152" s="7">
        <v>397.67</v>
      </c>
      <c r="I152" s="5" t="s">
        <v>72</v>
      </c>
      <c r="J152" s="5" t="s">
        <v>26449</v>
      </c>
      <c r="K152" s="8">
        <v>0</v>
      </c>
      <c r="L152" s="7">
        <v>397.67</v>
      </c>
      <c r="M152" s="7">
        <v>0</v>
      </c>
      <c r="N152" s="7">
        <v>0</v>
      </c>
      <c r="O152" s="7">
        <v>397.67</v>
      </c>
      <c r="P152" s="7">
        <v>397.67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184</v>
      </c>
      <c r="Y152" s="5" t="s">
        <v>26452</v>
      </c>
      <c r="Z152" s="6" t="s">
        <v>26234</v>
      </c>
      <c r="AA152" s="5" t="s">
        <v>26234</v>
      </c>
      <c r="AE152" s="6" t="s">
        <v>26235</v>
      </c>
      <c r="AF152" s="6" t="s">
        <v>26235</v>
      </c>
      <c r="AG152" s="6" t="s">
        <v>26234</v>
      </c>
      <c r="AH152" s="5" t="s">
        <v>26234</v>
      </c>
      <c r="AI152" s="6" t="s">
        <v>26234</v>
      </c>
      <c r="AJ152" s="5" t="s">
        <v>26234</v>
      </c>
      <c r="AK152" s="5" t="s">
        <v>26234</v>
      </c>
      <c r="AL152" s="7">
        <v>0</v>
      </c>
      <c r="AP152" s="5" t="s">
        <v>26234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12037</v>
      </c>
      <c r="D153" s="6" t="s">
        <v>26230</v>
      </c>
      <c r="E153" s="6">
        <v>10430</v>
      </c>
      <c r="F153" s="5" t="s">
        <v>1670</v>
      </c>
      <c r="G153" s="5" t="s">
        <v>21558</v>
      </c>
      <c r="H153" s="7">
        <v>263.3</v>
      </c>
      <c r="I153" s="5" t="s">
        <v>1671</v>
      </c>
      <c r="J153" s="5" t="s">
        <v>26419</v>
      </c>
      <c r="K153" s="8">
        <v>0</v>
      </c>
      <c r="L153" s="7">
        <v>263.3</v>
      </c>
      <c r="M153" s="7">
        <v>0</v>
      </c>
      <c r="N153" s="7">
        <v>0</v>
      </c>
      <c r="O153" s="7">
        <v>263.3</v>
      </c>
      <c r="P153" s="7">
        <v>263.3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184</v>
      </c>
      <c r="Y153" s="5" t="s">
        <v>26474</v>
      </c>
      <c r="Z153" s="6" t="s">
        <v>26234</v>
      </c>
      <c r="AA153" s="5" t="s">
        <v>26234</v>
      </c>
      <c r="AE153" s="6" t="s">
        <v>26235</v>
      </c>
      <c r="AF153" s="6" t="s">
        <v>26235</v>
      </c>
      <c r="AG153" s="6" t="s">
        <v>26234</v>
      </c>
      <c r="AH153" s="5" t="s">
        <v>26234</v>
      </c>
      <c r="AI153" s="6" t="s">
        <v>26234</v>
      </c>
      <c r="AJ153" s="5" t="s">
        <v>26234</v>
      </c>
      <c r="AK153" s="5" t="s">
        <v>26234</v>
      </c>
      <c r="AL153" s="7">
        <v>0</v>
      </c>
      <c r="AP153" s="5" t="s">
        <v>26234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12038</v>
      </c>
      <c r="D154" s="6" t="s">
        <v>26230</v>
      </c>
      <c r="E154" s="6">
        <v>10431</v>
      </c>
      <c r="F154" s="5" t="s">
        <v>3056</v>
      </c>
      <c r="G154" s="5" t="s">
        <v>11979</v>
      </c>
      <c r="H154" s="7">
        <v>312.37</v>
      </c>
      <c r="I154" s="5" t="s">
        <v>3057</v>
      </c>
      <c r="J154" s="5" t="s">
        <v>26424</v>
      </c>
      <c r="K154" s="8">
        <v>0</v>
      </c>
      <c r="L154" s="7">
        <v>312.37</v>
      </c>
      <c r="M154" s="7">
        <v>0</v>
      </c>
      <c r="N154" s="7">
        <v>0</v>
      </c>
      <c r="O154" s="7">
        <v>312.37</v>
      </c>
      <c r="P154" s="7">
        <v>312.37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184</v>
      </c>
      <c r="Y154" s="5" t="s">
        <v>26425</v>
      </c>
      <c r="Z154" s="6" t="s">
        <v>26234</v>
      </c>
      <c r="AA154" s="5" t="s">
        <v>26234</v>
      </c>
      <c r="AE154" s="6" t="s">
        <v>26235</v>
      </c>
      <c r="AF154" s="6" t="s">
        <v>26235</v>
      </c>
      <c r="AG154" s="6" t="s">
        <v>26234</v>
      </c>
      <c r="AH154" s="5" t="s">
        <v>26234</v>
      </c>
      <c r="AI154" s="6" t="s">
        <v>26234</v>
      </c>
      <c r="AJ154" s="5" t="s">
        <v>26234</v>
      </c>
      <c r="AK154" s="5" t="s">
        <v>26234</v>
      </c>
      <c r="AL154" s="7">
        <v>0</v>
      </c>
      <c r="AP154" s="5" t="s">
        <v>26234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12040</v>
      </c>
      <c r="D155" s="6" t="s">
        <v>26230</v>
      </c>
      <c r="E155" s="6">
        <v>10433</v>
      </c>
      <c r="F155" s="5" t="s">
        <v>3804</v>
      </c>
      <c r="G155" s="5" t="s">
        <v>17115</v>
      </c>
      <c r="H155" s="7">
        <v>602.53</v>
      </c>
      <c r="I155" s="5" t="s">
        <v>3447</v>
      </c>
      <c r="J155" s="5" t="s">
        <v>26444</v>
      </c>
      <c r="K155" s="8">
        <v>0</v>
      </c>
      <c r="L155" s="7">
        <v>602.53</v>
      </c>
      <c r="M155" s="7">
        <v>0</v>
      </c>
      <c r="N155" s="7">
        <v>0</v>
      </c>
      <c r="O155" s="7">
        <v>602.53</v>
      </c>
      <c r="P155" s="7">
        <v>602.53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184</v>
      </c>
      <c r="Y155" s="5" t="s">
        <v>26445</v>
      </c>
      <c r="Z155" s="6" t="s">
        <v>26234</v>
      </c>
      <c r="AA155" s="5" t="s">
        <v>26234</v>
      </c>
      <c r="AE155" s="6" t="s">
        <v>26235</v>
      </c>
      <c r="AF155" s="6" t="s">
        <v>26235</v>
      </c>
      <c r="AG155" s="6" t="s">
        <v>26234</v>
      </c>
      <c r="AH155" s="5" t="s">
        <v>26234</v>
      </c>
      <c r="AI155" s="6" t="s">
        <v>26234</v>
      </c>
      <c r="AJ155" s="5" t="s">
        <v>26234</v>
      </c>
      <c r="AK155" s="5" t="s">
        <v>26234</v>
      </c>
      <c r="AL155" s="7">
        <v>0</v>
      </c>
      <c r="AP155" s="5" t="s">
        <v>26234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12041</v>
      </c>
      <c r="D156" s="6" t="s">
        <v>26230</v>
      </c>
      <c r="E156" s="6">
        <v>10434</v>
      </c>
      <c r="F156" s="5" t="s">
        <v>3117</v>
      </c>
      <c r="G156" s="5" t="s">
        <v>18277</v>
      </c>
      <c r="H156" s="7">
        <v>401.69</v>
      </c>
      <c r="I156" s="5" t="s">
        <v>3118</v>
      </c>
      <c r="J156" s="5" t="s">
        <v>26244</v>
      </c>
      <c r="K156" s="8">
        <v>0</v>
      </c>
      <c r="L156" s="7">
        <v>401.69</v>
      </c>
      <c r="M156" s="7">
        <v>0</v>
      </c>
      <c r="N156" s="7">
        <v>0</v>
      </c>
      <c r="O156" s="7">
        <v>401.69</v>
      </c>
      <c r="P156" s="7">
        <v>401.69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184</v>
      </c>
      <c r="Y156" s="5" t="s">
        <v>26462</v>
      </c>
      <c r="Z156" s="6" t="s">
        <v>26234</v>
      </c>
      <c r="AA156" s="5" t="s">
        <v>26234</v>
      </c>
      <c r="AE156" s="6" t="s">
        <v>26235</v>
      </c>
      <c r="AF156" s="6" t="s">
        <v>26235</v>
      </c>
      <c r="AG156" s="6" t="s">
        <v>26234</v>
      </c>
      <c r="AH156" s="5" t="s">
        <v>26234</v>
      </c>
      <c r="AI156" s="6" t="s">
        <v>26234</v>
      </c>
      <c r="AJ156" s="5" t="s">
        <v>26234</v>
      </c>
      <c r="AK156" s="5" t="s">
        <v>26234</v>
      </c>
      <c r="AL156" s="7">
        <v>0</v>
      </c>
      <c r="AP156" s="5" t="s">
        <v>26234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12044</v>
      </c>
      <c r="D157" s="6" t="s">
        <v>26230</v>
      </c>
      <c r="E157" s="6">
        <v>10437</v>
      </c>
      <c r="F157" s="5" t="s">
        <v>3247</v>
      </c>
      <c r="G157" s="5" t="s">
        <v>10491</v>
      </c>
      <c r="H157" s="7">
        <v>150.49</v>
      </c>
      <c r="I157" s="5" t="s">
        <v>3248</v>
      </c>
      <c r="J157" s="5" t="s">
        <v>26457</v>
      </c>
      <c r="K157" s="8">
        <v>0</v>
      </c>
      <c r="L157" s="7">
        <v>150.49</v>
      </c>
      <c r="M157" s="7">
        <v>0</v>
      </c>
      <c r="N157" s="7">
        <v>0</v>
      </c>
      <c r="O157" s="7">
        <v>150.49</v>
      </c>
      <c r="P157" s="7">
        <v>150.49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184</v>
      </c>
      <c r="Y157" s="5" t="s">
        <v>26458</v>
      </c>
      <c r="Z157" s="6" t="s">
        <v>26234</v>
      </c>
      <c r="AA157" s="5" t="s">
        <v>26234</v>
      </c>
      <c r="AE157" s="6" t="s">
        <v>26235</v>
      </c>
      <c r="AF157" s="6" t="s">
        <v>26235</v>
      </c>
      <c r="AG157" s="6" t="s">
        <v>26234</v>
      </c>
      <c r="AH157" s="5" t="s">
        <v>26234</v>
      </c>
      <c r="AI157" s="6" t="s">
        <v>26234</v>
      </c>
      <c r="AJ157" s="5" t="s">
        <v>26234</v>
      </c>
      <c r="AK157" s="5" t="s">
        <v>26234</v>
      </c>
      <c r="AL157" s="7">
        <v>0</v>
      </c>
      <c r="AP157" s="5" t="s">
        <v>26234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12047</v>
      </c>
      <c r="D158" s="6" t="s">
        <v>26230</v>
      </c>
      <c r="E158" s="6">
        <v>10440</v>
      </c>
      <c r="F158" s="5" t="s">
        <v>3234</v>
      </c>
      <c r="G158" s="5" t="s">
        <v>24695</v>
      </c>
      <c r="H158" s="7">
        <v>503.11</v>
      </c>
      <c r="I158" s="5" t="s">
        <v>3235</v>
      </c>
      <c r="J158" s="5" t="s">
        <v>26328</v>
      </c>
      <c r="K158" s="8">
        <v>0</v>
      </c>
      <c r="L158" s="7">
        <v>503.11</v>
      </c>
      <c r="M158" s="7">
        <v>0</v>
      </c>
      <c r="N158" s="7">
        <v>0</v>
      </c>
      <c r="O158" s="7">
        <v>503.11</v>
      </c>
      <c r="P158" s="7">
        <v>503.11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184</v>
      </c>
      <c r="Y158" s="5" t="s">
        <v>26469</v>
      </c>
      <c r="Z158" s="6" t="s">
        <v>26234</v>
      </c>
      <c r="AA158" s="5" t="s">
        <v>26234</v>
      </c>
      <c r="AE158" s="6" t="s">
        <v>26235</v>
      </c>
      <c r="AF158" s="6" t="s">
        <v>26235</v>
      </c>
      <c r="AG158" s="6" t="s">
        <v>26234</v>
      </c>
      <c r="AH158" s="5" t="s">
        <v>26234</v>
      </c>
      <c r="AI158" s="6" t="s">
        <v>26234</v>
      </c>
      <c r="AJ158" s="5" t="s">
        <v>26234</v>
      </c>
      <c r="AK158" s="5" t="s">
        <v>26234</v>
      </c>
      <c r="AL158" s="7">
        <v>0</v>
      </c>
      <c r="AP158" s="5" t="s">
        <v>26234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12049</v>
      </c>
      <c r="D159" s="6" t="s">
        <v>26230</v>
      </c>
      <c r="E159" s="6">
        <v>10442</v>
      </c>
      <c r="F159" s="5" t="s">
        <v>1692</v>
      </c>
      <c r="G159" s="5" t="s">
        <v>14200</v>
      </c>
      <c r="H159" s="7">
        <v>1960.76</v>
      </c>
      <c r="I159" s="5" t="s">
        <v>1693</v>
      </c>
      <c r="J159" s="5" t="s">
        <v>26402</v>
      </c>
      <c r="K159" s="8">
        <v>0</v>
      </c>
      <c r="L159" s="7">
        <v>1960.76</v>
      </c>
      <c r="M159" s="7">
        <v>0</v>
      </c>
      <c r="N159" s="7">
        <v>0</v>
      </c>
      <c r="O159" s="7">
        <v>1960.76</v>
      </c>
      <c r="P159" s="7">
        <v>1960.76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184</v>
      </c>
      <c r="Y159" s="5" t="s">
        <v>26454</v>
      </c>
      <c r="Z159" s="6" t="s">
        <v>26234</v>
      </c>
      <c r="AA159" s="5" t="s">
        <v>26234</v>
      </c>
      <c r="AE159" s="6" t="s">
        <v>26235</v>
      </c>
      <c r="AF159" s="6" t="s">
        <v>26235</v>
      </c>
      <c r="AG159" s="6" t="s">
        <v>26234</v>
      </c>
      <c r="AH159" s="5" t="s">
        <v>26234</v>
      </c>
      <c r="AI159" s="6" t="s">
        <v>26234</v>
      </c>
      <c r="AJ159" s="5" t="s">
        <v>26234</v>
      </c>
      <c r="AK159" s="5" t="s">
        <v>26234</v>
      </c>
      <c r="AL159" s="7">
        <v>0</v>
      </c>
      <c r="AP159" s="5" t="s">
        <v>26234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12050</v>
      </c>
      <c r="D160" s="6" t="s">
        <v>26230</v>
      </c>
      <c r="E160" s="6">
        <v>10443</v>
      </c>
      <c r="F160" s="5" t="s">
        <v>3529</v>
      </c>
      <c r="G160" s="5" t="s">
        <v>13149</v>
      </c>
      <c r="H160" s="7">
        <v>987.04</v>
      </c>
      <c r="I160" s="5" t="s">
        <v>3530</v>
      </c>
      <c r="J160" s="5" t="s">
        <v>26470</v>
      </c>
      <c r="K160" s="8">
        <v>0</v>
      </c>
      <c r="L160" s="7">
        <v>987.04</v>
      </c>
      <c r="M160" s="7">
        <v>0</v>
      </c>
      <c r="N160" s="7">
        <v>0</v>
      </c>
      <c r="O160" s="7">
        <v>987.04</v>
      </c>
      <c r="P160" s="7">
        <v>987.04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184</v>
      </c>
      <c r="Y160" s="5" t="s">
        <v>26471</v>
      </c>
      <c r="Z160" s="6" t="s">
        <v>26234</v>
      </c>
      <c r="AA160" s="5" t="s">
        <v>26234</v>
      </c>
      <c r="AE160" s="6" t="s">
        <v>26235</v>
      </c>
      <c r="AF160" s="6" t="s">
        <v>26235</v>
      </c>
      <c r="AG160" s="6" t="s">
        <v>26234</v>
      </c>
      <c r="AH160" s="5" t="s">
        <v>26234</v>
      </c>
      <c r="AI160" s="6" t="s">
        <v>26234</v>
      </c>
      <c r="AJ160" s="5" t="s">
        <v>26234</v>
      </c>
      <c r="AK160" s="5" t="s">
        <v>26234</v>
      </c>
      <c r="AL160" s="7">
        <v>0</v>
      </c>
      <c r="AP160" s="5" t="s">
        <v>26234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12051</v>
      </c>
      <c r="D161" s="6" t="s">
        <v>26230</v>
      </c>
      <c r="E161" s="6">
        <v>10444</v>
      </c>
      <c r="F161" s="5" t="s">
        <v>2727</v>
      </c>
      <c r="G161" s="5" t="s">
        <v>20447</v>
      </c>
      <c r="H161" s="7">
        <v>716.5</v>
      </c>
      <c r="I161" s="5" t="s">
        <v>2728</v>
      </c>
      <c r="J161" s="5" t="s">
        <v>26250</v>
      </c>
      <c r="K161" s="8">
        <v>0</v>
      </c>
      <c r="L161" s="7">
        <v>716.5</v>
      </c>
      <c r="M161" s="7">
        <v>0</v>
      </c>
      <c r="N161" s="7">
        <v>0</v>
      </c>
      <c r="O161" s="7">
        <v>716.5</v>
      </c>
      <c r="P161" s="7">
        <v>716.5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184</v>
      </c>
      <c r="Y161" s="5" t="s">
        <v>26466</v>
      </c>
      <c r="Z161" s="6" t="s">
        <v>26234</v>
      </c>
      <c r="AA161" s="5" t="s">
        <v>26234</v>
      </c>
      <c r="AE161" s="6" t="s">
        <v>26235</v>
      </c>
      <c r="AF161" s="6" t="s">
        <v>26235</v>
      </c>
      <c r="AG161" s="6" t="s">
        <v>26234</v>
      </c>
      <c r="AH161" s="5" t="s">
        <v>26234</v>
      </c>
      <c r="AI161" s="6" t="s">
        <v>26234</v>
      </c>
      <c r="AJ161" s="5" t="s">
        <v>26234</v>
      </c>
      <c r="AK161" s="5" t="s">
        <v>26234</v>
      </c>
      <c r="AL161" s="7">
        <v>0</v>
      </c>
      <c r="AP161" s="5" t="s">
        <v>26234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12053</v>
      </c>
      <c r="D162" s="6" t="s">
        <v>26230</v>
      </c>
      <c r="E162" s="6">
        <v>10446</v>
      </c>
      <c r="F162" s="5" t="s">
        <v>2942</v>
      </c>
      <c r="G162" s="5" t="s">
        <v>13151</v>
      </c>
      <c r="H162" s="7">
        <v>987.54</v>
      </c>
      <c r="I162" s="5" t="s">
        <v>2943</v>
      </c>
      <c r="J162" s="5" t="s">
        <v>26472</v>
      </c>
      <c r="K162" s="8">
        <v>0</v>
      </c>
      <c r="L162" s="7">
        <v>987.54</v>
      </c>
      <c r="M162" s="7">
        <v>0</v>
      </c>
      <c r="N162" s="7">
        <v>0</v>
      </c>
      <c r="O162" s="7">
        <v>987.54</v>
      </c>
      <c r="P162" s="7">
        <v>987.54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184</v>
      </c>
      <c r="Y162" s="5" t="s">
        <v>26473</v>
      </c>
      <c r="Z162" s="6" t="s">
        <v>26234</v>
      </c>
      <c r="AA162" s="5" t="s">
        <v>26234</v>
      </c>
      <c r="AE162" s="6" t="s">
        <v>26235</v>
      </c>
      <c r="AF162" s="6" t="s">
        <v>26235</v>
      </c>
      <c r="AG162" s="6" t="s">
        <v>26234</v>
      </c>
      <c r="AH162" s="5" t="s">
        <v>26234</v>
      </c>
      <c r="AI162" s="6" t="s">
        <v>26234</v>
      </c>
      <c r="AJ162" s="5" t="s">
        <v>26234</v>
      </c>
      <c r="AK162" s="5" t="s">
        <v>26234</v>
      </c>
      <c r="AL162" s="7">
        <v>0</v>
      </c>
      <c r="AP162" s="5" t="s">
        <v>26234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12055</v>
      </c>
      <c r="D163" s="6" t="s">
        <v>26230</v>
      </c>
      <c r="E163" s="6">
        <v>10448</v>
      </c>
      <c r="F163" s="5" t="s">
        <v>450</v>
      </c>
      <c r="G163" s="5" t="s">
        <v>9778</v>
      </c>
      <c r="H163" s="7">
        <v>784.14</v>
      </c>
      <c r="I163" s="5" t="s">
        <v>451</v>
      </c>
      <c r="J163" s="5" t="s">
        <v>26382</v>
      </c>
      <c r="K163" s="8">
        <v>0</v>
      </c>
      <c r="L163" s="7">
        <v>784.14</v>
      </c>
      <c r="M163" s="7">
        <v>0</v>
      </c>
      <c r="N163" s="7">
        <v>0</v>
      </c>
      <c r="O163" s="7">
        <v>784.14</v>
      </c>
      <c r="P163" s="7">
        <v>784.14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184</v>
      </c>
      <c r="Y163" s="5" t="s">
        <v>26431</v>
      </c>
      <c r="Z163" s="6" t="s">
        <v>26234</v>
      </c>
      <c r="AA163" s="5" t="s">
        <v>26234</v>
      </c>
      <c r="AE163" s="6" t="s">
        <v>26235</v>
      </c>
      <c r="AF163" s="6" t="s">
        <v>26235</v>
      </c>
      <c r="AG163" s="6" t="s">
        <v>26234</v>
      </c>
      <c r="AH163" s="5" t="s">
        <v>26234</v>
      </c>
      <c r="AI163" s="6" t="s">
        <v>26234</v>
      </c>
      <c r="AJ163" s="5" t="s">
        <v>26234</v>
      </c>
      <c r="AK163" s="5" t="s">
        <v>26234</v>
      </c>
      <c r="AL163" s="7">
        <v>0</v>
      </c>
      <c r="AP163" s="5" t="s">
        <v>26234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26229</v>
      </c>
      <c r="C164" s="6">
        <v>12056</v>
      </c>
      <c r="D164" s="6" t="s">
        <v>26230</v>
      </c>
      <c r="E164" s="6">
        <v>10449</v>
      </c>
      <c r="F164" s="5" t="s">
        <v>3323</v>
      </c>
      <c r="G164" s="5" t="s">
        <v>25855</v>
      </c>
      <c r="H164" s="7">
        <v>445.44</v>
      </c>
      <c r="I164" s="5" t="s">
        <v>3324</v>
      </c>
      <c r="J164" s="5" t="s">
        <v>26284</v>
      </c>
      <c r="K164" s="8">
        <v>0</v>
      </c>
      <c r="L164" s="7">
        <v>445.44</v>
      </c>
      <c r="M164" s="7">
        <v>0</v>
      </c>
      <c r="N164" s="7">
        <v>0</v>
      </c>
      <c r="O164" s="7">
        <v>445.44</v>
      </c>
      <c r="P164" s="7">
        <v>445.44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184</v>
      </c>
      <c r="Y164" s="5" t="s">
        <v>26432</v>
      </c>
      <c r="Z164" s="6" t="s">
        <v>26234</v>
      </c>
      <c r="AA164" s="5" t="s">
        <v>26234</v>
      </c>
      <c r="AE164" s="6" t="s">
        <v>26235</v>
      </c>
      <c r="AF164" s="6" t="s">
        <v>26235</v>
      </c>
      <c r="AG164" s="6" t="s">
        <v>26234</v>
      </c>
      <c r="AH164" s="5" t="s">
        <v>26234</v>
      </c>
      <c r="AI164" s="6" t="s">
        <v>26234</v>
      </c>
      <c r="AJ164" s="5" t="s">
        <v>26234</v>
      </c>
      <c r="AK164" s="5" t="s">
        <v>26234</v>
      </c>
      <c r="AL164" s="7">
        <v>0</v>
      </c>
      <c r="AP164" s="5" t="s">
        <v>26234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26229</v>
      </c>
      <c r="C165" s="6">
        <v>12060</v>
      </c>
      <c r="D165" s="6" t="s">
        <v>26230</v>
      </c>
      <c r="E165" s="6">
        <v>10453</v>
      </c>
      <c r="F165" s="5" t="s">
        <v>1141</v>
      </c>
      <c r="G165" s="5" t="s">
        <v>1142</v>
      </c>
      <c r="H165" s="7">
        <v>400</v>
      </c>
      <c r="I165" s="5" t="s">
        <v>1142</v>
      </c>
      <c r="J165" s="5" t="s">
        <v>26426</v>
      </c>
      <c r="K165" s="8">
        <v>0</v>
      </c>
      <c r="L165" s="7">
        <v>400</v>
      </c>
      <c r="M165" s="7">
        <v>0</v>
      </c>
      <c r="N165" s="7">
        <v>0</v>
      </c>
      <c r="O165" s="7">
        <v>400</v>
      </c>
      <c r="P165" s="7">
        <v>400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184</v>
      </c>
      <c r="Y165" s="5" t="s">
        <v>26427</v>
      </c>
      <c r="Z165" s="6" t="s">
        <v>26234</v>
      </c>
      <c r="AA165" s="5" t="s">
        <v>26234</v>
      </c>
      <c r="AE165" s="6" t="s">
        <v>26235</v>
      </c>
      <c r="AF165" s="6" t="s">
        <v>26235</v>
      </c>
      <c r="AG165" s="6" t="s">
        <v>26234</v>
      </c>
      <c r="AH165" s="5" t="s">
        <v>26234</v>
      </c>
      <c r="AI165" s="6" t="s">
        <v>26234</v>
      </c>
      <c r="AJ165" s="5" t="s">
        <v>26234</v>
      </c>
      <c r="AK165" s="5" t="s">
        <v>26234</v>
      </c>
      <c r="AL165" s="7">
        <v>0</v>
      </c>
      <c r="AP165" s="5" t="s">
        <v>26234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12061</v>
      </c>
      <c r="D166" s="6" t="s">
        <v>26230</v>
      </c>
      <c r="E166" s="6">
        <v>10454</v>
      </c>
      <c r="F166" s="5" t="s">
        <v>1141</v>
      </c>
      <c r="G166" s="5" t="s">
        <v>1142</v>
      </c>
      <c r="H166" s="7">
        <v>388</v>
      </c>
      <c r="I166" s="5" t="s">
        <v>1142</v>
      </c>
      <c r="J166" s="5" t="s">
        <v>26426</v>
      </c>
      <c r="K166" s="8">
        <v>0</v>
      </c>
      <c r="L166" s="7">
        <v>388</v>
      </c>
      <c r="M166" s="7">
        <v>0</v>
      </c>
      <c r="N166" s="7">
        <v>0</v>
      </c>
      <c r="O166" s="7">
        <v>388</v>
      </c>
      <c r="P166" s="7">
        <v>388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184</v>
      </c>
      <c r="Y166" s="5" t="s">
        <v>26428</v>
      </c>
      <c r="Z166" s="6" t="s">
        <v>26234</v>
      </c>
      <c r="AA166" s="5" t="s">
        <v>26234</v>
      </c>
      <c r="AE166" s="6" t="s">
        <v>26235</v>
      </c>
      <c r="AF166" s="6" t="s">
        <v>26235</v>
      </c>
      <c r="AG166" s="6" t="s">
        <v>26234</v>
      </c>
      <c r="AH166" s="5" t="s">
        <v>26234</v>
      </c>
      <c r="AI166" s="6" t="s">
        <v>26234</v>
      </c>
      <c r="AJ166" s="5" t="s">
        <v>26234</v>
      </c>
      <c r="AK166" s="5" t="s">
        <v>26234</v>
      </c>
      <c r="AL166" s="7">
        <v>0</v>
      </c>
      <c r="AP166" s="5" t="s">
        <v>26234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12062</v>
      </c>
      <c r="D167" s="6" t="s">
        <v>26230</v>
      </c>
      <c r="E167" s="6">
        <v>10455</v>
      </c>
      <c r="F167" s="5" t="s">
        <v>2556</v>
      </c>
      <c r="G167" s="5" t="s">
        <v>24263</v>
      </c>
      <c r="H167" s="7">
        <v>1477.5</v>
      </c>
      <c r="I167" s="5" t="s">
        <v>2557</v>
      </c>
      <c r="J167" s="5" t="s">
        <v>26396</v>
      </c>
      <c r="K167" s="8">
        <v>0</v>
      </c>
      <c r="L167" s="7">
        <v>1477.5</v>
      </c>
      <c r="M167" s="7">
        <v>0</v>
      </c>
      <c r="N167" s="7">
        <v>0</v>
      </c>
      <c r="O167" s="7">
        <v>1477.5</v>
      </c>
      <c r="P167" s="7">
        <v>1477.5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184</v>
      </c>
      <c r="Y167" s="5" t="s">
        <v>26453</v>
      </c>
      <c r="Z167" s="6" t="s">
        <v>26234</v>
      </c>
      <c r="AA167" s="5" t="s">
        <v>26234</v>
      </c>
      <c r="AE167" s="6" t="s">
        <v>26235</v>
      </c>
      <c r="AF167" s="6" t="s">
        <v>26235</v>
      </c>
      <c r="AG167" s="6" t="s">
        <v>26234</v>
      </c>
      <c r="AH167" s="5" t="s">
        <v>26234</v>
      </c>
      <c r="AI167" s="6" t="s">
        <v>26234</v>
      </c>
      <c r="AJ167" s="5" t="s">
        <v>26234</v>
      </c>
      <c r="AK167" s="5" t="s">
        <v>26234</v>
      </c>
      <c r="AL167" s="7">
        <v>0</v>
      </c>
      <c r="AP167" s="5" t="s">
        <v>26234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12063</v>
      </c>
      <c r="D168" s="6" t="s">
        <v>26230</v>
      </c>
      <c r="E168" s="6">
        <v>10456</v>
      </c>
      <c r="F168" s="5" t="s">
        <v>1800</v>
      </c>
      <c r="G168" s="5" t="s">
        <v>19769</v>
      </c>
      <c r="H168" s="7">
        <v>738.75</v>
      </c>
      <c r="I168" s="5" t="s">
        <v>1801</v>
      </c>
      <c r="J168" s="5" t="s">
        <v>26463</v>
      </c>
      <c r="K168" s="8">
        <v>0</v>
      </c>
      <c r="L168" s="7">
        <v>738.75</v>
      </c>
      <c r="M168" s="7">
        <v>0</v>
      </c>
      <c r="N168" s="7">
        <v>0</v>
      </c>
      <c r="O168" s="7">
        <v>738.75</v>
      </c>
      <c r="P168" s="7">
        <v>738.75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184</v>
      </c>
      <c r="Y168" s="5" t="s">
        <v>26465</v>
      </c>
      <c r="Z168" s="6" t="s">
        <v>26234</v>
      </c>
      <c r="AA168" s="5" t="s">
        <v>26234</v>
      </c>
      <c r="AE168" s="6" t="s">
        <v>26235</v>
      </c>
      <c r="AF168" s="6" t="s">
        <v>26235</v>
      </c>
      <c r="AG168" s="6" t="s">
        <v>26234</v>
      </c>
      <c r="AH168" s="5" t="s">
        <v>26234</v>
      </c>
      <c r="AI168" s="6" t="s">
        <v>26234</v>
      </c>
      <c r="AJ168" s="5" t="s">
        <v>26234</v>
      </c>
      <c r="AK168" s="5" t="s">
        <v>26234</v>
      </c>
      <c r="AL168" s="7">
        <v>0</v>
      </c>
      <c r="AP168" s="5" t="s">
        <v>26234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12064</v>
      </c>
      <c r="D169" s="6" t="s">
        <v>26230</v>
      </c>
      <c r="E169" s="6">
        <v>10457</v>
      </c>
      <c r="F169" s="5" t="s">
        <v>1800</v>
      </c>
      <c r="G169" s="5" t="s">
        <v>19769</v>
      </c>
      <c r="H169" s="7">
        <v>738.75</v>
      </c>
      <c r="I169" s="5" t="s">
        <v>1801</v>
      </c>
      <c r="J169" s="5" t="s">
        <v>26463</v>
      </c>
      <c r="K169" s="8">
        <v>0</v>
      </c>
      <c r="L169" s="7">
        <v>738.75</v>
      </c>
      <c r="M169" s="7">
        <v>0</v>
      </c>
      <c r="N169" s="7">
        <v>0</v>
      </c>
      <c r="O169" s="7">
        <v>738.75</v>
      </c>
      <c r="P169" s="7">
        <v>738.75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184</v>
      </c>
      <c r="Y169" s="5" t="s">
        <v>26464</v>
      </c>
      <c r="Z169" s="6" t="s">
        <v>26234</v>
      </c>
      <c r="AA169" s="5" t="s">
        <v>26234</v>
      </c>
      <c r="AE169" s="6" t="s">
        <v>26235</v>
      </c>
      <c r="AF169" s="6" t="s">
        <v>26235</v>
      </c>
      <c r="AG169" s="6" t="s">
        <v>26234</v>
      </c>
      <c r="AH169" s="5" t="s">
        <v>26234</v>
      </c>
      <c r="AI169" s="6" t="s">
        <v>26234</v>
      </c>
      <c r="AJ169" s="5" t="s">
        <v>26234</v>
      </c>
      <c r="AK169" s="5" t="s">
        <v>26234</v>
      </c>
      <c r="AL169" s="7">
        <v>0</v>
      </c>
      <c r="AP169" s="5" t="s">
        <v>26234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26252</v>
      </c>
      <c r="C170" s="6">
        <v>2972</v>
      </c>
      <c r="D170" s="6" t="s">
        <v>26230</v>
      </c>
      <c r="E170" s="6">
        <v>2633</v>
      </c>
      <c r="F170" s="5" t="s">
        <v>21651</v>
      </c>
      <c r="G170" s="5" t="s">
        <v>21652</v>
      </c>
      <c r="H170" s="7">
        <v>181.42</v>
      </c>
      <c r="I170" s="5" t="s">
        <v>21650</v>
      </c>
      <c r="J170" s="5" t="s">
        <v>26231</v>
      </c>
      <c r="K170" s="8">
        <v>85</v>
      </c>
      <c r="L170" s="7">
        <v>181.42</v>
      </c>
      <c r="M170" s="7">
        <v>0</v>
      </c>
      <c r="N170" s="7">
        <v>0</v>
      </c>
      <c r="O170" s="7">
        <v>181.42</v>
      </c>
      <c r="P170" s="7">
        <v>181.42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46127</v>
      </c>
      <c r="X170" s="8">
        <v>169</v>
      </c>
      <c r="Y170" s="5" t="s">
        <v>26475</v>
      </c>
      <c r="Z170" s="6" t="s">
        <v>26234</v>
      </c>
      <c r="AA170" s="5" t="s">
        <v>26234</v>
      </c>
      <c r="AE170" s="6" t="s">
        <v>26235</v>
      </c>
      <c r="AF170" s="6" t="s">
        <v>26235</v>
      </c>
      <c r="AG170" s="6" t="s">
        <v>26234</v>
      </c>
      <c r="AH170" s="5" t="s">
        <v>26234</v>
      </c>
      <c r="AI170" s="6" t="s">
        <v>26234</v>
      </c>
      <c r="AJ170" s="5" t="s">
        <v>26234</v>
      </c>
      <c r="AK170" s="5" t="s">
        <v>26234</v>
      </c>
      <c r="AL170" s="7">
        <v>0</v>
      </c>
      <c r="AN170" s="5" t="s">
        <v>26234</v>
      </c>
      <c r="AP170" s="5" t="s">
        <v>26234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26252</v>
      </c>
      <c r="C171" s="6">
        <v>2972</v>
      </c>
      <c r="D171" s="6" t="s">
        <v>26230</v>
      </c>
      <c r="E171" s="6">
        <v>2633</v>
      </c>
      <c r="F171" s="5" t="s">
        <v>21651</v>
      </c>
      <c r="G171" s="5" t="s">
        <v>21652</v>
      </c>
      <c r="H171" s="7">
        <v>326.73</v>
      </c>
      <c r="I171" s="5" t="s">
        <v>21650</v>
      </c>
      <c r="J171" s="5" t="s">
        <v>26231</v>
      </c>
      <c r="K171" s="8">
        <v>84</v>
      </c>
      <c r="L171" s="7">
        <v>326.73</v>
      </c>
      <c r="M171" s="7">
        <v>0</v>
      </c>
      <c r="N171" s="7">
        <v>0</v>
      </c>
      <c r="O171" s="7">
        <v>326.73</v>
      </c>
      <c r="P171" s="7">
        <v>326.73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46127</v>
      </c>
      <c r="X171" s="8">
        <v>169</v>
      </c>
      <c r="Y171" s="5" t="s">
        <v>26476</v>
      </c>
      <c r="Z171" s="6" t="s">
        <v>26234</v>
      </c>
      <c r="AA171" s="5" t="s">
        <v>26234</v>
      </c>
      <c r="AE171" s="6" t="s">
        <v>26235</v>
      </c>
      <c r="AF171" s="6" t="s">
        <v>26235</v>
      </c>
      <c r="AG171" s="6" t="s">
        <v>26234</v>
      </c>
      <c r="AH171" s="5" t="s">
        <v>26234</v>
      </c>
      <c r="AI171" s="6" t="s">
        <v>26234</v>
      </c>
      <c r="AJ171" s="5" t="s">
        <v>26234</v>
      </c>
      <c r="AK171" s="5" t="s">
        <v>26234</v>
      </c>
      <c r="AL171" s="7">
        <v>0</v>
      </c>
      <c r="AN171" s="5" t="s">
        <v>26234</v>
      </c>
      <c r="AP171" s="5" t="s">
        <v>26234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12069</v>
      </c>
      <c r="D172" s="6" t="s">
        <v>26230</v>
      </c>
      <c r="E172" s="6">
        <v>10462</v>
      </c>
      <c r="F172" s="5" t="s">
        <v>2738</v>
      </c>
      <c r="G172" s="5" t="s">
        <v>16720</v>
      </c>
      <c r="H172" s="7">
        <v>616.15</v>
      </c>
      <c r="I172" s="5" t="s">
        <v>2739</v>
      </c>
      <c r="J172" s="5" t="s">
        <v>26313</v>
      </c>
      <c r="K172" s="8">
        <v>0</v>
      </c>
      <c r="L172" s="7">
        <v>616.15</v>
      </c>
      <c r="M172" s="7">
        <v>0</v>
      </c>
      <c r="N172" s="7">
        <v>0</v>
      </c>
      <c r="O172" s="7">
        <v>616.15</v>
      </c>
      <c r="P172" s="7">
        <v>616.15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154</v>
      </c>
      <c r="Y172" s="5" t="s">
        <v>26484</v>
      </c>
      <c r="Z172" s="6" t="s">
        <v>26234</v>
      </c>
      <c r="AA172" s="5" t="s">
        <v>26234</v>
      </c>
      <c r="AE172" s="6" t="s">
        <v>26235</v>
      </c>
      <c r="AF172" s="6" t="s">
        <v>26235</v>
      </c>
      <c r="AG172" s="6" t="s">
        <v>26234</v>
      </c>
      <c r="AH172" s="5" t="s">
        <v>26234</v>
      </c>
      <c r="AI172" s="6" t="s">
        <v>26234</v>
      </c>
      <c r="AJ172" s="5" t="s">
        <v>26234</v>
      </c>
      <c r="AK172" s="5" t="s">
        <v>26234</v>
      </c>
      <c r="AL172" s="7">
        <v>0</v>
      </c>
      <c r="AP172" s="5" t="s">
        <v>26234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12071</v>
      </c>
      <c r="D173" s="6" t="s">
        <v>26230</v>
      </c>
      <c r="E173" s="6">
        <v>10464</v>
      </c>
      <c r="F173" s="5" t="s">
        <v>1102</v>
      </c>
      <c r="G173" s="5" t="s">
        <v>19100</v>
      </c>
      <c r="H173" s="7">
        <v>2373.52</v>
      </c>
      <c r="I173" s="5" t="s">
        <v>1103</v>
      </c>
      <c r="J173" s="5" t="s">
        <v>26294</v>
      </c>
      <c r="K173" s="8">
        <v>0</v>
      </c>
      <c r="L173" s="7">
        <v>2373.52</v>
      </c>
      <c r="M173" s="7">
        <v>0</v>
      </c>
      <c r="N173" s="7">
        <v>0</v>
      </c>
      <c r="O173" s="7">
        <v>2373.52</v>
      </c>
      <c r="P173" s="7">
        <v>2373.52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154</v>
      </c>
      <c r="Y173" s="5" t="s">
        <v>26477</v>
      </c>
      <c r="Z173" s="6" t="s">
        <v>26234</v>
      </c>
      <c r="AA173" s="5" t="s">
        <v>26234</v>
      </c>
      <c r="AE173" s="6" t="s">
        <v>26235</v>
      </c>
      <c r="AF173" s="6" t="s">
        <v>26235</v>
      </c>
      <c r="AG173" s="6" t="s">
        <v>26234</v>
      </c>
      <c r="AH173" s="5" t="s">
        <v>26234</v>
      </c>
      <c r="AI173" s="6" t="s">
        <v>26234</v>
      </c>
      <c r="AJ173" s="5" t="s">
        <v>26234</v>
      </c>
      <c r="AK173" s="5" t="s">
        <v>26234</v>
      </c>
      <c r="AL173" s="7">
        <v>0</v>
      </c>
      <c r="AP173" s="5" t="s">
        <v>26234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12072</v>
      </c>
      <c r="D174" s="6" t="s">
        <v>26230</v>
      </c>
      <c r="E174" s="6">
        <v>10465</v>
      </c>
      <c r="F174" s="5" t="s">
        <v>4896</v>
      </c>
      <c r="G174" s="5" t="s">
        <v>15503</v>
      </c>
      <c r="H174" s="7">
        <v>823.35</v>
      </c>
      <c r="I174" s="5" t="s">
        <v>4897</v>
      </c>
      <c r="J174" s="5" t="s">
        <v>26257</v>
      </c>
      <c r="K174" s="8">
        <v>0</v>
      </c>
      <c r="L174" s="7">
        <v>823.35</v>
      </c>
      <c r="M174" s="7">
        <v>0</v>
      </c>
      <c r="N174" s="7">
        <v>0</v>
      </c>
      <c r="O174" s="7">
        <v>823.35</v>
      </c>
      <c r="P174" s="7">
        <v>823.35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154</v>
      </c>
      <c r="Y174" s="5" t="s">
        <v>26493</v>
      </c>
      <c r="Z174" s="6" t="s">
        <v>26234</v>
      </c>
      <c r="AA174" s="5" t="s">
        <v>26234</v>
      </c>
      <c r="AE174" s="6" t="s">
        <v>26235</v>
      </c>
      <c r="AF174" s="6" t="s">
        <v>26235</v>
      </c>
      <c r="AG174" s="6" t="s">
        <v>26234</v>
      </c>
      <c r="AH174" s="5" t="s">
        <v>26234</v>
      </c>
      <c r="AI174" s="6" t="s">
        <v>26234</v>
      </c>
      <c r="AJ174" s="5" t="s">
        <v>26234</v>
      </c>
      <c r="AK174" s="5" t="s">
        <v>26234</v>
      </c>
      <c r="AL174" s="7">
        <v>0</v>
      </c>
      <c r="AP174" s="5" t="s">
        <v>26234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12073</v>
      </c>
      <c r="D175" s="6" t="s">
        <v>26230</v>
      </c>
      <c r="E175" s="6">
        <v>10466</v>
      </c>
      <c r="F175" s="5" t="s">
        <v>1907</v>
      </c>
      <c r="G175" s="5" t="s">
        <v>9636</v>
      </c>
      <c r="H175" s="7">
        <v>1236.8599999999999</v>
      </c>
      <c r="I175" s="5" t="s">
        <v>1908</v>
      </c>
      <c r="J175" s="5" t="s">
        <v>26506</v>
      </c>
      <c r="K175" s="8">
        <v>0</v>
      </c>
      <c r="L175" s="7">
        <v>1236.8599999999999</v>
      </c>
      <c r="M175" s="7">
        <v>0</v>
      </c>
      <c r="N175" s="7">
        <v>0</v>
      </c>
      <c r="O175" s="7">
        <v>1236.8599999999999</v>
      </c>
      <c r="P175" s="7">
        <v>1236.8599999999999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154</v>
      </c>
      <c r="Y175" s="5" t="s">
        <v>26507</v>
      </c>
      <c r="Z175" s="6" t="s">
        <v>26234</v>
      </c>
      <c r="AA175" s="5" t="s">
        <v>26234</v>
      </c>
      <c r="AE175" s="6" t="s">
        <v>26235</v>
      </c>
      <c r="AF175" s="6" t="s">
        <v>26235</v>
      </c>
      <c r="AG175" s="6" t="s">
        <v>26234</v>
      </c>
      <c r="AH175" s="5" t="s">
        <v>26234</v>
      </c>
      <c r="AI175" s="6" t="s">
        <v>26234</v>
      </c>
      <c r="AJ175" s="5" t="s">
        <v>26234</v>
      </c>
      <c r="AK175" s="5" t="s">
        <v>26234</v>
      </c>
      <c r="AL175" s="7">
        <v>0</v>
      </c>
      <c r="AP175" s="5" t="s">
        <v>26234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12075</v>
      </c>
      <c r="D176" s="6" t="s">
        <v>26230</v>
      </c>
      <c r="E176" s="6">
        <v>10468</v>
      </c>
      <c r="F176" s="5" t="s">
        <v>21651</v>
      </c>
      <c r="G176" s="5" t="s">
        <v>21652</v>
      </c>
      <c r="H176" s="7">
        <v>720.42</v>
      </c>
      <c r="I176" s="5" t="s">
        <v>21650</v>
      </c>
      <c r="J176" s="5" t="s">
        <v>26231</v>
      </c>
      <c r="K176" s="8">
        <v>0</v>
      </c>
      <c r="L176" s="7">
        <v>720.42</v>
      </c>
      <c r="M176" s="7">
        <v>0</v>
      </c>
      <c r="N176" s="7">
        <v>0</v>
      </c>
      <c r="O176" s="7">
        <v>720.42</v>
      </c>
      <c r="P176" s="7">
        <v>720.42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154</v>
      </c>
      <c r="Y176" s="5" t="s">
        <v>26481</v>
      </c>
      <c r="Z176" s="6" t="s">
        <v>26234</v>
      </c>
      <c r="AA176" s="5" t="s">
        <v>26234</v>
      </c>
      <c r="AE176" s="6" t="s">
        <v>26235</v>
      </c>
      <c r="AF176" s="6" t="s">
        <v>26235</v>
      </c>
      <c r="AG176" s="6" t="s">
        <v>26234</v>
      </c>
      <c r="AH176" s="5" t="s">
        <v>26234</v>
      </c>
      <c r="AI176" s="6" t="s">
        <v>26234</v>
      </c>
      <c r="AJ176" s="5" t="s">
        <v>26234</v>
      </c>
      <c r="AK176" s="5" t="s">
        <v>26234</v>
      </c>
      <c r="AL176" s="7">
        <v>0</v>
      </c>
      <c r="AP176" s="5" t="s">
        <v>26234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12076</v>
      </c>
      <c r="D177" s="6" t="s">
        <v>26230</v>
      </c>
      <c r="E177" s="6">
        <v>10469</v>
      </c>
      <c r="F177" s="5" t="s">
        <v>68</v>
      </c>
      <c r="G177" s="5" t="s">
        <v>20250</v>
      </c>
      <c r="H177" s="7">
        <v>1042</v>
      </c>
      <c r="I177" s="5" t="s">
        <v>69</v>
      </c>
      <c r="J177" s="5" t="s">
        <v>26435</v>
      </c>
      <c r="K177" s="8">
        <v>0</v>
      </c>
      <c r="L177" s="7">
        <v>1042</v>
      </c>
      <c r="M177" s="7">
        <v>0</v>
      </c>
      <c r="N177" s="7">
        <v>0</v>
      </c>
      <c r="O177" s="7">
        <v>1042</v>
      </c>
      <c r="P177" s="7">
        <v>1042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154</v>
      </c>
      <c r="Y177" s="5" t="s">
        <v>26480</v>
      </c>
      <c r="Z177" s="6" t="s">
        <v>26234</v>
      </c>
      <c r="AA177" s="5" t="s">
        <v>26234</v>
      </c>
      <c r="AE177" s="6" t="s">
        <v>26235</v>
      </c>
      <c r="AF177" s="6" t="s">
        <v>26235</v>
      </c>
      <c r="AG177" s="6" t="s">
        <v>26234</v>
      </c>
      <c r="AH177" s="5" t="s">
        <v>26234</v>
      </c>
      <c r="AI177" s="6" t="s">
        <v>26234</v>
      </c>
      <c r="AJ177" s="5" t="s">
        <v>26234</v>
      </c>
      <c r="AK177" s="5" t="s">
        <v>26234</v>
      </c>
      <c r="AL177" s="7">
        <v>0</v>
      </c>
      <c r="AP177" s="5" t="s">
        <v>26234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12078</v>
      </c>
      <c r="D178" s="6" t="s">
        <v>26230</v>
      </c>
      <c r="E178" s="6">
        <v>10471</v>
      </c>
      <c r="F178" s="5" t="s">
        <v>1538</v>
      </c>
      <c r="G178" s="5" t="s">
        <v>16242</v>
      </c>
      <c r="H178" s="7">
        <v>1028.1300000000001</v>
      </c>
      <c r="I178" s="5" t="s">
        <v>1539</v>
      </c>
      <c r="J178" s="5" t="s">
        <v>26290</v>
      </c>
      <c r="K178" s="8">
        <v>0</v>
      </c>
      <c r="L178" s="7">
        <v>1028.1300000000001</v>
      </c>
      <c r="M178" s="7">
        <v>0</v>
      </c>
      <c r="N178" s="7">
        <v>0</v>
      </c>
      <c r="O178" s="7">
        <v>1028.1300000000001</v>
      </c>
      <c r="P178" s="7">
        <v>1028.1300000000001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154</v>
      </c>
      <c r="Y178" s="5" t="s">
        <v>26496</v>
      </c>
      <c r="Z178" s="6" t="s">
        <v>26234</v>
      </c>
      <c r="AA178" s="5" t="s">
        <v>26234</v>
      </c>
      <c r="AE178" s="6" t="s">
        <v>26235</v>
      </c>
      <c r="AF178" s="6" t="s">
        <v>26235</v>
      </c>
      <c r="AG178" s="6" t="s">
        <v>26234</v>
      </c>
      <c r="AH178" s="5" t="s">
        <v>26234</v>
      </c>
      <c r="AI178" s="6" t="s">
        <v>26234</v>
      </c>
      <c r="AJ178" s="5" t="s">
        <v>26234</v>
      </c>
      <c r="AK178" s="5" t="s">
        <v>26234</v>
      </c>
      <c r="AL178" s="7">
        <v>0</v>
      </c>
      <c r="AP178" s="5" t="s">
        <v>26234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12079</v>
      </c>
      <c r="D179" s="6" t="s">
        <v>26230</v>
      </c>
      <c r="E179" s="6">
        <v>10472</v>
      </c>
      <c r="F179" s="5" t="s">
        <v>2629</v>
      </c>
      <c r="G179" s="5" t="s">
        <v>16702</v>
      </c>
      <c r="H179" s="7">
        <v>2053.86</v>
      </c>
      <c r="I179" s="5" t="s">
        <v>2630</v>
      </c>
      <c r="J179" s="5" t="s">
        <v>26255</v>
      </c>
      <c r="K179" s="8">
        <v>0</v>
      </c>
      <c r="L179" s="7">
        <v>2053.86</v>
      </c>
      <c r="M179" s="7">
        <v>0</v>
      </c>
      <c r="N179" s="7">
        <v>0</v>
      </c>
      <c r="O179" s="7">
        <v>2053.86</v>
      </c>
      <c r="P179" s="7">
        <v>2053.86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154</v>
      </c>
      <c r="Y179" s="5" t="s">
        <v>26489</v>
      </c>
      <c r="Z179" s="6" t="s">
        <v>26234</v>
      </c>
      <c r="AA179" s="5" t="s">
        <v>26234</v>
      </c>
      <c r="AE179" s="6" t="s">
        <v>26235</v>
      </c>
      <c r="AF179" s="6" t="s">
        <v>26235</v>
      </c>
      <c r="AG179" s="6" t="s">
        <v>26234</v>
      </c>
      <c r="AH179" s="5" t="s">
        <v>26234</v>
      </c>
      <c r="AI179" s="6" t="s">
        <v>26234</v>
      </c>
      <c r="AJ179" s="5" t="s">
        <v>26234</v>
      </c>
      <c r="AK179" s="5" t="s">
        <v>26234</v>
      </c>
      <c r="AL179" s="7">
        <v>0</v>
      </c>
      <c r="AP179" s="5" t="s">
        <v>26234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12080</v>
      </c>
      <c r="D180" s="6" t="s">
        <v>26230</v>
      </c>
      <c r="E180" s="6">
        <v>10473</v>
      </c>
      <c r="F180" s="5" t="s">
        <v>2549</v>
      </c>
      <c r="G180" s="5" t="s">
        <v>9772</v>
      </c>
      <c r="H180" s="7">
        <v>2053.86</v>
      </c>
      <c r="I180" s="5" t="s">
        <v>2550</v>
      </c>
      <c r="J180" s="5" t="s">
        <v>26348</v>
      </c>
      <c r="K180" s="8">
        <v>0</v>
      </c>
      <c r="L180" s="7">
        <v>2053.86</v>
      </c>
      <c r="M180" s="7">
        <v>0</v>
      </c>
      <c r="N180" s="7">
        <v>0</v>
      </c>
      <c r="O180" s="7">
        <v>2053.86</v>
      </c>
      <c r="P180" s="7">
        <v>2053.86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154</v>
      </c>
      <c r="Y180" s="5" t="s">
        <v>26485</v>
      </c>
      <c r="Z180" s="6" t="s">
        <v>26234</v>
      </c>
      <c r="AA180" s="5" t="s">
        <v>26234</v>
      </c>
      <c r="AE180" s="6" t="s">
        <v>26235</v>
      </c>
      <c r="AF180" s="6" t="s">
        <v>26235</v>
      </c>
      <c r="AG180" s="6" t="s">
        <v>26234</v>
      </c>
      <c r="AH180" s="5" t="s">
        <v>26234</v>
      </c>
      <c r="AI180" s="6" t="s">
        <v>26234</v>
      </c>
      <c r="AJ180" s="5" t="s">
        <v>26234</v>
      </c>
      <c r="AK180" s="5" t="s">
        <v>26234</v>
      </c>
      <c r="AL180" s="7">
        <v>0</v>
      </c>
      <c r="AP180" s="5" t="s">
        <v>26234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12084</v>
      </c>
      <c r="D181" s="6" t="s">
        <v>26230</v>
      </c>
      <c r="E181" s="6">
        <v>10477</v>
      </c>
      <c r="F181" s="5" t="s">
        <v>21651</v>
      </c>
      <c r="G181" s="5" t="s">
        <v>21652</v>
      </c>
      <c r="H181" s="7">
        <v>720.42</v>
      </c>
      <c r="I181" s="5" t="s">
        <v>21650</v>
      </c>
      <c r="J181" s="5" t="s">
        <v>26231</v>
      </c>
      <c r="K181" s="8">
        <v>0</v>
      </c>
      <c r="L181" s="7">
        <v>720.42</v>
      </c>
      <c r="M181" s="7">
        <v>0</v>
      </c>
      <c r="N181" s="7">
        <v>0</v>
      </c>
      <c r="O181" s="7">
        <v>720.42</v>
      </c>
      <c r="P181" s="7">
        <v>720.42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154</v>
      </c>
      <c r="Y181" s="5" t="s">
        <v>26482</v>
      </c>
      <c r="Z181" s="6" t="s">
        <v>26234</v>
      </c>
      <c r="AA181" s="5" t="s">
        <v>26234</v>
      </c>
      <c r="AE181" s="6" t="s">
        <v>26235</v>
      </c>
      <c r="AF181" s="6" t="s">
        <v>26235</v>
      </c>
      <c r="AG181" s="6" t="s">
        <v>26234</v>
      </c>
      <c r="AH181" s="5" t="s">
        <v>26234</v>
      </c>
      <c r="AI181" s="6" t="s">
        <v>26234</v>
      </c>
      <c r="AJ181" s="5" t="s">
        <v>26234</v>
      </c>
      <c r="AK181" s="5" t="s">
        <v>26234</v>
      </c>
      <c r="AL181" s="7">
        <v>0</v>
      </c>
      <c r="AP181" s="5" t="s">
        <v>26234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12085</v>
      </c>
      <c r="D182" s="6" t="s">
        <v>26230</v>
      </c>
      <c r="E182" s="6">
        <v>10478</v>
      </c>
      <c r="F182" s="5" t="s">
        <v>2236</v>
      </c>
      <c r="G182" s="5" t="s">
        <v>20920</v>
      </c>
      <c r="H182" s="7">
        <v>522.29</v>
      </c>
      <c r="I182" s="5" t="s">
        <v>2237</v>
      </c>
      <c r="J182" s="5" t="s">
        <v>26408</v>
      </c>
      <c r="K182" s="8">
        <v>0</v>
      </c>
      <c r="L182" s="7">
        <v>522.29</v>
      </c>
      <c r="M182" s="7">
        <v>0</v>
      </c>
      <c r="N182" s="7">
        <v>0</v>
      </c>
      <c r="O182" s="7">
        <v>522.29</v>
      </c>
      <c r="P182" s="7">
        <v>522.29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154</v>
      </c>
      <c r="Y182" s="5" t="s">
        <v>26508</v>
      </c>
      <c r="Z182" s="6" t="s">
        <v>26234</v>
      </c>
      <c r="AA182" s="5" t="s">
        <v>26234</v>
      </c>
      <c r="AE182" s="6" t="s">
        <v>26235</v>
      </c>
      <c r="AF182" s="6" t="s">
        <v>26235</v>
      </c>
      <c r="AG182" s="6" t="s">
        <v>26234</v>
      </c>
      <c r="AH182" s="5" t="s">
        <v>26234</v>
      </c>
      <c r="AI182" s="6" t="s">
        <v>26234</v>
      </c>
      <c r="AJ182" s="5" t="s">
        <v>26234</v>
      </c>
      <c r="AK182" s="5" t="s">
        <v>26234</v>
      </c>
      <c r="AL182" s="7">
        <v>0</v>
      </c>
      <c r="AP182" s="5" t="s">
        <v>26234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12086</v>
      </c>
      <c r="D183" s="6" t="s">
        <v>26230</v>
      </c>
      <c r="E183" s="6">
        <v>10479</v>
      </c>
      <c r="F183" s="5" t="s">
        <v>979</v>
      </c>
      <c r="G183" s="5" t="s">
        <v>15356</v>
      </c>
      <c r="H183" s="7">
        <v>625.99</v>
      </c>
      <c r="I183" s="5" t="s">
        <v>980</v>
      </c>
      <c r="J183" s="5" t="s">
        <v>26334</v>
      </c>
      <c r="K183" s="8">
        <v>0</v>
      </c>
      <c r="L183" s="7">
        <v>625.99</v>
      </c>
      <c r="M183" s="7">
        <v>0</v>
      </c>
      <c r="N183" s="7">
        <v>0</v>
      </c>
      <c r="O183" s="7">
        <v>625.99</v>
      </c>
      <c r="P183" s="7">
        <v>625.99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154</v>
      </c>
      <c r="Y183" s="5" t="s">
        <v>26478</v>
      </c>
      <c r="Z183" s="6" t="s">
        <v>26234</v>
      </c>
      <c r="AA183" s="5" t="s">
        <v>26234</v>
      </c>
      <c r="AE183" s="6" t="s">
        <v>26235</v>
      </c>
      <c r="AF183" s="6" t="s">
        <v>26235</v>
      </c>
      <c r="AG183" s="6" t="s">
        <v>26234</v>
      </c>
      <c r="AH183" s="5" t="s">
        <v>26234</v>
      </c>
      <c r="AI183" s="6" t="s">
        <v>26234</v>
      </c>
      <c r="AJ183" s="5" t="s">
        <v>26234</v>
      </c>
      <c r="AK183" s="5" t="s">
        <v>26234</v>
      </c>
      <c r="AL183" s="7">
        <v>0</v>
      </c>
      <c r="AP183" s="5" t="s">
        <v>26234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12087</v>
      </c>
      <c r="D184" s="6" t="s">
        <v>26230</v>
      </c>
      <c r="E184" s="6">
        <v>10480</v>
      </c>
      <c r="F184" s="5" t="s">
        <v>2753</v>
      </c>
      <c r="G184" s="5" t="s">
        <v>10554</v>
      </c>
      <c r="H184" s="7">
        <v>626.19000000000005</v>
      </c>
      <c r="I184" s="5" t="s">
        <v>2754</v>
      </c>
      <c r="J184" s="5" t="s">
        <v>26499</v>
      </c>
      <c r="K184" s="8">
        <v>0</v>
      </c>
      <c r="L184" s="7">
        <v>626.19000000000005</v>
      </c>
      <c r="M184" s="7">
        <v>0</v>
      </c>
      <c r="N184" s="7">
        <v>0</v>
      </c>
      <c r="O184" s="7">
        <v>626.19000000000005</v>
      </c>
      <c r="P184" s="7">
        <v>626.19000000000005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154</v>
      </c>
      <c r="Y184" s="5" t="s">
        <v>26500</v>
      </c>
      <c r="Z184" s="6" t="s">
        <v>26234</v>
      </c>
      <c r="AA184" s="5" t="s">
        <v>26234</v>
      </c>
      <c r="AE184" s="6" t="s">
        <v>26235</v>
      </c>
      <c r="AF184" s="6" t="s">
        <v>26235</v>
      </c>
      <c r="AG184" s="6" t="s">
        <v>26234</v>
      </c>
      <c r="AH184" s="5" t="s">
        <v>26234</v>
      </c>
      <c r="AI184" s="6" t="s">
        <v>26234</v>
      </c>
      <c r="AJ184" s="5" t="s">
        <v>26234</v>
      </c>
      <c r="AK184" s="5" t="s">
        <v>26234</v>
      </c>
      <c r="AL184" s="7">
        <v>0</v>
      </c>
      <c r="AP184" s="5" t="s">
        <v>26234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12088</v>
      </c>
      <c r="D185" s="6" t="s">
        <v>26230</v>
      </c>
      <c r="E185" s="6">
        <v>10481</v>
      </c>
      <c r="F185" s="5" t="s">
        <v>3208</v>
      </c>
      <c r="G185" s="5" t="s">
        <v>10505</v>
      </c>
      <c r="H185" s="7">
        <v>788</v>
      </c>
      <c r="I185" s="5" t="s">
        <v>3209</v>
      </c>
      <c r="J185" s="5" t="s">
        <v>26512</v>
      </c>
      <c r="K185" s="8">
        <v>0</v>
      </c>
      <c r="L185" s="7">
        <v>788</v>
      </c>
      <c r="M185" s="7">
        <v>0</v>
      </c>
      <c r="N185" s="7">
        <v>0</v>
      </c>
      <c r="O185" s="7">
        <v>788</v>
      </c>
      <c r="P185" s="7">
        <v>788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154</v>
      </c>
      <c r="Y185" s="5" t="s">
        <v>26513</v>
      </c>
      <c r="Z185" s="6" t="s">
        <v>26234</v>
      </c>
      <c r="AA185" s="5" t="s">
        <v>26234</v>
      </c>
      <c r="AE185" s="6" t="s">
        <v>26235</v>
      </c>
      <c r="AF185" s="6" t="s">
        <v>26235</v>
      </c>
      <c r="AG185" s="6" t="s">
        <v>26234</v>
      </c>
      <c r="AH185" s="5" t="s">
        <v>26234</v>
      </c>
      <c r="AI185" s="6" t="s">
        <v>26234</v>
      </c>
      <c r="AJ185" s="5" t="s">
        <v>26234</v>
      </c>
      <c r="AK185" s="5" t="s">
        <v>26234</v>
      </c>
      <c r="AL185" s="7">
        <v>0</v>
      </c>
      <c r="AP185" s="5" t="s">
        <v>26234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12089</v>
      </c>
      <c r="D186" s="6" t="s">
        <v>26230</v>
      </c>
      <c r="E186" s="6">
        <v>10482</v>
      </c>
      <c r="F186" s="5" t="s">
        <v>1276</v>
      </c>
      <c r="G186" s="5" t="s">
        <v>1277</v>
      </c>
      <c r="H186" s="7">
        <v>788</v>
      </c>
      <c r="I186" s="5" t="s">
        <v>1277</v>
      </c>
      <c r="J186" s="5" t="s">
        <v>26494</v>
      </c>
      <c r="K186" s="8">
        <v>0</v>
      </c>
      <c r="L186" s="7">
        <v>788</v>
      </c>
      <c r="M186" s="7">
        <v>0</v>
      </c>
      <c r="N186" s="7">
        <v>0</v>
      </c>
      <c r="O186" s="7">
        <v>788</v>
      </c>
      <c r="P186" s="7">
        <v>788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154</v>
      </c>
      <c r="Y186" s="5" t="s">
        <v>26495</v>
      </c>
      <c r="Z186" s="6" t="s">
        <v>26234</v>
      </c>
      <c r="AA186" s="5" t="s">
        <v>26234</v>
      </c>
      <c r="AE186" s="6" t="s">
        <v>26235</v>
      </c>
      <c r="AF186" s="6" t="s">
        <v>26235</v>
      </c>
      <c r="AG186" s="6" t="s">
        <v>26234</v>
      </c>
      <c r="AH186" s="5" t="s">
        <v>26234</v>
      </c>
      <c r="AI186" s="6" t="s">
        <v>26234</v>
      </c>
      <c r="AJ186" s="5" t="s">
        <v>26234</v>
      </c>
      <c r="AK186" s="5" t="s">
        <v>26234</v>
      </c>
      <c r="AL186" s="7">
        <v>0</v>
      </c>
      <c r="AP186" s="5" t="s">
        <v>26234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12093</v>
      </c>
      <c r="D187" s="6" t="s">
        <v>26230</v>
      </c>
      <c r="E187" s="6">
        <v>10486</v>
      </c>
      <c r="F187" s="5" t="s">
        <v>842</v>
      </c>
      <c r="G187" s="5" t="s">
        <v>21104</v>
      </c>
      <c r="H187" s="7">
        <v>1230.97</v>
      </c>
      <c r="I187" s="5" t="s">
        <v>843</v>
      </c>
      <c r="J187" s="5" t="s">
        <v>26460</v>
      </c>
      <c r="K187" s="8">
        <v>0</v>
      </c>
      <c r="L187" s="7">
        <v>1230.97</v>
      </c>
      <c r="M187" s="7">
        <v>0</v>
      </c>
      <c r="N187" s="7">
        <v>0</v>
      </c>
      <c r="O187" s="7">
        <v>1230.97</v>
      </c>
      <c r="P187" s="7">
        <v>1230.97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154</v>
      </c>
      <c r="Y187" s="5" t="s">
        <v>26509</v>
      </c>
      <c r="Z187" s="6" t="s">
        <v>26234</v>
      </c>
      <c r="AA187" s="5" t="s">
        <v>26234</v>
      </c>
      <c r="AE187" s="6" t="s">
        <v>26235</v>
      </c>
      <c r="AF187" s="6" t="s">
        <v>26235</v>
      </c>
      <c r="AG187" s="6" t="s">
        <v>26234</v>
      </c>
      <c r="AH187" s="5" t="s">
        <v>26234</v>
      </c>
      <c r="AI187" s="6" t="s">
        <v>26234</v>
      </c>
      <c r="AJ187" s="5" t="s">
        <v>26234</v>
      </c>
      <c r="AK187" s="5" t="s">
        <v>26234</v>
      </c>
      <c r="AL187" s="7">
        <v>0</v>
      </c>
      <c r="AP187" s="5" t="s">
        <v>26234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12098</v>
      </c>
      <c r="D188" s="6" t="s">
        <v>26230</v>
      </c>
      <c r="E188" s="6">
        <v>10491</v>
      </c>
      <c r="F188" s="5" t="s">
        <v>3117</v>
      </c>
      <c r="G188" s="5" t="s">
        <v>18277</v>
      </c>
      <c r="H188" s="7">
        <v>401.69</v>
      </c>
      <c r="I188" s="5" t="s">
        <v>3118</v>
      </c>
      <c r="J188" s="5" t="s">
        <v>26244</v>
      </c>
      <c r="K188" s="8">
        <v>0</v>
      </c>
      <c r="L188" s="7">
        <v>401.69</v>
      </c>
      <c r="M188" s="7">
        <v>0</v>
      </c>
      <c r="N188" s="7">
        <v>0</v>
      </c>
      <c r="O188" s="7">
        <v>401.69</v>
      </c>
      <c r="P188" s="7">
        <v>401.69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154</v>
      </c>
      <c r="Y188" s="5" t="s">
        <v>26510</v>
      </c>
      <c r="Z188" s="6" t="s">
        <v>26234</v>
      </c>
      <c r="AA188" s="5" t="s">
        <v>26234</v>
      </c>
      <c r="AE188" s="6" t="s">
        <v>26235</v>
      </c>
      <c r="AF188" s="6" t="s">
        <v>26235</v>
      </c>
      <c r="AG188" s="6" t="s">
        <v>26234</v>
      </c>
      <c r="AH188" s="5" t="s">
        <v>26234</v>
      </c>
      <c r="AI188" s="6" t="s">
        <v>26234</v>
      </c>
      <c r="AJ188" s="5" t="s">
        <v>26234</v>
      </c>
      <c r="AK188" s="5" t="s">
        <v>26234</v>
      </c>
      <c r="AL188" s="7">
        <v>0</v>
      </c>
      <c r="AP188" s="5" t="s">
        <v>26234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12102</v>
      </c>
      <c r="D189" s="6" t="s">
        <v>26230</v>
      </c>
      <c r="E189" s="6">
        <v>10495</v>
      </c>
      <c r="F189" s="5" t="s">
        <v>305</v>
      </c>
      <c r="G189" s="5" t="s">
        <v>12010</v>
      </c>
      <c r="H189" s="7">
        <v>501.67</v>
      </c>
      <c r="I189" s="5" t="s">
        <v>306</v>
      </c>
      <c r="J189" s="5" t="s">
        <v>26504</v>
      </c>
      <c r="K189" s="8">
        <v>0</v>
      </c>
      <c r="L189" s="7">
        <v>501.67</v>
      </c>
      <c r="M189" s="7">
        <v>0</v>
      </c>
      <c r="N189" s="7">
        <v>0</v>
      </c>
      <c r="O189" s="7">
        <v>501.67</v>
      </c>
      <c r="P189" s="7">
        <v>501.67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154</v>
      </c>
      <c r="Y189" s="5" t="s">
        <v>26505</v>
      </c>
      <c r="Z189" s="6" t="s">
        <v>26234</v>
      </c>
      <c r="AA189" s="5" t="s">
        <v>26234</v>
      </c>
      <c r="AE189" s="6" t="s">
        <v>26235</v>
      </c>
      <c r="AF189" s="6" t="s">
        <v>26235</v>
      </c>
      <c r="AG189" s="6" t="s">
        <v>26234</v>
      </c>
      <c r="AH189" s="5" t="s">
        <v>26234</v>
      </c>
      <c r="AI189" s="6" t="s">
        <v>26234</v>
      </c>
      <c r="AJ189" s="5" t="s">
        <v>26234</v>
      </c>
      <c r="AK189" s="5" t="s">
        <v>26234</v>
      </c>
      <c r="AL189" s="7">
        <v>0</v>
      </c>
      <c r="AP189" s="5" t="s">
        <v>26234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12103</v>
      </c>
      <c r="D190" s="6" t="s">
        <v>26230</v>
      </c>
      <c r="E190" s="6">
        <v>10496</v>
      </c>
      <c r="F190" s="5" t="s">
        <v>1923</v>
      </c>
      <c r="G190" s="5" t="s">
        <v>23558</v>
      </c>
      <c r="H190" s="7">
        <v>820.65</v>
      </c>
      <c r="I190" s="5" t="s">
        <v>1924</v>
      </c>
      <c r="J190" s="5" t="s">
        <v>26497</v>
      </c>
      <c r="K190" s="8">
        <v>0</v>
      </c>
      <c r="L190" s="7">
        <v>820.65</v>
      </c>
      <c r="M190" s="7">
        <v>0</v>
      </c>
      <c r="N190" s="7">
        <v>0</v>
      </c>
      <c r="O190" s="7">
        <v>820.65</v>
      </c>
      <c r="P190" s="7">
        <v>820.65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154</v>
      </c>
      <c r="Y190" s="5" t="s">
        <v>26498</v>
      </c>
      <c r="Z190" s="6" t="s">
        <v>26234</v>
      </c>
      <c r="AA190" s="5" t="s">
        <v>26234</v>
      </c>
      <c r="AE190" s="6" t="s">
        <v>26235</v>
      </c>
      <c r="AF190" s="6" t="s">
        <v>26235</v>
      </c>
      <c r="AG190" s="6" t="s">
        <v>26234</v>
      </c>
      <c r="AH190" s="5" t="s">
        <v>26234</v>
      </c>
      <c r="AI190" s="6" t="s">
        <v>26234</v>
      </c>
      <c r="AJ190" s="5" t="s">
        <v>26234</v>
      </c>
      <c r="AK190" s="5" t="s">
        <v>26234</v>
      </c>
      <c r="AL190" s="7">
        <v>0</v>
      </c>
      <c r="AP190" s="5" t="s">
        <v>26234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12104</v>
      </c>
      <c r="D191" s="6" t="s">
        <v>26230</v>
      </c>
      <c r="E191" s="6">
        <v>10497</v>
      </c>
      <c r="F191" s="5" t="s">
        <v>2369</v>
      </c>
      <c r="G191" s="5" t="s">
        <v>13531</v>
      </c>
      <c r="H191" s="7">
        <v>200.67</v>
      </c>
      <c r="I191" s="5" t="s">
        <v>2370</v>
      </c>
      <c r="J191" s="5" t="s">
        <v>26364</v>
      </c>
      <c r="K191" s="8">
        <v>0</v>
      </c>
      <c r="L191" s="7">
        <v>200.67</v>
      </c>
      <c r="M191" s="7">
        <v>0</v>
      </c>
      <c r="N191" s="7">
        <v>0</v>
      </c>
      <c r="O191" s="7">
        <v>200.67</v>
      </c>
      <c r="P191" s="7">
        <v>200.67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154</v>
      </c>
      <c r="Y191" s="5" t="s">
        <v>26501</v>
      </c>
      <c r="Z191" s="6" t="s">
        <v>26234</v>
      </c>
      <c r="AA191" s="5" t="s">
        <v>26234</v>
      </c>
      <c r="AE191" s="6" t="s">
        <v>26235</v>
      </c>
      <c r="AF191" s="6" t="s">
        <v>26235</v>
      </c>
      <c r="AG191" s="6" t="s">
        <v>26234</v>
      </c>
      <c r="AH191" s="5" t="s">
        <v>26234</v>
      </c>
      <c r="AI191" s="6" t="s">
        <v>26234</v>
      </c>
      <c r="AJ191" s="5" t="s">
        <v>26234</v>
      </c>
      <c r="AK191" s="5" t="s">
        <v>26234</v>
      </c>
      <c r="AL191" s="7">
        <v>0</v>
      </c>
      <c r="AP191" s="5" t="s">
        <v>26234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12106</v>
      </c>
      <c r="D192" s="6" t="s">
        <v>26230</v>
      </c>
      <c r="E192" s="6">
        <v>10499</v>
      </c>
      <c r="F192" s="5" t="s">
        <v>2727</v>
      </c>
      <c r="G192" s="5" t="s">
        <v>20447</v>
      </c>
      <c r="H192" s="7">
        <v>716.5</v>
      </c>
      <c r="I192" s="5" t="s">
        <v>2728</v>
      </c>
      <c r="J192" s="5" t="s">
        <v>26250</v>
      </c>
      <c r="K192" s="8">
        <v>0</v>
      </c>
      <c r="L192" s="7">
        <v>716.5</v>
      </c>
      <c r="M192" s="7">
        <v>0</v>
      </c>
      <c r="N192" s="7">
        <v>0</v>
      </c>
      <c r="O192" s="7">
        <v>716.5</v>
      </c>
      <c r="P192" s="7">
        <v>716.5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154</v>
      </c>
      <c r="Y192" s="5" t="s">
        <v>26511</v>
      </c>
      <c r="Z192" s="6" t="s">
        <v>26234</v>
      </c>
      <c r="AA192" s="5" t="s">
        <v>26234</v>
      </c>
      <c r="AE192" s="6" t="s">
        <v>26235</v>
      </c>
      <c r="AF192" s="6" t="s">
        <v>26235</v>
      </c>
      <c r="AG192" s="6" t="s">
        <v>26234</v>
      </c>
      <c r="AH192" s="5" t="s">
        <v>26234</v>
      </c>
      <c r="AI192" s="6" t="s">
        <v>26234</v>
      </c>
      <c r="AJ192" s="5" t="s">
        <v>26234</v>
      </c>
      <c r="AK192" s="5" t="s">
        <v>26234</v>
      </c>
      <c r="AL192" s="7">
        <v>0</v>
      </c>
      <c r="AP192" s="5" t="s">
        <v>26234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12109</v>
      </c>
      <c r="D193" s="6" t="s">
        <v>26230</v>
      </c>
      <c r="E193" s="6">
        <v>10502</v>
      </c>
      <c r="F193" s="5" t="s">
        <v>1692</v>
      </c>
      <c r="G193" s="5" t="s">
        <v>14200</v>
      </c>
      <c r="H193" s="7">
        <v>1960.76</v>
      </c>
      <c r="I193" s="5" t="s">
        <v>1693</v>
      </c>
      <c r="J193" s="5" t="s">
        <v>26402</v>
      </c>
      <c r="K193" s="8">
        <v>0</v>
      </c>
      <c r="L193" s="7">
        <v>1960.76</v>
      </c>
      <c r="M193" s="7">
        <v>0</v>
      </c>
      <c r="N193" s="7">
        <v>0</v>
      </c>
      <c r="O193" s="7">
        <v>1960.76</v>
      </c>
      <c r="P193" s="7">
        <v>1960.76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154</v>
      </c>
      <c r="Y193" s="5" t="s">
        <v>26491</v>
      </c>
      <c r="Z193" s="6" t="s">
        <v>26234</v>
      </c>
      <c r="AA193" s="5" t="s">
        <v>26234</v>
      </c>
      <c r="AE193" s="6" t="s">
        <v>26235</v>
      </c>
      <c r="AF193" s="6" t="s">
        <v>26235</v>
      </c>
      <c r="AG193" s="6" t="s">
        <v>26234</v>
      </c>
      <c r="AH193" s="5" t="s">
        <v>26234</v>
      </c>
      <c r="AI193" s="6" t="s">
        <v>26234</v>
      </c>
      <c r="AJ193" s="5" t="s">
        <v>26234</v>
      </c>
      <c r="AK193" s="5" t="s">
        <v>26234</v>
      </c>
      <c r="AL193" s="7">
        <v>0</v>
      </c>
      <c r="AP193" s="5" t="s">
        <v>26234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12110</v>
      </c>
      <c r="D194" s="6" t="s">
        <v>26230</v>
      </c>
      <c r="E194" s="6">
        <v>10503</v>
      </c>
      <c r="F194" s="5" t="s">
        <v>1066</v>
      </c>
      <c r="G194" s="5" t="s">
        <v>9775</v>
      </c>
      <c r="H194" s="7">
        <v>1186.1199999999999</v>
      </c>
      <c r="I194" s="5" t="s">
        <v>1067</v>
      </c>
      <c r="J194" s="5" t="s">
        <v>26404</v>
      </c>
      <c r="K194" s="8">
        <v>0</v>
      </c>
      <c r="L194" s="7">
        <v>1186.1199999999999</v>
      </c>
      <c r="M194" s="7">
        <v>0</v>
      </c>
      <c r="N194" s="7">
        <v>0</v>
      </c>
      <c r="O194" s="7">
        <v>1186.1199999999999</v>
      </c>
      <c r="P194" s="7">
        <v>1186.1199999999999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154</v>
      </c>
      <c r="Y194" s="5" t="s">
        <v>26492</v>
      </c>
      <c r="Z194" s="6" t="s">
        <v>26234</v>
      </c>
      <c r="AA194" s="5" t="s">
        <v>26234</v>
      </c>
      <c r="AE194" s="6" t="s">
        <v>26235</v>
      </c>
      <c r="AF194" s="6" t="s">
        <v>26235</v>
      </c>
      <c r="AG194" s="6" t="s">
        <v>26234</v>
      </c>
      <c r="AH194" s="5" t="s">
        <v>26234</v>
      </c>
      <c r="AI194" s="6" t="s">
        <v>26234</v>
      </c>
      <c r="AJ194" s="5" t="s">
        <v>26234</v>
      </c>
      <c r="AK194" s="5" t="s">
        <v>26234</v>
      </c>
      <c r="AL194" s="7">
        <v>0</v>
      </c>
      <c r="AP194" s="5" t="s">
        <v>26234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26229</v>
      </c>
      <c r="C195" s="6">
        <v>12111</v>
      </c>
      <c r="D195" s="6" t="s">
        <v>26230</v>
      </c>
      <c r="E195" s="6">
        <v>10504</v>
      </c>
      <c r="F195" s="5" t="s">
        <v>3323</v>
      </c>
      <c r="G195" s="5" t="s">
        <v>25855</v>
      </c>
      <c r="H195" s="7">
        <v>445.44</v>
      </c>
      <c r="I195" s="5" t="s">
        <v>3324</v>
      </c>
      <c r="J195" s="5" t="s">
        <v>26284</v>
      </c>
      <c r="K195" s="8">
        <v>0</v>
      </c>
      <c r="L195" s="7">
        <v>445.44</v>
      </c>
      <c r="M195" s="7">
        <v>0</v>
      </c>
      <c r="N195" s="7">
        <v>0</v>
      </c>
      <c r="O195" s="7">
        <v>445.44</v>
      </c>
      <c r="P195" s="7">
        <v>445.44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154</v>
      </c>
      <c r="Y195" s="5" t="s">
        <v>26479</v>
      </c>
      <c r="Z195" s="6" t="s">
        <v>26234</v>
      </c>
      <c r="AA195" s="5" t="s">
        <v>26234</v>
      </c>
      <c r="AE195" s="6" t="s">
        <v>26235</v>
      </c>
      <c r="AF195" s="6" t="s">
        <v>26235</v>
      </c>
      <c r="AG195" s="6" t="s">
        <v>26234</v>
      </c>
      <c r="AH195" s="5" t="s">
        <v>26234</v>
      </c>
      <c r="AI195" s="6" t="s">
        <v>26234</v>
      </c>
      <c r="AJ195" s="5" t="s">
        <v>26234</v>
      </c>
      <c r="AK195" s="5" t="s">
        <v>26234</v>
      </c>
      <c r="AL195" s="7">
        <v>0</v>
      </c>
      <c r="AP195" s="5" t="s">
        <v>26234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26229</v>
      </c>
      <c r="C196" s="6">
        <v>12118</v>
      </c>
      <c r="D196" s="6" t="s">
        <v>26230</v>
      </c>
      <c r="E196" s="6">
        <v>10510</v>
      </c>
      <c r="F196" s="5" t="s">
        <v>3078</v>
      </c>
      <c r="G196" s="5" t="s">
        <v>16344</v>
      </c>
      <c r="H196" s="7">
        <v>250</v>
      </c>
      <c r="I196" s="5" t="s">
        <v>3079</v>
      </c>
      <c r="J196" s="5" t="s">
        <v>26487</v>
      </c>
      <c r="K196" s="8">
        <v>0</v>
      </c>
      <c r="L196" s="7">
        <v>250</v>
      </c>
      <c r="M196" s="7">
        <v>0</v>
      </c>
      <c r="N196" s="7">
        <v>0</v>
      </c>
      <c r="O196" s="7">
        <v>250</v>
      </c>
      <c r="P196" s="7">
        <v>250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154</v>
      </c>
      <c r="Y196" s="5" t="s">
        <v>26488</v>
      </c>
      <c r="Z196" s="6" t="s">
        <v>26234</v>
      </c>
      <c r="AA196" s="5" t="s">
        <v>26234</v>
      </c>
      <c r="AE196" s="6" t="s">
        <v>26235</v>
      </c>
      <c r="AF196" s="6" t="s">
        <v>26235</v>
      </c>
      <c r="AG196" s="6" t="s">
        <v>26234</v>
      </c>
      <c r="AH196" s="5" t="s">
        <v>26234</v>
      </c>
      <c r="AI196" s="6" t="s">
        <v>26234</v>
      </c>
      <c r="AJ196" s="5" t="s">
        <v>26234</v>
      </c>
      <c r="AK196" s="5" t="s">
        <v>26234</v>
      </c>
      <c r="AL196" s="7">
        <v>0</v>
      </c>
      <c r="AP196" s="5" t="s">
        <v>26234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12119</v>
      </c>
      <c r="D197" s="6" t="s">
        <v>26230</v>
      </c>
      <c r="E197" s="6">
        <v>10511</v>
      </c>
      <c r="F197" s="5" t="s">
        <v>2556</v>
      </c>
      <c r="G197" s="5" t="s">
        <v>24263</v>
      </c>
      <c r="H197" s="7">
        <v>1477.5</v>
      </c>
      <c r="I197" s="5" t="s">
        <v>2557</v>
      </c>
      <c r="J197" s="5" t="s">
        <v>26396</v>
      </c>
      <c r="K197" s="8">
        <v>0</v>
      </c>
      <c r="L197" s="7">
        <v>1477.5</v>
      </c>
      <c r="M197" s="7">
        <v>0</v>
      </c>
      <c r="N197" s="7">
        <v>0</v>
      </c>
      <c r="O197" s="7">
        <v>1477.5</v>
      </c>
      <c r="P197" s="7">
        <v>1477.5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154</v>
      </c>
      <c r="Y197" s="5" t="s">
        <v>26490</v>
      </c>
      <c r="Z197" s="6" t="s">
        <v>26234</v>
      </c>
      <c r="AA197" s="5" t="s">
        <v>26234</v>
      </c>
      <c r="AE197" s="6" t="s">
        <v>26235</v>
      </c>
      <c r="AF197" s="6" t="s">
        <v>26235</v>
      </c>
      <c r="AG197" s="6" t="s">
        <v>26234</v>
      </c>
      <c r="AH197" s="5" t="s">
        <v>26234</v>
      </c>
      <c r="AI197" s="6" t="s">
        <v>26234</v>
      </c>
      <c r="AJ197" s="5" t="s">
        <v>26234</v>
      </c>
      <c r="AK197" s="5" t="s">
        <v>26234</v>
      </c>
      <c r="AL197" s="7">
        <v>0</v>
      </c>
      <c r="AP197" s="5" t="s">
        <v>26234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12120</v>
      </c>
      <c r="D198" s="6" t="s">
        <v>26230</v>
      </c>
      <c r="E198" s="6">
        <v>10512</v>
      </c>
      <c r="F198" s="5" t="s">
        <v>2356</v>
      </c>
      <c r="G198" s="5" t="s">
        <v>15546</v>
      </c>
      <c r="H198" s="7">
        <v>1407.75</v>
      </c>
      <c r="I198" s="5" t="s">
        <v>2357</v>
      </c>
      <c r="J198" s="5" t="s">
        <v>26309</v>
      </c>
      <c r="K198" s="8">
        <v>0</v>
      </c>
      <c r="L198" s="7">
        <v>1407.75</v>
      </c>
      <c r="M198" s="7">
        <v>0</v>
      </c>
      <c r="N198" s="7">
        <v>0</v>
      </c>
      <c r="O198" s="7">
        <v>1407.75</v>
      </c>
      <c r="P198" s="7">
        <v>1407.75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154</v>
      </c>
      <c r="Y198" s="5" t="s">
        <v>26483</v>
      </c>
      <c r="Z198" s="6" t="s">
        <v>26234</v>
      </c>
      <c r="AA198" s="5" t="s">
        <v>26234</v>
      </c>
      <c r="AE198" s="6" t="s">
        <v>26235</v>
      </c>
      <c r="AF198" s="6" t="s">
        <v>26235</v>
      </c>
      <c r="AG198" s="6" t="s">
        <v>26234</v>
      </c>
      <c r="AH198" s="5" t="s">
        <v>26234</v>
      </c>
      <c r="AI198" s="6" t="s">
        <v>26234</v>
      </c>
      <c r="AJ198" s="5" t="s">
        <v>26234</v>
      </c>
      <c r="AK198" s="5" t="s">
        <v>26234</v>
      </c>
      <c r="AL198" s="7">
        <v>0</v>
      </c>
      <c r="AP198" s="5" t="s">
        <v>26234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12121</v>
      </c>
      <c r="D199" s="6" t="s">
        <v>26230</v>
      </c>
      <c r="E199" s="6">
        <v>10513</v>
      </c>
      <c r="F199" s="5" t="s">
        <v>85</v>
      </c>
      <c r="G199" s="5" t="s">
        <v>8725</v>
      </c>
      <c r="H199" s="7">
        <v>2665.26</v>
      </c>
      <c r="I199" s="5" t="s">
        <v>86</v>
      </c>
      <c r="J199" s="5" t="s">
        <v>26442</v>
      </c>
      <c r="K199" s="8">
        <v>0</v>
      </c>
      <c r="L199" s="7">
        <v>2665.26</v>
      </c>
      <c r="M199" s="7">
        <v>0</v>
      </c>
      <c r="N199" s="7">
        <v>0</v>
      </c>
      <c r="O199" s="7">
        <v>2665.26</v>
      </c>
      <c r="P199" s="7">
        <v>2665.26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154</v>
      </c>
      <c r="Y199" s="5" t="s">
        <v>26486</v>
      </c>
      <c r="Z199" s="6" t="s">
        <v>26234</v>
      </c>
      <c r="AA199" s="5" t="s">
        <v>26234</v>
      </c>
      <c r="AE199" s="6" t="s">
        <v>26235</v>
      </c>
      <c r="AF199" s="6" t="s">
        <v>26235</v>
      </c>
      <c r="AG199" s="6" t="s">
        <v>26234</v>
      </c>
      <c r="AH199" s="5" t="s">
        <v>26234</v>
      </c>
      <c r="AI199" s="6" t="s">
        <v>26234</v>
      </c>
      <c r="AJ199" s="5" t="s">
        <v>26234</v>
      </c>
      <c r="AK199" s="5" t="s">
        <v>26234</v>
      </c>
      <c r="AL199" s="7">
        <v>0</v>
      </c>
      <c r="AP199" s="5" t="s">
        <v>26234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12122</v>
      </c>
      <c r="D200" s="6" t="s">
        <v>26230</v>
      </c>
      <c r="E200" s="6">
        <v>10514</v>
      </c>
      <c r="F200" s="5" t="s">
        <v>956</v>
      </c>
      <c r="G200" s="5" t="s">
        <v>20922</v>
      </c>
      <c r="H200" s="7">
        <v>461.75</v>
      </c>
      <c r="I200" s="5" t="s">
        <v>957</v>
      </c>
      <c r="J200" s="5" t="s">
        <v>26502</v>
      </c>
      <c r="K200" s="8">
        <v>0</v>
      </c>
      <c r="L200" s="7">
        <v>461.75</v>
      </c>
      <c r="M200" s="7">
        <v>0</v>
      </c>
      <c r="N200" s="7">
        <v>0</v>
      </c>
      <c r="O200" s="7">
        <v>461.75</v>
      </c>
      <c r="P200" s="7">
        <v>461.75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154</v>
      </c>
      <c r="Y200" s="5" t="s">
        <v>26503</v>
      </c>
      <c r="Z200" s="6" t="s">
        <v>26234</v>
      </c>
      <c r="AA200" s="5" t="s">
        <v>26234</v>
      </c>
      <c r="AE200" s="6" t="s">
        <v>26235</v>
      </c>
      <c r="AF200" s="6" t="s">
        <v>26235</v>
      </c>
      <c r="AG200" s="6" t="s">
        <v>26234</v>
      </c>
      <c r="AH200" s="5" t="s">
        <v>26234</v>
      </c>
      <c r="AI200" s="6" t="s">
        <v>26234</v>
      </c>
      <c r="AJ200" s="5" t="s">
        <v>26234</v>
      </c>
      <c r="AK200" s="5" t="s">
        <v>26234</v>
      </c>
      <c r="AL200" s="7">
        <v>0</v>
      </c>
      <c r="AP200" s="5" t="s">
        <v>26234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12074</v>
      </c>
      <c r="D201" s="6" t="s">
        <v>26230</v>
      </c>
      <c r="E201" s="6">
        <v>10467</v>
      </c>
      <c r="F201" s="5" t="s">
        <v>1361</v>
      </c>
      <c r="G201" s="5" t="s">
        <v>10558</v>
      </c>
      <c r="H201" s="7">
        <v>616.34</v>
      </c>
      <c r="I201" s="5" t="s">
        <v>1362</v>
      </c>
      <c r="J201" s="5" t="s">
        <v>26514</v>
      </c>
      <c r="K201" s="8">
        <v>0</v>
      </c>
      <c r="L201" s="7">
        <v>616.34</v>
      </c>
      <c r="M201" s="7">
        <v>0</v>
      </c>
      <c r="N201" s="7">
        <v>0</v>
      </c>
      <c r="O201" s="7">
        <v>616.34</v>
      </c>
      <c r="P201" s="7">
        <v>616.34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46147</v>
      </c>
      <c r="X201" s="8">
        <v>149</v>
      </c>
      <c r="Y201" s="5" t="s">
        <v>26515</v>
      </c>
      <c r="Z201" s="6" t="s">
        <v>26234</v>
      </c>
      <c r="AA201" s="5" t="s">
        <v>26234</v>
      </c>
      <c r="AE201" s="6" t="s">
        <v>26235</v>
      </c>
      <c r="AF201" s="6" t="s">
        <v>26235</v>
      </c>
      <c r="AG201" s="6" t="s">
        <v>26234</v>
      </c>
      <c r="AH201" s="5" t="s">
        <v>26234</v>
      </c>
      <c r="AI201" s="6" t="s">
        <v>26234</v>
      </c>
      <c r="AJ201" s="5" t="s">
        <v>26234</v>
      </c>
      <c r="AK201" s="5" t="s">
        <v>26234</v>
      </c>
      <c r="AL201" s="7">
        <v>0</v>
      </c>
      <c r="AP201" s="5" t="s">
        <v>26234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12077</v>
      </c>
      <c r="D202" s="6" t="s">
        <v>26230</v>
      </c>
      <c r="E202" s="6">
        <v>10470</v>
      </c>
      <c r="F202" s="5" t="s">
        <v>2676</v>
      </c>
      <c r="G202" s="5" t="s">
        <v>10517</v>
      </c>
      <c r="H202" s="7">
        <v>616.34</v>
      </c>
      <c r="I202" s="5" t="s">
        <v>2677</v>
      </c>
      <c r="J202" s="5" t="s">
        <v>26376</v>
      </c>
      <c r="K202" s="8">
        <v>0</v>
      </c>
      <c r="L202" s="7">
        <v>616.34</v>
      </c>
      <c r="M202" s="7">
        <v>0</v>
      </c>
      <c r="N202" s="7">
        <v>0</v>
      </c>
      <c r="O202" s="7">
        <v>616.34</v>
      </c>
      <c r="P202" s="7">
        <v>616.34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46147</v>
      </c>
      <c r="X202" s="8">
        <v>149</v>
      </c>
      <c r="Y202" s="5" t="s">
        <v>26516</v>
      </c>
      <c r="Z202" s="6" t="s">
        <v>26234</v>
      </c>
      <c r="AA202" s="5" t="s">
        <v>26234</v>
      </c>
      <c r="AE202" s="6" t="s">
        <v>26235</v>
      </c>
      <c r="AF202" s="6" t="s">
        <v>26235</v>
      </c>
      <c r="AG202" s="6" t="s">
        <v>26234</v>
      </c>
      <c r="AH202" s="5" t="s">
        <v>26234</v>
      </c>
      <c r="AI202" s="6" t="s">
        <v>26234</v>
      </c>
      <c r="AJ202" s="5" t="s">
        <v>26234</v>
      </c>
      <c r="AK202" s="5" t="s">
        <v>26234</v>
      </c>
      <c r="AL202" s="7">
        <v>0</v>
      </c>
      <c r="AP202" s="5" t="s">
        <v>26234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26252</v>
      </c>
      <c r="C203" s="6">
        <v>2972</v>
      </c>
      <c r="D203" s="6" t="s">
        <v>26230</v>
      </c>
      <c r="E203" s="6">
        <v>2633</v>
      </c>
      <c r="F203" s="5" t="s">
        <v>751</v>
      </c>
      <c r="G203" s="5" t="s">
        <v>11803</v>
      </c>
      <c r="H203" s="7">
        <v>10108.76</v>
      </c>
      <c r="I203" s="5" t="s">
        <v>752</v>
      </c>
      <c r="J203" s="5" t="s">
        <v>26517</v>
      </c>
      <c r="K203" s="8">
        <v>93</v>
      </c>
      <c r="L203" s="7">
        <v>10108.76</v>
      </c>
      <c r="M203" s="7">
        <v>0</v>
      </c>
      <c r="N203" s="7">
        <v>0</v>
      </c>
      <c r="O203" s="7">
        <v>10108.76</v>
      </c>
      <c r="P203" s="7">
        <v>10108.76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46154</v>
      </c>
      <c r="X203" s="8">
        <v>142</v>
      </c>
      <c r="Y203" s="5" t="s">
        <v>26518</v>
      </c>
      <c r="Z203" s="6" t="s">
        <v>26234</v>
      </c>
      <c r="AA203" s="5" t="s">
        <v>26234</v>
      </c>
      <c r="AE203" s="6" t="s">
        <v>26235</v>
      </c>
      <c r="AF203" s="6" t="s">
        <v>26235</v>
      </c>
      <c r="AG203" s="6" t="s">
        <v>26234</v>
      </c>
      <c r="AH203" s="5" t="s">
        <v>26234</v>
      </c>
      <c r="AI203" s="6" t="s">
        <v>26234</v>
      </c>
      <c r="AJ203" s="5" t="s">
        <v>26234</v>
      </c>
      <c r="AK203" s="5" t="s">
        <v>26234</v>
      </c>
      <c r="AL203" s="7">
        <v>0</v>
      </c>
      <c r="AN203" s="5" t="s">
        <v>26234</v>
      </c>
      <c r="AP203" s="5" t="s">
        <v>26234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26252</v>
      </c>
      <c r="C204" s="6">
        <v>2972</v>
      </c>
      <c r="D204" s="6" t="s">
        <v>26230</v>
      </c>
      <c r="E204" s="6">
        <v>2633</v>
      </c>
      <c r="F204" s="5" t="s">
        <v>21651</v>
      </c>
      <c r="G204" s="5" t="s">
        <v>21652</v>
      </c>
      <c r="H204" s="7">
        <v>302.67</v>
      </c>
      <c r="I204" s="5" t="s">
        <v>21650</v>
      </c>
      <c r="J204" s="5" t="s">
        <v>26231</v>
      </c>
      <c r="K204" s="8">
        <v>99</v>
      </c>
      <c r="L204" s="7">
        <v>302.67</v>
      </c>
      <c r="M204" s="7">
        <v>0</v>
      </c>
      <c r="N204" s="7">
        <v>0</v>
      </c>
      <c r="O204" s="7">
        <v>302.67</v>
      </c>
      <c r="P204" s="7">
        <v>302.67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46157</v>
      </c>
      <c r="X204" s="8">
        <v>139</v>
      </c>
      <c r="Y204" s="5" t="s">
        <v>26519</v>
      </c>
      <c r="Z204" s="6" t="s">
        <v>26234</v>
      </c>
      <c r="AA204" s="5" t="s">
        <v>26234</v>
      </c>
      <c r="AE204" s="6" t="s">
        <v>26235</v>
      </c>
      <c r="AF204" s="6" t="s">
        <v>26235</v>
      </c>
      <c r="AG204" s="6" t="s">
        <v>26234</v>
      </c>
      <c r="AH204" s="5" t="s">
        <v>26234</v>
      </c>
      <c r="AI204" s="6" t="s">
        <v>26234</v>
      </c>
      <c r="AJ204" s="5" t="s">
        <v>26234</v>
      </c>
      <c r="AK204" s="5" t="s">
        <v>26234</v>
      </c>
      <c r="AL204" s="7">
        <v>0</v>
      </c>
      <c r="AN204" s="5" t="s">
        <v>26234</v>
      </c>
      <c r="AP204" s="5" t="s">
        <v>26234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26252</v>
      </c>
      <c r="C205" s="6">
        <v>2972</v>
      </c>
      <c r="D205" s="6" t="s">
        <v>26230</v>
      </c>
      <c r="E205" s="6">
        <v>2633</v>
      </c>
      <c r="F205" s="5" t="s">
        <v>21651</v>
      </c>
      <c r="G205" s="5" t="s">
        <v>21652</v>
      </c>
      <c r="H205" s="7">
        <v>171.79</v>
      </c>
      <c r="I205" s="5" t="s">
        <v>21650</v>
      </c>
      <c r="J205" s="5" t="s">
        <v>26231</v>
      </c>
      <c r="K205" s="8">
        <v>100</v>
      </c>
      <c r="L205" s="7">
        <v>171.79</v>
      </c>
      <c r="M205" s="7">
        <v>0</v>
      </c>
      <c r="N205" s="7">
        <v>0</v>
      </c>
      <c r="O205" s="7">
        <v>171.79</v>
      </c>
      <c r="P205" s="7">
        <v>171.79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46157</v>
      </c>
      <c r="X205" s="8">
        <v>139</v>
      </c>
      <c r="Y205" s="5" t="s">
        <v>26520</v>
      </c>
      <c r="Z205" s="6" t="s">
        <v>26234</v>
      </c>
      <c r="AA205" s="5" t="s">
        <v>26234</v>
      </c>
      <c r="AE205" s="6" t="s">
        <v>26235</v>
      </c>
      <c r="AF205" s="6" t="s">
        <v>26235</v>
      </c>
      <c r="AG205" s="6" t="s">
        <v>26234</v>
      </c>
      <c r="AH205" s="5" t="s">
        <v>26234</v>
      </c>
      <c r="AI205" s="6" t="s">
        <v>26234</v>
      </c>
      <c r="AJ205" s="5" t="s">
        <v>26234</v>
      </c>
      <c r="AK205" s="5" t="s">
        <v>26234</v>
      </c>
      <c r="AL205" s="7">
        <v>0</v>
      </c>
      <c r="AN205" s="5" t="s">
        <v>26234</v>
      </c>
      <c r="AP205" s="5" t="s">
        <v>26234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12134</v>
      </c>
      <c r="D206" s="6" t="s">
        <v>26230</v>
      </c>
      <c r="E206" s="6">
        <v>10526</v>
      </c>
      <c r="F206" s="5" t="s">
        <v>168</v>
      </c>
      <c r="G206" s="5" t="s">
        <v>16931</v>
      </c>
      <c r="H206" s="7">
        <v>938.5</v>
      </c>
      <c r="I206" s="5" t="s">
        <v>20</v>
      </c>
      <c r="J206" s="5" t="s">
        <v>26521</v>
      </c>
      <c r="K206" s="8">
        <v>0</v>
      </c>
      <c r="L206" s="7">
        <v>938.5</v>
      </c>
      <c r="M206" s="7">
        <v>0</v>
      </c>
      <c r="N206" s="7">
        <v>0</v>
      </c>
      <c r="O206" s="7">
        <v>938.5</v>
      </c>
      <c r="P206" s="7">
        <v>938.5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46167</v>
      </c>
      <c r="X206" s="8">
        <v>129</v>
      </c>
      <c r="Y206" s="5" t="s">
        <v>26522</v>
      </c>
      <c r="Z206" s="6" t="s">
        <v>26234</v>
      </c>
      <c r="AA206" s="5" t="s">
        <v>26234</v>
      </c>
      <c r="AE206" s="6" t="s">
        <v>26235</v>
      </c>
      <c r="AF206" s="6" t="s">
        <v>26235</v>
      </c>
      <c r="AG206" s="6" t="s">
        <v>26234</v>
      </c>
      <c r="AH206" s="5" t="s">
        <v>26234</v>
      </c>
      <c r="AI206" s="6" t="s">
        <v>26234</v>
      </c>
      <c r="AJ206" s="5" t="s">
        <v>26234</v>
      </c>
      <c r="AK206" s="5" t="s">
        <v>26234</v>
      </c>
      <c r="AL206" s="7">
        <v>0</v>
      </c>
      <c r="AP206" s="5" t="s">
        <v>26234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12127</v>
      </c>
      <c r="D207" s="6" t="s">
        <v>26230</v>
      </c>
      <c r="E207" s="6">
        <v>10519</v>
      </c>
      <c r="F207" s="5" t="s">
        <v>3056</v>
      </c>
      <c r="G207" s="5" t="s">
        <v>11979</v>
      </c>
      <c r="H207" s="7">
        <v>312.37</v>
      </c>
      <c r="I207" s="5" t="s">
        <v>3057</v>
      </c>
      <c r="J207" s="5" t="s">
        <v>26424</v>
      </c>
      <c r="K207" s="8">
        <v>0</v>
      </c>
      <c r="L207" s="7">
        <v>312.37</v>
      </c>
      <c r="M207" s="7">
        <v>0</v>
      </c>
      <c r="N207" s="7">
        <v>0</v>
      </c>
      <c r="O207" s="7">
        <v>312.37</v>
      </c>
      <c r="P207" s="7">
        <v>312.37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46171</v>
      </c>
      <c r="X207" s="8">
        <v>125</v>
      </c>
      <c r="Y207" s="5" t="s">
        <v>26524</v>
      </c>
      <c r="Z207" s="6" t="s">
        <v>26234</v>
      </c>
      <c r="AA207" s="5" t="s">
        <v>26234</v>
      </c>
      <c r="AE207" s="6" t="s">
        <v>26235</v>
      </c>
      <c r="AF207" s="6" t="s">
        <v>26235</v>
      </c>
      <c r="AG207" s="6" t="s">
        <v>26234</v>
      </c>
      <c r="AH207" s="5" t="s">
        <v>26234</v>
      </c>
      <c r="AI207" s="6" t="s">
        <v>26234</v>
      </c>
      <c r="AJ207" s="5" t="s">
        <v>26234</v>
      </c>
      <c r="AK207" s="5" t="s">
        <v>26234</v>
      </c>
      <c r="AL207" s="7">
        <v>0</v>
      </c>
      <c r="AP207" s="5" t="s">
        <v>26234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12128</v>
      </c>
      <c r="D208" s="6" t="s">
        <v>26230</v>
      </c>
      <c r="E208" s="6">
        <v>10520</v>
      </c>
      <c r="F208" s="5" t="s">
        <v>2738</v>
      </c>
      <c r="G208" s="5" t="s">
        <v>16720</v>
      </c>
      <c r="H208" s="7">
        <v>643.22</v>
      </c>
      <c r="I208" s="5" t="s">
        <v>2739</v>
      </c>
      <c r="J208" s="5" t="s">
        <v>26313</v>
      </c>
      <c r="K208" s="8">
        <v>0</v>
      </c>
      <c r="L208" s="7">
        <v>643.22</v>
      </c>
      <c r="M208" s="7">
        <v>0</v>
      </c>
      <c r="N208" s="7">
        <v>0</v>
      </c>
      <c r="O208" s="7">
        <v>643.22</v>
      </c>
      <c r="P208" s="7">
        <v>643.22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46171</v>
      </c>
      <c r="X208" s="8">
        <v>125</v>
      </c>
      <c r="Y208" s="5" t="s">
        <v>26527</v>
      </c>
      <c r="Z208" s="6" t="s">
        <v>26234</v>
      </c>
      <c r="AA208" s="5" t="s">
        <v>26234</v>
      </c>
      <c r="AE208" s="6" t="s">
        <v>26235</v>
      </c>
      <c r="AF208" s="6" t="s">
        <v>26235</v>
      </c>
      <c r="AG208" s="6" t="s">
        <v>26234</v>
      </c>
      <c r="AH208" s="5" t="s">
        <v>26234</v>
      </c>
      <c r="AI208" s="6" t="s">
        <v>26234</v>
      </c>
      <c r="AJ208" s="5" t="s">
        <v>26234</v>
      </c>
      <c r="AK208" s="5" t="s">
        <v>26234</v>
      </c>
      <c r="AL208" s="7">
        <v>0</v>
      </c>
      <c r="AP208" s="5" t="s">
        <v>26234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12130</v>
      </c>
      <c r="D209" s="6" t="s">
        <v>26230</v>
      </c>
      <c r="E209" s="6">
        <v>10522</v>
      </c>
      <c r="F209" s="5" t="s">
        <v>1102</v>
      </c>
      <c r="G209" s="5" t="s">
        <v>19100</v>
      </c>
      <c r="H209" s="7">
        <v>2373.52</v>
      </c>
      <c r="I209" s="5" t="s">
        <v>1103</v>
      </c>
      <c r="J209" s="5" t="s">
        <v>26294</v>
      </c>
      <c r="K209" s="8">
        <v>0</v>
      </c>
      <c r="L209" s="7">
        <v>2373.52</v>
      </c>
      <c r="M209" s="7">
        <v>0</v>
      </c>
      <c r="N209" s="7">
        <v>0</v>
      </c>
      <c r="O209" s="7">
        <v>2373.52</v>
      </c>
      <c r="P209" s="7">
        <v>2373.52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46171</v>
      </c>
      <c r="X209" s="8">
        <v>125</v>
      </c>
      <c r="Y209" s="5" t="s">
        <v>26523</v>
      </c>
      <c r="Z209" s="6" t="s">
        <v>26234</v>
      </c>
      <c r="AA209" s="5" t="s">
        <v>26234</v>
      </c>
      <c r="AE209" s="6" t="s">
        <v>26235</v>
      </c>
      <c r="AF209" s="6" t="s">
        <v>26235</v>
      </c>
      <c r="AG209" s="6" t="s">
        <v>26234</v>
      </c>
      <c r="AH209" s="5" t="s">
        <v>26234</v>
      </c>
      <c r="AI209" s="6" t="s">
        <v>26234</v>
      </c>
      <c r="AJ209" s="5" t="s">
        <v>26234</v>
      </c>
      <c r="AK209" s="5" t="s">
        <v>26234</v>
      </c>
      <c r="AL209" s="7">
        <v>0</v>
      </c>
      <c r="AP209" s="5" t="s">
        <v>26234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12131</v>
      </c>
      <c r="D210" s="6" t="s">
        <v>26230</v>
      </c>
      <c r="E210" s="6">
        <v>10523</v>
      </c>
      <c r="F210" s="5" t="s">
        <v>2276</v>
      </c>
      <c r="G210" s="5" t="s">
        <v>7547</v>
      </c>
      <c r="H210" s="7">
        <v>833.61</v>
      </c>
      <c r="I210" s="5" t="s">
        <v>2277</v>
      </c>
      <c r="J210" s="5" t="s">
        <v>26528</v>
      </c>
      <c r="K210" s="8">
        <v>0</v>
      </c>
      <c r="L210" s="7">
        <v>833.61</v>
      </c>
      <c r="M210" s="7">
        <v>0</v>
      </c>
      <c r="N210" s="7">
        <v>0</v>
      </c>
      <c r="O210" s="7">
        <v>833.61</v>
      </c>
      <c r="P210" s="7">
        <v>833.61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46171</v>
      </c>
      <c r="X210" s="8">
        <v>125</v>
      </c>
      <c r="Y210" s="5" t="s">
        <v>26529</v>
      </c>
      <c r="Z210" s="6" t="s">
        <v>26234</v>
      </c>
      <c r="AA210" s="5" t="s">
        <v>26234</v>
      </c>
      <c r="AE210" s="6" t="s">
        <v>26235</v>
      </c>
      <c r="AF210" s="6" t="s">
        <v>26235</v>
      </c>
      <c r="AG210" s="6" t="s">
        <v>26234</v>
      </c>
      <c r="AH210" s="5" t="s">
        <v>26234</v>
      </c>
      <c r="AI210" s="6" t="s">
        <v>26234</v>
      </c>
      <c r="AJ210" s="5" t="s">
        <v>26234</v>
      </c>
      <c r="AK210" s="5" t="s">
        <v>26234</v>
      </c>
      <c r="AL210" s="7">
        <v>0</v>
      </c>
      <c r="AP210" s="5" t="s">
        <v>26234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12132</v>
      </c>
      <c r="D211" s="6" t="s">
        <v>26230</v>
      </c>
      <c r="E211" s="6">
        <v>10524</v>
      </c>
      <c r="F211" s="5" t="s">
        <v>2075</v>
      </c>
      <c r="G211" s="5" t="s">
        <v>7777</v>
      </c>
      <c r="H211" s="7">
        <v>469.25</v>
      </c>
      <c r="I211" s="5" t="s">
        <v>2076</v>
      </c>
      <c r="J211" s="5" t="s">
        <v>26525</v>
      </c>
      <c r="K211" s="8">
        <v>0</v>
      </c>
      <c r="L211" s="7">
        <v>469.25</v>
      </c>
      <c r="M211" s="7">
        <v>0</v>
      </c>
      <c r="N211" s="7">
        <v>0</v>
      </c>
      <c r="O211" s="7">
        <v>469.25</v>
      </c>
      <c r="P211" s="7">
        <v>469.25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46171</v>
      </c>
      <c r="X211" s="8">
        <v>125</v>
      </c>
      <c r="Y211" s="5" t="s">
        <v>26526</v>
      </c>
      <c r="Z211" s="6" t="s">
        <v>26234</v>
      </c>
      <c r="AA211" s="5" t="s">
        <v>26234</v>
      </c>
      <c r="AE211" s="6" t="s">
        <v>26235</v>
      </c>
      <c r="AF211" s="6" t="s">
        <v>26235</v>
      </c>
      <c r="AG211" s="6" t="s">
        <v>26234</v>
      </c>
      <c r="AH211" s="5" t="s">
        <v>26234</v>
      </c>
      <c r="AI211" s="6" t="s">
        <v>26234</v>
      </c>
      <c r="AJ211" s="5" t="s">
        <v>26234</v>
      </c>
      <c r="AK211" s="5" t="s">
        <v>26234</v>
      </c>
      <c r="AL211" s="7">
        <v>0</v>
      </c>
      <c r="AP211" s="5" t="s">
        <v>26234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12133</v>
      </c>
      <c r="D212" s="6" t="s">
        <v>26230</v>
      </c>
      <c r="E212" s="6">
        <v>10525</v>
      </c>
      <c r="F212" s="5" t="s">
        <v>4896</v>
      </c>
      <c r="G212" s="5" t="s">
        <v>15503</v>
      </c>
      <c r="H212" s="7">
        <v>823.35</v>
      </c>
      <c r="I212" s="5" t="s">
        <v>4897</v>
      </c>
      <c r="J212" s="5" t="s">
        <v>26257</v>
      </c>
      <c r="K212" s="8">
        <v>0</v>
      </c>
      <c r="L212" s="7">
        <v>823.35</v>
      </c>
      <c r="M212" s="7">
        <v>0</v>
      </c>
      <c r="N212" s="7">
        <v>0</v>
      </c>
      <c r="O212" s="7">
        <v>823.35</v>
      </c>
      <c r="P212" s="7">
        <v>823.35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46171</v>
      </c>
      <c r="X212" s="8">
        <v>125</v>
      </c>
      <c r="Y212" s="5" t="s">
        <v>26530</v>
      </c>
      <c r="Z212" s="6" t="s">
        <v>26234</v>
      </c>
      <c r="AA212" s="5" t="s">
        <v>26234</v>
      </c>
      <c r="AE212" s="6" t="s">
        <v>26235</v>
      </c>
      <c r="AF212" s="6" t="s">
        <v>26235</v>
      </c>
      <c r="AG212" s="6" t="s">
        <v>26234</v>
      </c>
      <c r="AH212" s="5" t="s">
        <v>26234</v>
      </c>
      <c r="AI212" s="6" t="s">
        <v>26234</v>
      </c>
      <c r="AJ212" s="5" t="s">
        <v>26234</v>
      </c>
      <c r="AK212" s="5" t="s">
        <v>26234</v>
      </c>
      <c r="AL212" s="7">
        <v>0</v>
      </c>
      <c r="AP212" s="5" t="s">
        <v>26234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12193</v>
      </c>
      <c r="D213" s="6" t="s">
        <v>26230</v>
      </c>
      <c r="E213" s="6">
        <v>10585</v>
      </c>
      <c r="F213" s="5" t="s">
        <v>925</v>
      </c>
      <c r="G213" s="5" t="s">
        <v>10353</v>
      </c>
      <c r="H213" s="7">
        <v>5409.97</v>
      </c>
      <c r="I213" s="5" t="s">
        <v>926</v>
      </c>
      <c r="J213" s="5" t="s">
        <v>26531</v>
      </c>
      <c r="K213" s="8">
        <v>0</v>
      </c>
      <c r="L213" s="7">
        <v>5409.97</v>
      </c>
      <c r="M213" s="7">
        <v>0</v>
      </c>
      <c r="N213" s="7">
        <v>0</v>
      </c>
      <c r="O213" s="7">
        <v>5409.97</v>
      </c>
      <c r="P213" s="7">
        <v>5409.97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46183</v>
      </c>
      <c r="X213" s="8">
        <v>113</v>
      </c>
      <c r="Y213" s="5" t="s">
        <v>26532</v>
      </c>
      <c r="Z213" s="6" t="s">
        <v>26234</v>
      </c>
      <c r="AA213" s="5" t="s">
        <v>26234</v>
      </c>
      <c r="AE213" s="6" t="s">
        <v>26235</v>
      </c>
      <c r="AF213" s="6" t="s">
        <v>26235</v>
      </c>
      <c r="AG213" s="6" t="s">
        <v>26234</v>
      </c>
      <c r="AH213" s="5" t="s">
        <v>26234</v>
      </c>
      <c r="AI213" s="6" t="s">
        <v>26234</v>
      </c>
      <c r="AJ213" s="5" t="s">
        <v>26234</v>
      </c>
      <c r="AK213" s="5" t="s">
        <v>26234</v>
      </c>
      <c r="AL213" s="7">
        <v>0</v>
      </c>
      <c r="AP213" s="5" t="s">
        <v>26234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12138</v>
      </c>
      <c r="D214" s="6" t="s">
        <v>26230</v>
      </c>
      <c r="E214" s="6">
        <v>10530</v>
      </c>
      <c r="F214" s="5" t="s">
        <v>32</v>
      </c>
      <c r="G214" s="5" t="s">
        <v>22470</v>
      </c>
      <c r="H214" s="7">
        <v>2462.5</v>
      </c>
      <c r="I214" s="5" t="s">
        <v>33</v>
      </c>
      <c r="J214" s="5" t="s">
        <v>26694</v>
      </c>
      <c r="K214" s="8">
        <v>0</v>
      </c>
      <c r="L214" s="7">
        <v>2462.5</v>
      </c>
      <c r="M214" s="7">
        <v>0</v>
      </c>
      <c r="N214" s="7">
        <v>0</v>
      </c>
      <c r="O214" s="7">
        <v>2462.5</v>
      </c>
      <c r="P214" s="7">
        <v>2462.5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108</v>
      </c>
      <c r="Y214" s="5" t="s">
        <v>26696</v>
      </c>
      <c r="Z214" s="6" t="s">
        <v>26234</v>
      </c>
      <c r="AA214" s="5" t="s">
        <v>26234</v>
      </c>
      <c r="AE214" s="6" t="s">
        <v>26235</v>
      </c>
      <c r="AF214" s="6" t="s">
        <v>26235</v>
      </c>
      <c r="AG214" s="6" t="s">
        <v>26234</v>
      </c>
      <c r="AH214" s="5" t="s">
        <v>26234</v>
      </c>
      <c r="AI214" s="6" t="s">
        <v>26234</v>
      </c>
      <c r="AJ214" s="5" t="s">
        <v>26234</v>
      </c>
      <c r="AK214" s="5" t="s">
        <v>26234</v>
      </c>
      <c r="AL214" s="7">
        <v>0</v>
      </c>
      <c r="AP214" s="5" t="s">
        <v>26234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12139</v>
      </c>
      <c r="D215" s="6" t="s">
        <v>26230</v>
      </c>
      <c r="E215" s="6">
        <v>10531</v>
      </c>
      <c r="F215" s="5" t="s">
        <v>82</v>
      </c>
      <c r="G215" s="5" t="s">
        <v>20115</v>
      </c>
      <c r="H215" s="7">
        <v>2142.77</v>
      </c>
      <c r="I215" s="5" t="s">
        <v>83</v>
      </c>
      <c r="J215" s="5" t="s">
        <v>26447</v>
      </c>
      <c r="K215" s="8">
        <v>0</v>
      </c>
      <c r="L215" s="7">
        <v>2142.77</v>
      </c>
      <c r="M215" s="7">
        <v>0</v>
      </c>
      <c r="N215" s="7">
        <v>0</v>
      </c>
      <c r="O215" s="7">
        <v>2142.77</v>
      </c>
      <c r="P215" s="7">
        <v>2142.77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108</v>
      </c>
      <c r="Y215" s="5" t="s">
        <v>26560</v>
      </c>
      <c r="Z215" s="6" t="s">
        <v>26234</v>
      </c>
      <c r="AA215" s="5" t="s">
        <v>26234</v>
      </c>
      <c r="AE215" s="6" t="s">
        <v>26235</v>
      </c>
      <c r="AF215" s="6" t="s">
        <v>26235</v>
      </c>
      <c r="AG215" s="6" t="s">
        <v>26234</v>
      </c>
      <c r="AH215" s="5" t="s">
        <v>26234</v>
      </c>
      <c r="AI215" s="6" t="s">
        <v>26234</v>
      </c>
      <c r="AJ215" s="5" t="s">
        <v>26234</v>
      </c>
      <c r="AK215" s="5" t="s">
        <v>26234</v>
      </c>
      <c r="AL215" s="7">
        <v>0</v>
      </c>
      <c r="AP215" s="5" t="s">
        <v>26234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12140</v>
      </c>
      <c r="D216" s="6" t="s">
        <v>26230</v>
      </c>
      <c r="E216" s="6">
        <v>10532</v>
      </c>
      <c r="F216" s="5" t="s">
        <v>3286</v>
      </c>
      <c r="G216" s="5" t="s">
        <v>8690</v>
      </c>
      <c r="H216" s="7">
        <v>2086.5100000000002</v>
      </c>
      <c r="I216" s="5" t="s">
        <v>1878</v>
      </c>
      <c r="J216" s="5" t="s">
        <v>26553</v>
      </c>
      <c r="K216" s="8">
        <v>0</v>
      </c>
      <c r="L216" s="7">
        <v>2086.5100000000002</v>
      </c>
      <c r="M216" s="7">
        <v>0</v>
      </c>
      <c r="N216" s="7">
        <v>0</v>
      </c>
      <c r="O216" s="7">
        <v>2086.5100000000002</v>
      </c>
      <c r="P216" s="7">
        <v>2086.5100000000002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108</v>
      </c>
      <c r="Y216" s="5" t="s">
        <v>26554</v>
      </c>
      <c r="Z216" s="6" t="s">
        <v>26234</v>
      </c>
      <c r="AA216" s="5" t="s">
        <v>26234</v>
      </c>
      <c r="AE216" s="6" t="s">
        <v>26235</v>
      </c>
      <c r="AF216" s="6" t="s">
        <v>26235</v>
      </c>
      <c r="AG216" s="6" t="s">
        <v>26234</v>
      </c>
      <c r="AH216" s="5" t="s">
        <v>26234</v>
      </c>
      <c r="AI216" s="6" t="s">
        <v>26234</v>
      </c>
      <c r="AJ216" s="5" t="s">
        <v>26234</v>
      </c>
      <c r="AK216" s="5" t="s">
        <v>26234</v>
      </c>
      <c r="AL216" s="7">
        <v>0</v>
      </c>
      <c r="AP216" s="5" t="s">
        <v>26234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12141</v>
      </c>
      <c r="D217" s="6" t="s">
        <v>26230</v>
      </c>
      <c r="E217" s="6">
        <v>10533</v>
      </c>
      <c r="F217" s="5" t="s">
        <v>2976</v>
      </c>
      <c r="G217" s="5" t="s">
        <v>25325</v>
      </c>
      <c r="H217" s="7">
        <v>1960.37</v>
      </c>
      <c r="I217" s="5" t="s">
        <v>2977</v>
      </c>
      <c r="J217" s="5" t="s">
        <v>26278</v>
      </c>
      <c r="K217" s="8">
        <v>0</v>
      </c>
      <c r="L217" s="7">
        <v>1960.37</v>
      </c>
      <c r="M217" s="7">
        <v>0</v>
      </c>
      <c r="N217" s="7">
        <v>0</v>
      </c>
      <c r="O217" s="7">
        <v>1960.37</v>
      </c>
      <c r="P217" s="7">
        <v>1960.37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108</v>
      </c>
      <c r="Y217" s="5" t="s">
        <v>26535</v>
      </c>
      <c r="Z217" s="6" t="s">
        <v>26234</v>
      </c>
      <c r="AA217" s="5" t="s">
        <v>26234</v>
      </c>
      <c r="AE217" s="6" t="s">
        <v>26235</v>
      </c>
      <c r="AF217" s="6" t="s">
        <v>26235</v>
      </c>
      <c r="AG217" s="6" t="s">
        <v>26234</v>
      </c>
      <c r="AH217" s="5" t="s">
        <v>26234</v>
      </c>
      <c r="AI217" s="6" t="s">
        <v>26234</v>
      </c>
      <c r="AJ217" s="5" t="s">
        <v>26234</v>
      </c>
      <c r="AK217" s="5" t="s">
        <v>26234</v>
      </c>
      <c r="AL217" s="7">
        <v>0</v>
      </c>
      <c r="AP217" s="5" t="s">
        <v>26234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12142</v>
      </c>
      <c r="D218" s="6" t="s">
        <v>26230</v>
      </c>
      <c r="E218" s="6">
        <v>10534</v>
      </c>
      <c r="F218" s="5" t="s">
        <v>2556</v>
      </c>
      <c r="G218" s="5" t="s">
        <v>24263</v>
      </c>
      <c r="H218" s="7">
        <v>1477.5</v>
      </c>
      <c r="I218" s="5" t="s">
        <v>2557</v>
      </c>
      <c r="J218" s="5" t="s">
        <v>26396</v>
      </c>
      <c r="K218" s="8">
        <v>0</v>
      </c>
      <c r="L218" s="7">
        <v>1477.5</v>
      </c>
      <c r="M218" s="7">
        <v>0</v>
      </c>
      <c r="N218" s="7">
        <v>0</v>
      </c>
      <c r="O218" s="7">
        <v>1477.5</v>
      </c>
      <c r="P218" s="7">
        <v>1477.5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108</v>
      </c>
      <c r="Y218" s="5" t="s">
        <v>26561</v>
      </c>
      <c r="Z218" s="6" t="s">
        <v>26234</v>
      </c>
      <c r="AA218" s="5" t="s">
        <v>26234</v>
      </c>
      <c r="AE218" s="6" t="s">
        <v>26235</v>
      </c>
      <c r="AF218" s="6" t="s">
        <v>26235</v>
      </c>
      <c r="AG218" s="6" t="s">
        <v>26234</v>
      </c>
      <c r="AH218" s="5" t="s">
        <v>26234</v>
      </c>
      <c r="AI218" s="6" t="s">
        <v>26234</v>
      </c>
      <c r="AJ218" s="5" t="s">
        <v>26234</v>
      </c>
      <c r="AK218" s="5" t="s">
        <v>26234</v>
      </c>
      <c r="AL218" s="7">
        <v>0</v>
      </c>
      <c r="AP218" s="5" t="s">
        <v>26234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12145</v>
      </c>
      <c r="D219" s="6" t="s">
        <v>26230</v>
      </c>
      <c r="E219" s="6">
        <v>10537</v>
      </c>
      <c r="F219" s="5" t="s">
        <v>842</v>
      </c>
      <c r="G219" s="5" t="s">
        <v>21104</v>
      </c>
      <c r="H219" s="7">
        <v>1110.3699999999999</v>
      </c>
      <c r="I219" s="5" t="s">
        <v>843</v>
      </c>
      <c r="J219" s="5" t="s">
        <v>26460</v>
      </c>
      <c r="K219" s="8">
        <v>0</v>
      </c>
      <c r="L219" s="7">
        <v>1110.3699999999999</v>
      </c>
      <c r="M219" s="7">
        <v>0</v>
      </c>
      <c r="N219" s="7">
        <v>0</v>
      </c>
      <c r="O219" s="7">
        <v>1110.3699999999999</v>
      </c>
      <c r="P219" s="7">
        <v>1110.3699999999999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108</v>
      </c>
      <c r="Y219" s="5" t="s">
        <v>26562</v>
      </c>
      <c r="Z219" s="6" t="s">
        <v>26234</v>
      </c>
      <c r="AA219" s="5" t="s">
        <v>26234</v>
      </c>
      <c r="AE219" s="6" t="s">
        <v>26235</v>
      </c>
      <c r="AF219" s="6" t="s">
        <v>26235</v>
      </c>
      <c r="AG219" s="6" t="s">
        <v>26234</v>
      </c>
      <c r="AH219" s="5" t="s">
        <v>26234</v>
      </c>
      <c r="AI219" s="6" t="s">
        <v>26234</v>
      </c>
      <c r="AJ219" s="5" t="s">
        <v>26234</v>
      </c>
      <c r="AK219" s="5" t="s">
        <v>26234</v>
      </c>
      <c r="AL219" s="7">
        <v>0</v>
      </c>
      <c r="AP219" s="5" t="s">
        <v>26234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12147</v>
      </c>
      <c r="D220" s="6" t="s">
        <v>26230</v>
      </c>
      <c r="E220" s="6">
        <v>10539</v>
      </c>
      <c r="F220" s="5" t="s">
        <v>1516</v>
      </c>
      <c r="G220" s="5" t="s">
        <v>7644</v>
      </c>
      <c r="H220" s="7">
        <v>1072.03</v>
      </c>
      <c r="I220" s="5" t="s">
        <v>1517</v>
      </c>
      <c r="J220" s="5" t="s">
        <v>26543</v>
      </c>
      <c r="K220" s="8">
        <v>0</v>
      </c>
      <c r="L220" s="7">
        <v>1072.03</v>
      </c>
      <c r="M220" s="7">
        <v>0</v>
      </c>
      <c r="N220" s="7">
        <v>0</v>
      </c>
      <c r="O220" s="7">
        <v>1072.03</v>
      </c>
      <c r="P220" s="7">
        <v>1072.03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108</v>
      </c>
      <c r="Y220" s="5" t="s">
        <v>26544</v>
      </c>
      <c r="Z220" s="6" t="s">
        <v>26234</v>
      </c>
      <c r="AA220" s="5" t="s">
        <v>26234</v>
      </c>
      <c r="AE220" s="6" t="s">
        <v>26235</v>
      </c>
      <c r="AF220" s="6" t="s">
        <v>26235</v>
      </c>
      <c r="AG220" s="6" t="s">
        <v>26234</v>
      </c>
      <c r="AH220" s="5" t="s">
        <v>26234</v>
      </c>
      <c r="AI220" s="6" t="s">
        <v>26234</v>
      </c>
      <c r="AJ220" s="5" t="s">
        <v>26234</v>
      </c>
      <c r="AK220" s="5" t="s">
        <v>26234</v>
      </c>
      <c r="AL220" s="7">
        <v>0</v>
      </c>
      <c r="AP220" s="5" t="s">
        <v>26234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12148</v>
      </c>
      <c r="D221" s="6" t="s">
        <v>26230</v>
      </c>
      <c r="E221" s="6">
        <v>10540</v>
      </c>
      <c r="F221" s="5" t="s">
        <v>2888</v>
      </c>
      <c r="G221" s="5" t="s">
        <v>14649</v>
      </c>
      <c r="H221" s="7">
        <v>1033.8900000000001</v>
      </c>
      <c r="I221" s="5" t="s">
        <v>2889</v>
      </c>
      <c r="J221" s="5" t="s">
        <v>26563</v>
      </c>
      <c r="K221" s="8">
        <v>0</v>
      </c>
      <c r="L221" s="7">
        <v>1033.8900000000001</v>
      </c>
      <c r="M221" s="7">
        <v>0</v>
      </c>
      <c r="N221" s="7">
        <v>0</v>
      </c>
      <c r="O221" s="7">
        <v>1033.8900000000001</v>
      </c>
      <c r="P221" s="7">
        <v>1033.8900000000001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108</v>
      </c>
      <c r="Y221" s="5" t="s">
        <v>26564</v>
      </c>
      <c r="Z221" s="6" t="s">
        <v>26234</v>
      </c>
      <c r="AA221" s="5" t="s">
        <v>26234</v>
      </c>
      <c r="AE221" s="6" t="s">
        <v>26235</v>
      </c>
      <c r="AF221" s="6" t="s">
        <v>26235</v>
      </c>
      <c r="AG221" s="6" t="s">
        <v>26234</v>
      </c>
      <c r="AH221" s="5" t="s">
        <v>26234</v>
      </c>
      <c r="AI221" s="6" t="s">
        <v>26234</v>
      </c>
      <c r="AJ221" s="5" t="s">
        <v>26234</v>
      </c>
      <c r="AK221" s="5" t="s">
        <v>26234</v>
      </c>
      <c r="AL221" s="7">
        <v>0</v>
      </c>
      <c r="AP221" s="5" t="s">
        <v>26234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12150</v>
      </c>
      <c r="D222" s="6" t="s">
        <v>26230</v>
      </c>
      <c r="E222" s="6">
        <v>10542</v>
      </c>
      <c r="F222" s="5" t="s">
        <v>2330</v>
      </c>
      <c r="G222" s="5" t="s">
        <v>21700</v>
      </c>
      <c r="H222" s="7">
        <v>1028.47</v>
      </c>
      <c r="I222" s="5" t="s">
        <v>2331</v>
      </c>
      <c r="J222" s="5" t="s">
        <v>26370</v>
      </c>
      <c r="K222" s="8">
        <v>0</v>
      </c>
      <c r="L222" s="7">
        <v>1028.47</v>
      </c>
      <c r="M222" s="7">
        <v>0</v>
      </c>
      <c r="N222" s="7">
        <v>0</v>
      </c>
      <c r="O222" s="7">
        <v>1028.47</v>
      </c>
      <c r="P222" s="7">
        <v>1028.47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108</v>
      </c>
      <c r="Y222" s="5" t="s">
        <v>26576</v>
      </c>
      <c r="Z222" s="6" t="s">
        <v>26234</v>
      </c>
      <c r="AA222" s="5" t="s">
        <v>26234</v>
      </c>
      <c r="AE222" s="6" t="s">
        <v>26235</v>
      </c>
      <c r="AF222" s="6" t="s">
        <v>26235</v>
      </c>
      <c r="AG222" s="6" t="s">
        <v>26234</v>
      </c>
      <c r="AH222" s="5" t="s">
        <v>26234</v>
      </c>
      <c r="AI222" s="6" t="s">
        <v>26234</v>
      </c>
      <c r="AJ222" s="5" t="s">
        <v>26234</v>
      </c>
      <c r="AK222" s="5" t="s">
        <v>26234</v>
      </c>
      <c r="AL222" s="7">
        <v>0</v>
      </c>
      <c r="AP222" s="5" t="s">
        <v>26234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12151</v>
      </c>
      <c r="D223" s="6" t="s">
        <v>26230</v>
      </c>
      <c r="E223" s="6">
        <v>10543</v>
      </c>
      <c r="F223" s="5" t="s">
        <v>3035</v>
      </c>
      <c r="G223" s="5" t="s">
        <v>21754</v>
      </c>
      <c r="H223" s="7">
        <v>1023.56</v>
      </c>
      <c r="I223" s="5" t="s">
        <v>3036</v>
      </c>
      <c r="J223" s="5" t="s">
        <v>26551</v>
      </c>
      <c r="K223" s="8">
        <v>0</v>
      </c>
      <c r="L223" s="7">
        <v>1023.56</v>
      </c>
      <c r="M223" s="7">
        <v>0</v>
      </c>
      <c r="N223" s="7">
        <v>0</v>
      </c>
      <c r="O223" s="7">
        <v>1023.56</v>
      </c>
      <c r="P223" s="7">
        <v>1023.56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108</v>
      </c>
      <c r="Y223" s="5" t="s">
        <v>26552</v>
      </c>
      <c r="Z223" s="6" t="s">
        <v>26234</v>
      </c>
      <c r="AA223" s="5" t="s">
        <v>26234</v>
      </c>
      <c r="AE223" s="6" t="s">
        <v>26235</v>
      </c>
      <c r="AF223" s="6" t="s">
        <v>26235</v>
      </c>
      <c r="AG223" s="6" t="s">
        <v>26234</v>
      </c>
      <c r="AH223" s="5" t="s">
        <v>26234</v>
      </c>
      <c r="AI223" s="6" t="s">
        <v>26234</v>
      </c>
      <c r="AJ223" s="5" t="s">
        <v>26234</v>
      </c>
      <c r="AK223" s="5" t="s">
        <v>26234</v>
      </c>
      <c r="AL223" s="7">
        <v>0</v>
      </c>
      <c r="AP223" s="5" t="s">
        <v>26234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12152</v>
      </c>
      <c r="D224" s="6" t="s">
        <v>26230</v>
      </c>
      <c r="E224" s="6">
        <v>10544</v>
      </c>
      <c r="F224" s="5" t="s">
        <v>2794</v>
      </c>
      <c r="G224" s="5" t="s">
        <v>10539</v>
      </c>
      <c r="H224" s="7">
        <v>988.71</v>
      </c>
      <c r="I224" s="5" t="s">
        <v>2795</v>
      </c>
      <c r="J224" s="5" t="s">
        <v>26545</v>
      </c>
      <c r="K224" s="8">
        <v>0</v>
      </c>
      <c r="L224" s="7">
        <v>988.71</v>
      </c>
      <c r="M224" s="7">
        <v>0</v>
      </c>
      <c r="N224" s="7">
        <v>0</v>
      </c>
      <c r="O224" s="7">
        <v>988.71</v>
      </c>
      <c r="P224" s="7">
        <v>988.71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108</v>
      </c>
      <c r="Y224" s="5" t="s">
        <v>26546</v>
      </c>
      <c r="Z224" s="6" t="s">
        <v>26234</v>
      </c>
      <c r="AA224" s="5" t="s">
        <v>26234</v>
      </c>
      <c r="AE224" s="6" t="s">
        <v>26235</v>
      </c>
      <c r="AF224" s="6" t="s">
        <v>26235</v>
      </c>
      <c r="AG224" s="6" t="s">
        <v>26234</v>
      </c>
      <c r="AH224" s="5" t="s">
        <v>26234</v>
      </c>
      <c r="AI224" s="6" t="s">
        <v>26234</v>
      </c>
      <c r="AJ224" s="5" t="s">
        <v>26234</v>
      </c>
      <c r="AK224" s="5" t="s">
        <v>26234</v>
      </c>
      <c r="AL224" s="7">
        <v>0</v>
      </c>
      <c r="AP224" s="5" t="s">
        <v>26234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12154</v>
      </c>
      <c r="D225" s="6" t="s">
        <v>26230</v>
      </c>
      <c r="E225" s="6">
        <v>10546</v>
      </c>
      <c r="F225" s="5" t="s">
        <v>2435</v>
      </c>
      <c r="G225" s="5" t="s">
        <v>10593</v>
      </c>
      <c r="H225" s="7">
        <v>820.65</v>
      </c>
      <c r="I225" s="5" t="s">
        <v>2436</v>
      </c>
      <c r="J225" s="5" t="s">
        <v>26558</v>
      </c>
      <c r="K225" s="8">
        <v>0</v>
      </c>
      <c r="L225" s="7">
        <v>820.65</v>
      </c>
      <c r="M225" s="7">
        <v>0</v>
      </c>
      <c r="N225" s="7">
        <v>0</v>
      </c>
      <c r="O225" s="7">
        <v>820.65</v>
      </c>
      <c r="P225" s="7">
        <v>820.65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108</v>
      </c>
      <c r="Y225" s="5" t="s">
        <v>26559</v>
      </c>
      <c r="Z225" s="6" t="s">
        <v>26234</v>
      </c>
      <c r="AA225" s="5" t="s">
        <v>26234</v>
      </c>
      <c r="AE225" s="6" t="s">
        <v>26235</v>
      </c>
      <c r="AF225" s="6" t="s">
        <v>26235</v>
      </c>
      <c r="AG225" s="6" t="s">
        <v>26234</v>
      </c>
      <c r="AH225" s="5" t="s">
        <v>26234</v>
      </c>
      <c r="AI225" s="6" t="s">
        <v>26234</v>
      </c>
      <c r="AJ225" s="5" t="s">
        <v>26234</v>
      </c>
      <c r="AK225" s="5" t="s">
        <v>26234</v>
      </c>
      <c r="AL225" s="7">
        <v>0</v>
      </c>
      <c r="AP225" s="5" t="s">
        <v>26234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12155</v>
      </c>
      <c r="D226" s="6" t="s">
        <v>26230</v>
      </c>
      <c r="E226" s="6">
        <v>10547</v>
      </c>
      <c r="F226" s="5" t="s">
        <v>387</v>
      </c>
      <c r="G226" s="5" t="s">
        <v>10645</v>
      </c>
      <c r="H226" s="7">
        <v>820.65</v>
      </c>
      <c r="I226" s="5" t="s">
        <v>388</v>
      </c>
      <c r="J226" s="5" t="s">
        <v>26571</v>
      </c>
      <c r="K226" s="8">
        <v>0</v>
      </c>
      <c r="L226" s="7">
        <v>820.65</v>
      </c>
      <c r="M226" s="7">
        <v>0</v>
      </c>
      <c r="N226" s="7">
        <v>0</v>
      </c>
      <c r="O226" s="7">
        <v>820.65</v>
      </c>
      <c r="P226" s="7">
        <v>820.65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108</v>
      </c>
      <c r="Y226" s="5" t="s">
        <v>26572</v>
      </c>
      <c r="Z226" s="6" t="s">
        <v>26234</v>
      </c>
      <c r="AA226" s="5" t="s">
        <v>26234</v>
      </c>
      <c r="AE226" s="6" t="s">
        <v>26235</v>
      </c>
      <c r="AF226" s="6" t="s">
        <v>26235</v>
      </c>
      <c r="AG226" s="6" t="s">
        <v>26234</v>
      </c>
      <c r="AH226" s="5" t="s">
        <v>26234</v>
      </c>
      <c r="AI226" s="6" t="s">
        <v>26234</v>
      </c>
      <c r="AJ226" s="5" t="s">
        <v>26234</v>
      </c>
      <c r="AK226" s="5" t="s">
        <v>26234</v>
      </c>
      <c r="AL226" s="7">
        <v>0</v>
      </c>
      <c r="AP226" s="5" t="s">
        <v>26234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12158</v>
      </c>
      <c r="D227" s="6" t="s">
        <v>26230</v>
      </c>
      <c r="E227" s="6">
        <v>10550</v>
      </c>
      <c r="F227" s="5" t="s">
        <v>1676</v>
      </c>
      <c r="G227" s="5" t="s">
        <v>25120</v>
      </c>
      <c r="H227" s="7">
        <v>757.6</v>
      </c>
      <c r="I227" s="5" t="s">
        <v>523</v>
      </c>
      <c r="J227" s="5" t="s">
        <v>26538</v>
      </c>
      <c r="K227" s="8">
        <v>0</v>
      </c>
      <c r="L227" s="7">
        <v>757.6</v>
      </c>
      <c r="M227" s="7">
        <v>0</v>
      </c>
      <c r="N227" s="7">
        <v>0</v>
      </c>
      <c r="O227" s="7">
        <v>757.6</v>
      </c>
      <c r="P227" s="7">
        <v>757.6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108</v>
      </c>
      <c r="Y227" s="5" t="s">
        <v>26539</v>
      </c>
      <c r="Z227" s="6" t="s">
        <v>26234</v>
      </c>
      <c r="AA227" s="5" t="s">
        <v>26234</v>
      </c>
      <c r="AE227" s="6" t="s">
        <v>26235</v>
      </c>
      <c r="AF227" s="6" t="s">
        <v>26235</v>
      </c>
      <c r="AG227" s="6" t="s">
        <v>26234</v>
      </c>
      <c r="AH227" s="5" t="s">
        <v>26234</v>
      </c>
      <c r="AI227" s="6" t="s">
        <v>26234</v>
      </c>
      <c r="AJ227" s="5" t="s">
        <v>26234</v>
      </c>
      <c r="AK227" s="5" t="s">
        <v>26234</v>
      </c>
      <c r="AL227" s="7">
        <v>0</v>
      </c>
      <c r="AP227" s="5" t="s">
        <v>26234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12159</v>
      </c>
      <c r="D228" s="6" t="s">
        <v>26230</v>
      </c>
      <c r="E228" s="6">
        <v>10551</v>
      </c>
      <c r="F228" s="5" t="s">
        <v>3099</v>
      </c>
      <c r="G228" s="5" t="s">
        <v>25117</v>
      </c>
      <c r="H228" s="7">
        <v>757.6</v>
      </c>
      <c r="I228" s="5" t="s">
        <v>523</v>
      </c>
      <c r="J228" s="5" t="s">
        <v>26547</v>
      </c>
      <c r="K228" s="8">
        <v>0</v>
      </c>
      <c r="L228" s="7">
        <v>757.6</v>
      </c>
      <c r="M228" s="7">
        <v>0</v>
      </c>
      <c r="N228" s="7">
        <v>0</v>
      </c>
      <c r="O228" s="7">
        <v>757.6</v>
      </c>
      <c r="P228" s="7">
        <v>757.6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108</v>
      </c>
      <c r="Y228" s="5" t="s">
        <v>26548</v>
      </c>
      <c r="Z228" s="6" t="s">
        <v>26234</v>
      </c>
      <c r="AA228" s="5" t="s">
        <v>26234</v>
      </c>
      <c r="AE228" s="6" t="s">
        <v>26235</v>
      </c>
      <c r="AF228" s="6" t="s">
        <v>26235</v>
      </c>
      <c r="AG228" s="6" t="s">
        <v>26234</v>
      </c>
      <c r="AH228" s="5" t="s">
        <v>26234</v>
      </c>
      <c r="AI228" s="6" t="s">
        <v>26234</v>
      </c>
      <c r="AJ228" s="5" t="s">
        <v>26234</v>
      </c>
      <c r="AK228" s="5" t="s">
        <v>26234</v>
      </c>
      <c r="AL228" s="7">
        <v>0</v>
      </c>
      <c r="AP228" s="5" t="s">
        <v>26234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12161</v>
      </c>
      <c r="D229" s="6" t="s">
        <v>26230</v>
      </c>
      <c r="E229" s="6">
        <v>10553</v>
      </c>
      <c r="F229" s="5" t="s">
        <v>1485</v>
      </c>
      <c r="G229" s="5" t="s">
        <v>19539</v>
      </c>
      <c r="H229" s="7">
        <v>788</v>
      </c>
      <c r="I229" s="5" t="s">
        <v>1486</v>
      </c>
      <c r="J229" s="5" t="s">
        <v>26556</v>
      </c>
      <c r="K229" s="8">
        <v>0</v>
      </c>
      <c r="L229" s="7">
        <v>788</v>
      </c>
      <c r="M229" s="7">
        <v>0</v>
      </c>
      <c r="N229" s="7">
        <v>0</v>
      </c>
      <c r="O229" s="7">
        <v>788</v>
      </c>
      <c r="P229" s="7">
        <v>788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108</v>
      </c>
      <c r="Y229" s="5" t="s">
        <v>26557</v>
      </c>
      <c r="Z229" s="6" t="s">
        <v>26234</v>
      </c>
      <c r="AA229" s="5" t="s">
        <v>26234</v>
      </c>
      <c r="AE229" s="6" t="s">
        <v>26235</v>
      </c>
      <c r="AF229" s="6" t="s">
        <v>26235</v>
      </c>
      <c r="AG229" s="6" t="s">
        <v>26234</v>
      </c>
      <c r="AH229" s="5" t="s">
        <v>26234</v>
      </c>
      <c r="AI229" s="6" t="s">
        <v>26234</v>
      </c>
      <c r="AJ229" s="5" t="s">
        <v>26234</v>
      </c>
      <c r="AK229" s="5" t="s">
        <v>26234</v>
      </c>
      <c r="AL229" s="7">
        <v>0</v>
      </c>
      <c r="AP229" s="5" t="s">
        <v>26234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12164</v>
      </c>
      <c r="D230" s="6" t="s">
        <v>26230</v>
      </c>
      <c r="E230" s="6">
        <v>10556</v>
      </c>
      <c r="F230" s="5" t="s">
        <v>21651</v>
      </c>
      <c r="G230" s="5" t="s">
        <v>21652</v>
      </c>
      <c r="H230" s="7">
        <v>720.42</v>
      </c>
      <c r="I230" s="5" t="s">
        <v>21650</v>
      </c>
      <c r="J230" s="5" t="s">
        <v>26231</v>
      </c>
      <c r="K230" s="8">
        <v>0</v>
      </c>
      <c r="L230" s="7">
        <v>720.42</v>
      </c>
      <c r="M230" s="7">
        <v>0</v>
      </c>
      <c r="N230" s="7">
        <v>0</v>
      </c>
      <c r="O230" s="7">
        <v>720.42</v>
      </c>
      <c r="P230" s="7">
        <v>720.42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108</v>
      </c>
      <c r="Y230" s="5" t="s">
        <v>26549</v>
      </c>
      <c r="Z230" s="6" t="s">
        <v>26234</v>
      </c>
      <c r="AA230" s="5" t="s">
        <v>26234</v>
      </c>
      <c r="AE230" s="6" t="s">
        <v>26235</v>
      </c>
      <c r="AF230" s="6" t="s">
        <v>26235</v>
      </c>
      <c r="AG230" s="6" t="s">
        <v>26234</v>
      </c>
      <c r="AH230" s="5" t="s">
        <v>26234</v>
      </c>
      <c r="AI230" s="6" t="s">
        <v>26234</v>
      </c>
      <c r="AJ230" s="5" t="s">
        <v>26234</v>
      </c>
      <c r="AK230" s="5" t="s">
        <v>26234</v>
      </c>
      <c r="AL230" s="7">
        <v>0</v>
      </c>
      <c r="AP230" s="5" t="s">
        <v>26234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12165</v>
      </c>
      <c r="D231" s="6" t="s">
        <v>26230</v>
      </c>
      <c r="E231" s="6">
        <v>10557</v>
      </c>
      <c r="F231" s="5" t="s">
        <v>21651</v>
      </c>
      <c r="G231" s="5" t="s">
        <v>21652</v>
      </c>
      <c r="H231" s="7">
        <v>720.42</v>
      </c>
      <c r="I231" s="5" t="s">
        <v>21650</v>
      </c>
      <c r="J231" s="5" t="s">
        <v>26231</v>
      </c>
      <c r="K231" s="8">
        <v>0</v>
      </c>
      <c r="L231" s="7">
        <v>720.42</v>
      </c>
      <c r="M231" s="7">
        <v>0</v>
      </c>
      <c r="N231" s="7">
        <v>0</v>
      </c>
      <c r="O231" s="7">
        <v>720.42</v>
      </c>
      <c r="P231" s="7">
        <v>720.42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108</v>
      </c>
      <c r="Y231" s="5" t="s">
        <v>26550</v>
      </c>
      <c r="Z231" s="6" t="s">
        <v>26234</v>
      </c>
      <c r="AA231" s="5" t="s">
        <v>26234</v>
      </c>
      <c r="AE231" s="6" t="s">
        <v>26235</v>
      </c>
      <c r="AF231" s="6" t="s">
        <v>26235</v>
      </c>
      <c r="AG231" s="6" t="s">
        <v>26234</v>
      </c>
      <c r="AH231" s="5" t="s">
        <v>26234</v>
      </c>
      <c r="AI231" s="6" t="s">
        <v>26234</v>
      </c>
      <c r="AJ231" s="5" t="s">
        <v>26234</v>
      </c>
      <c r="AK231" s="5" t="s">
        <v>26234</v>
      </c>
      <c r="AL231" s="7">
        <v>0</v>
      </c>
      <c r="AP231" s="5" t="s">
        <v>26234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12166</v>
      </c>
      <c r="D232" s="6" t="s">
        <v>26230</v>
      </c>
      <c r="E232" s="6">
        <v>10558</v>
      </c>
      <c r="F232" s="5" t="s">
        <v>703</v>
      </c>
      <c r="G232" s="5" t="s">
        <v>25061</v>
      </c>
      <c r="H232" s="7">
        <v>716.5</v>
      </c>
      <c r="I232" s="5" t="s">
        <v>704</v>
      </c>
      <c r="J232" s="5" t="s">
        <v>26411</v>
      </c>
      <c r="K232" s="8">
        <v>0</v>
      </c>
      <c r="L232" s="7">
        <v>716.5</v>
      </c>
      <c r="M232" s="7">
        <v>0</v>
      </c>
      <c r="N232" s="7">
        <v>0</v>
      </c>
      <c r="O232" s="7">
        <v>716.5</v>
      </c>
      <c r="P232" s="7">
        <v>716.5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108</v>
      </c>
      <c r="Y232" s="5" t="s">
        <v>26566</v>
      </c>
      <c r="Z232" s="6" t="s">
        <v>26234</v>
      </c>
      <c r="AA232" s="5" t="s">
        <v>26234</v>
      </c>
      <c r="AE232" s="6" t="s">
        <v>26235</v>
      </c>
      <c r="AF232" s="6" t="s">
        <v>26235</v>
      </c>
      <c r="AG232" s="6" t="s">
        <v>26234</v>
      </c>
      <c r="AH232" s="5" t="s">
        <v>26234</v>
      </c>
      <c r="AI232" s="6" t="s">
        <v>26234</v>
      </c>
      <c r="AJ232" s="5" t="s">
        <v>26234</v>
      </c>
      <c r="AK232" s="5" t="s">
        <v>26234</v>
      </c>
      <c r="AL232" s="7">
        <v>0</v>
      </c>
      <c r="AP232" s="5" t="s">
        <v>26234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12167</v>
      </c>
      <c r="D233" s="6" t="s">
        <v>26230</v>
      </c>
      <c r="E233" s="6">
        <v>10559</v>
      </c>
      <c r="F233" s="5" t="s">
        <v>703</v>
      </c>
      <c r="G233" s="5" t="s">
        <v>25061</v>
      </c>
      <c r="H233" s="7">
        <v>716.5</v>
      </c>
      <c r="I233" s="5" t="s">
        <v>704</v>
      </c>
      <c r="J233" s="5" t="s">
        <v>26411</v>
      </c>
      <c r="K233" s="8">
        <v>0</v>
      </c>
      <c r="L233" s="7">
        <v>716.5</v>
      </c>
      <c r="M233" s="7">
        <v>0</v>
      </c>
      <c r="N233" s="7">
        <v>0</v>
      </c>
      <c r="O233" s="7">
        <v>716.5</v>
      </c>
      <c r="P233" s="7">
        <v>716.5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108</v>
      </c>
      <c r="Y233" s="5" t="s">
        <v>26565</v>
      </c>
      <c r="Z233" s="6" t="s">
        <v>26234</v>
      </c>
      <c r="AA233" s="5" t="s">
        <v>26234</v>
      </c>
      <c r="AE233" s="6" t="s">
        <v>26235</v>
      </c>
      <c r="AF233" s="6" t="s">
        <v>26235</v>
      </c>
      <c r="AG233" s="6" t="s">
        <v>26234</v>
      </c>
      <c r="AH233" s="5" t="s">
        <v>26234</v>
      </c>
      <c r="AI233" s="6" t="s">
        <v>26234</v>
      </c>
      <c r="AJ233" s="5" t="s">
        <v>26234</v>
      </c>
      <c r="AK233" s="5" t="s">
        <v>26234</v>
      </c>
      <c r="AL233" s="7">
        <v>0</v>
      </c>
      <c r="AP233" s="5" t="s">
        <v>26234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12168</v>
      </c>
      <c r="D234" s="6" t="s">
        <v>26230</v>
      </c>
      <c r="E234" s="6">
        <v>10560</v>
      </c>
      <c r="F234" s="5" t="s">
        <v>703</v>
      </c>
      <c r="G234" s="5" t="s">
        <v>25061</v>
      </c>
      <c r="H234" s="7">
        <v>716.5</v>
      </c>
      <c r="I234" s="5" t="s">
        <v>704</v>
      </c>
      <c r="J234" s="5" t="s">
        <v>26411</v>
      </c>
      <c r="K234" s="8">
        <v>0</v>
      </c>
      <c r="L234" s="7">
        <v>716.5</v>
      </c>
      <c r="M234" s="7">
        <v>0</v>
      </c>
      <c r="N234" s="7">
        <v>0</v>
      </c>
      <c r="O234" s="7">
        <v>716.5</v>
      </c>
      <c r="P234" s="7">
        <v>716.5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108</v>
      </c>
      <c r="Y234" s="5" t="s">
        <v>26567</v>
      </c>
      <c r="Z234" s="6" t="s">
        <v>26234</v>
      </c>
      <c r="AA234" s="5" t="s">
        <v>26234</v>
      </c>
      <c r="AE234" s="6" t="s">
        <v>26235</v>
      </c>
      <c r="AF234" s="6" t="s">
        <v>26235</v>
      </c>
      <c r="AG234" s="6" t="s">
        <v>26234</v>
      </c>
      <c r="AH234" s="5" t="s">
        <v>26234</v>
      </c>
      <c r="AI234" s="6" t="s">
        <v>26234</v>
      </c>
      <c r="AJ234" s="5" t="s">
        <v>26234</v>
      </c>
      <c r="AK234" s="5" t="s">
        <v>26234</v>
      </c>
      <c r="AL234" s="7">
        <v>0</v>
      </c>
      <c r="AP234" s="5" t="s">
        <v>26234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12169</v>
      </c>
      <c r="D235" s="6" t="s">
        <v>26230</v>
      </c>
      <c r="E235" s="6">
        <v>10561</v>
      </c>
      <c r="F235" s="5" t="s">
        <v>2727</v>
      </c>
      <c r="G235" s="5" t="s">
        <v>20447</v>
      </c>
      <c r="H235" s="7">
        <v>716.5</v>
      </c>
      <c r="I235" s="5" t="s">
        <v>2728</v>
      </c>
      <c r="J235" s="5" t="s">
        <v>26250</v>
      </c>
      <c r="K235" s="8">
        <v>0</v>
      </c>
      <c r="L235" s="7">
        <v>716.5</v>
      </c>
      <c r="M235" s="7">
        <v>0</v>
      </c>
      <c r="N235" s="7">
        <v>0</v>
      </c>
      <c r="O235" s="7">
        <v>716.5</v>
      </c>
      <c r="P235" s="7">
        <v>716.5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108</v>
      </c>
      <c r="Y235" s="5" t="s">
        <v>26573</v>
      </c>
      <c r="Z235" s="6" t="s">
        <v>26234</v>
      </c>
      <c r="AA235" s="5" t="s">
        <v>26234</v>
      </c>
      <c r="AE235" s="6" t="s">
        <v>26235</v>
      </c>
      <c r="AF235" s="6" t="s">
        <v>26235</v>
      </c>
      <c r="AG235" s="6" t="s">
        <v>26234</v>
      </c>
      <c r="AH235" s="5" t="s">
        <v>26234</v>
      </c>
      <c r="AI235" s="6" t="s">
        <v>26234</v>
      </c>
      <c r="AJ235" s="5" t="s">
        <v>26234</v>
      </c>
      <c r="AK235" s="5" t="s">
        <v>26234</v>
      </c>
      <c r="AL235" s="7">
        <v>0</v>
      </c>
      <c r="AP235" s="5" t="s">
        <v>26234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12177</v>
      </c>
      <c r="D236" s="6" t="s">
        <v>26230</v>
      </c>
      <c r="E236" s="6">
        <v>10569</v>
      </c>
      <c r="F236" s="5" t="s">
        <v>3760</v>
      </c>
      <c r="G236" s="5" t="s">
        <v>24670</v>
      </c>
      <c r="H236" s="7">
        <v>521.96</v>
      </c>
      <c r="I236" s="5" t="s">
        <v>3761</v>
      </c>
      <c r="J236" s="5" t="s">
        <v>26569</v>
      </c>
      <c r="K236" s="8">
        <v>0</v>
      </c>
      <c r="L236" s="7">
        <v>521.96</v>
      </c>
      <c r="M236" s="7">
        <v>0</v>
      </c>
      <c r="N236" s="7">
        <v>0</v>
      </c>
      <c r="O236" s="7">
        <v>521.96</v>
      </c>
      <c r="P236" s="7">
        <v>521.96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108</v>
      </c>
      <c r="Y236" s="5" t="s">
        <v>26570</v>
      </c>
      <c r="Z236" s="6" t="s">
        <v>26234</v>
      </c>
      <c r="AA236" s="5" t="s">
        <v>26234</v>
      </c>
      <c r="AE236" s="6" t="s">
        <v>26235</v>
      </c>
      <c r="AF236" s="6" t="s">
        <v>26235</v>
      </c>
      <c r="AG236" s="6" t="s">
        <v>26234</v>
      </c>
      <c r="AH236" s="5" t="s">
        <v>26234</v>
      </c>
      <c r="AI236" s="6" t="s">
        <v>26234</v>
      </c>
      <c r="AJ236" s="5" t="s">
        <v>26234</v>
      </c>
      <c r="AK236" s="5" t="s">
        <v>26234</v>
      </c>
      <c r="AL236" s="7">
        <v>0</v>
      </c>
      <c r="AP236" s="5" t="s">
        <v>26234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12180</v>
      </c>
      <c r="D237" s="6" t="s">
        <v>26230</v>
      </c>
      <c r="E237" s="6">
        <v>10572</v>
      </c>
      <c r="F237" s="5" t="s">
        <v>2620</v>
      </c>
      <c r="G237" s="5" t="s">
        <v>23993</v>
      </c>
      <c r="H237" s="7">
        <v>451.75</v>
      </c>
      <c r="I237" s="5" t="s">
        <v>2621</v>
      </c>
      <c r="J237" s="5" t="s">
        <v>26541</v>
      </c>
      <c r="K237" s="8">
        <v>0</v>
      </c>
      <c r="L237" s="7">
        <v>451.75</v>
      </c>
      <c r="M237" s="7">
        <v>0</v>
      </c>
      <c r="N237" s="7">
        <v>0</v>
      </c>
      <c r="O237" s="7">
        <v>451.75</v>
      </c>
      <c r="P237" s="7">
        <v>451.75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108</v>
      </c>
      <c r="Y237" s="5" t="s">
        <v>26542</v>
      </c>
      <c r="Z237" s="6" t="s">
        <v>26234</v>
      </c>
      <c r="AA237" s="5" t="s">
        <v>26234</v>
      </c>
      <c r="AE237" s="6" t="s">
        <v>26235</v>
      </c>
      <c r="AF237" s="6" t="s">
        <v>26235</v>
      </c>
      <c r="AG237" s="6" t="s">
        <v>26234</v>
      </c>
      <c r="AH237" s="5" t="s">
        <v>26234</v>
      </c>
      <c r="AI237" s="6" t="s">
        <v>26234</v>
      </c>
      <c r="AJ237" s="5" t="s">
        <v>26234</v>
      </c>
      <c r="AK237" s="5" t="s">
        <v>26234</v>
      </c>
      <c r="AL237" s="7">
        <v>0</v>
      </c>
      <c r="AP237" s="5" t="s">
        <v>26234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12181</v>
      </c>
      <c r="D238" s="6" t="s">
        <v>26230</v>
      </c>
      <c r="E238" s="6">
        <v>10573</v>
      </c>
      <c r="F238" s="5" t="s">
        <v>3323</v>
      </c>
      <c r="G238" s="5" t="s">
        <v>25855</v>
      </c>
      <c r="H238" s="7">
        <v>445.44</v>
      </c>
      <c r="I238" s="5" t="s">
        <v>3324</v>
      </c>
      <c r="J238" s="5" t="s">
        <v>26284</v>
      </c>
      <c r="K238" s="8">
        <v>0</v>
      </c>
      <c r="L238" s="7">
        <v>445.44</v>
      </c>
      <c r="M238" s="7">
        <v>0</v>
      </c>
      <c r="N238" s="7">
        <v>0</v>
      </c>
      <c r="O238" s="7">
        <v>445.44</v>
      </c>
      <c r="P238" s="7">
        <v>445.44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108</v>
      </c>
      <c r="Y238" s="5" t="s">
        <v>26540</v>
      </c>
      <c r="Z238" s="6" t="s">
        <v>26234</v>
      </c>
      <c r="AA238" s="5" t="s">
        <v>26234</v>
      </c>
      <c r="AE238" s="6" t="s">
        <v>26235</v>
      </c>
      <c r="AF238" s="6" t="s">
        <v>26235</v>
      </c>
      <c r="AG238" s="6" t="s">
        <v>26234</v>
      </c>
      <c r="AH238" s="5" t="s">
        <v>26234</v>
      </c>
      <c r="AI238" s="6" t="s">
        <v>26234</v>
      </c>
      <c r="AJ238" s="5" t="s">
        <v>26234</v>
      </c>
      <c r="AK238" s="5" t="s">
        <v>26234</v>
      </c>
      <c r="AL238" s="7">
        <v>0</v>
      </c>
      <c r="AP238" s="5" t="s">
        <v>26234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12182</v>
      </c>
      <c r="D239" s="6" t="s">
        <v>26230</v>
      </c>
      <c r="E239" s="6">
        <v>10574</v>
      </c>
      <c r="F239" s="5" t="s">
        <v>3117</v>
      </c>
      <c r="G239" s="5" t="s">
        <v>18277</v>
      </c>
      <c r="H239" s="7">
        <v>401.69</v>
      </c>
      <c r="I239" s="5" t="s">
        <v>3118</v>
      </c>
      <c r="J239" s="5" t="s">
        <v>26244</v>
      </c>
      <c r="K239" s="8">
        <v>0</v>
      </c>
      <c r="L239" s="7">
        <v>401.69</v>
      </c>
      <c r="M239" s="7">
        <v>0</v>
      </c>
      <c r="N239" s="7">
        <v>0</v>
      </c>
      <c r="O239" s="7">
        <v>401.69</v>
      </c>
      <c r="P239" s="7">
        <v>401.69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108</v>
      </c>
      <c r="Y239" s="5" t="s">
        <v>26568</v>
      </c>
      <c r="Z239" s="6" t="s">
        <v>26234</v>
      </c>
      <c r="AA239" s="5" t="s">
        <v>26234</v>
      </c>
      <c r="AE239" s="6" t="s">
        <v>26235</v>
      </c>
      <c r="AF239" s="6" t="s">
        <v>26235</v>
      </c>
      <c r="AG239" s="6" t="s">
        <v>26234</v>
      </c>
      <c r="AH239" s="5" t="s">
        <v>26234</v>
      </c>
      <c r="AI239" s="6" t="s">
        <v>26234</v>
      </c>
      <c r="AJ239" s="5" t="s">
        <v>26234</v>
      </c>
      <c r="AK239" s="5" t="s">
        <v>26234</v>
      </c>
      <c r="AL239" s="7">
        <v>0</v>
      </c>
      <c r="AP239" s="5" t="s">
        <v>26234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12187</v>
      </c>
      <c r="D240" s="6" t="s">
        <v>26230</v>
      </c>
      <c r="E240" s="6">
        <v>10579</v>
      </c>
      <c r="F240" s="5" t="s">
        <v>3078</v>
      </c>
      <c r="G240" s="5" t="s">
        <v>16344</v>
      </c>
      <c r="H240" s="7">
        <v>225.87</v>
      </c>
      <c r="I240" s="5" t="s">
        <v>3079</v>
      </c>
      <c r="J240" s="5" t="s">
        <v>26487</v>
      </c>
      <c r="K240" s="8">
        <v>0</v>
      </c>
      <c r="L240" s="7">
        <v>225.87</v>
      </c>
      <c r="M240" s="7">
        <v>0</v>
      </c>
      <c r="N240" s="7">
        <v>0</v>
      </c>
      <c r="O240" s="7">
        <v>225.87</v>
      </c>
      <c r="P240" s="7">
        <v>225.87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108</v>
      </c>
      <c r="Y240" s="5" t="s">
        <v>26555</v>
      </c>
      <c r="Z240" s="6" t="s">
        <v>26234</v>
      </c>
      <c r="AA240" s="5" t="s">
        <v>26234</v>
      </c>
      <c r="AE240" s="6" t="s">
        <v>26235</v>
      </c>
      <c r="AF240" s="6" t="s">
        <v>26235</v>
      </c>
      <c r="AG240" s="6" t="s">
        <v>26234</v>
      </c>
      <c r="AH240" s="5" t="s">
        <v>26234</v>
      </c>
      <c r="AI240" s="6" t="s">
        <v>26234</v>
      </c>
      <c r="AJ240" s="5" t="s">
        <v>26234</v>
      </c>
      <c r="AK240" s="5" t="s">
        <v>26234</v>
      </c>
      <c r="AL240" s="7">
        <v>0</v>
      </c>
      <c r="AP240" s="5" t="s">
        <v>26234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12189</v>
      </c>
      <c r="D241" s="6" t="s">
        <v>26230</v>
      </c>
      <c r="E241" s="6">
        <v>10581</v>
      </c>
      <c r="F241" s="5" t="s">
        <v>1609</v>
      </c>
      <c r="G241" s="5" t="s">
        <v>21067</v>
      </c>
      <c r="H241" s="7">
        <v>3002.79</v>
      </c>
      <c r="I241" s="5" t="s">
        <v>1610</v>
      </c>
      <c r="J241" s="5" t="s">
        <v>26574</v>
      </c>
      <c r="K241" s="8">
        <v>0</v>
      </c>
      <c r="L241" s="7">
        <v>3002.79</v>
      </c>
      <c r="M241" s="7">
        <v>0</v>
      </c>
      <c r="N241" s="7">
        <v>0</v>
      </c>
      <c r="O241" s="7">
        <v>3002.79</v>
      </c>
      <c r="P241" s="7">
        <v>3002.79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108</v>
      </c>
      <c r="Y241" s="5" t="s">
        <v>26575</v>
      </c>
      <c r="Z241" s="6" t="s">
        <v>26234</v>
      </c>
      <c r="AA241" s="5" t="s">
        <v>26234</v>
      </c>
      <c r="AE241" s="6" t="s">
        <v>26235</v>
      </c>
      <c r="AF241" s="6" t="s">
        <v>26235</v>
      </c>
      <c r="AG241" s="6" t="s">
        <v>26234</v>
      </c>
      <c r="AH241" s="5" t="s">
        <v>26234</v>
      </c>
      <c r="AI241" s="6" t="s">
        <v>26234</v>
      </c>
      <c r="AJ241" s="5" t="s">
        <v>26234</v>
      </c>
      <c r="AK241" s="5" t="s">
        <v>26234</v>
      </c>
      <c r="AL241" s="7">
        <v>0</v>
      </c>
      <c r="AP241" s="5" t="s">
        <v>26234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12190</v>
      </c>
      <c r="D242" s="6" t="s">
        <v>26230</v>
      </c>
      <c r="E242" s="6">
        <v>10582</v>
      </c>
      <c r="F242" s="5" t="s">
        <v>2259</v>
      </c>
      <c r="G242" s="5" t="s">
        <v>21071</v>
      </c>
      <c r="H242" s="7">
        <v>3002.79</v>
      </c>
      <c r="I242" s="5" t="s">
        <v>1610</v>
      </c>
      <c r="J242" s="5" t="s">
        <v>26536</v>
      </c>
      <c r="K242" s="8">
        <v>0</v>
      </c>
      <c r="L242" s="7">
        <v>3002.79</v>
      </c>
      <c r="M242" s="7">
        <v>0</v>
      </c>
      <c r="N242" s="7">
        <v>0</v>
      </c>
      <c r="O242" s="7">
        <v>3002.79</v>
      </c>
      <c r="P242" s="7">
        <v>3002.79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108</v>
      </c>
      <c r="Y242" s="5" t="s">
        <v>26537</v>
      </c>
      <c r="Z242" s="6" t="s">
        <v>26234</v>
      </c>
      <c r="AA242" s="5" t="s">
        <v>26234</v>
      </c>
      <c r="AE242" s="6" t="s">
        <v>26235</v>
      </c>
      <c r="AF242" s="6" t="s">
        <v>26235</v>
      </c>
      <c r="AG242" s="6" t="s">
        <v>26234</v>
      </c>
      <c r="AH242" s="5" t="s">
        <v>26234</v>
      </c>
      <c r="AI242" s="6" t="s">
        <v>26234</v>
      </c>
      <c r="AJ242" s="5" t="s">
        <v>26234</v>
      </c>
      <c r="AK242" s="5" t="s">
        <v>26234</v>
      </c>
      <c r="AL242" s="7">
        <v>0</v>
      </c>
      <c r="AP242" s="5" t="s">
        <v>26234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12191</v>
      </c>
      <c r="D243" s="6" t="s">
        <v>26230</v>
      </c>
      <c r="E243" s="6">
        <v>10583</v>
      </c>
      <c r="F243" s="5" t="s">
        <v>1881</v>
      </c>
      <c r="G243" s="5" t="s">
        <v>17995</v>
      </c>
      <c r="H243" s="7">
        <v>987.54</v>
      </c>
      <c r="I243" s="5" t="s">
        <v>1882</v>
      </c>
      <c r="J243" s="5" t="s">
        <v>26533</v>
      </c>
      <c r="K243" s="8">
        <v>0</v>
      </c>
      <c r="L243" s="7">
        <v>987.54</v>
      </c>
      <c r="M243" s="7">
        <v>0</v>
      </c>
      <c r="N243" s="7">
        <v>0</v>
      </c>
      <c r="O243" s="7">
        <v>987.54</v>
      </c>
      <c r="P243" s="7">
        <v>987.54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108</v>
      </c>
      <c r="Y243" s="5" t="s">
        <v>26534</v>
      </c>
      <c r="Z243" s="6" t="s">
        <v>26234</v>
      </c>
      <c r="AA243" s="5" t="s">
        <v>26234</v>
      </c>
      <c r="AE243" s="6" t="s">
        <v>26235</v>
      </c>
      <c r="AF243" s="6" t="s">
        <v>26235</v>
      </c>
      <c r="AG243" s="6" t="s">
        <v>26234</v>
      </c>
      <c r="AH243" s="5" t="s">
        <v>26234</v>
      </c>
      <c r="AI243" s="6" t="s">
        <v>26234</v>
      </c>
      <c r="AJ243" s="5" t="s">
        <v>26234</v>
      </c>
      <c r="AK243" s="5" t="s">
        <v>26234</v>
      </c>
      <c r="AL243" s="7">
        <v>0</v>
      </c>
      <c r="AP243" s="5" t="s">
        <v>26234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12024</v>
      </c>
      <c r="D244" s="6" t="s">
        <v>26230</v>
      </c>
      <c r="E244" s="6">
        <v>10417</v>
      </c>
      <c r="F244" s="5" t="s">
        <v>497</v>
      </c>
      <c r="G244" s="5" t="s">
        <v>14744</v>
      </c>
      <c r="H244" s="7">
        <v>699.36</v>
      </c>
      <c r="I244" s="5" t="s">
        <v>498</v>
      </c>
      <c r="J244" s="5" t="s">
        <v>26577</v>
      </c>
      <c r="K244" s="8">
        <v>0</v>
      </c>
      <c r="L244" s="7">
        <v>699.36</v>
      </c>
      <c r="M244" s="7">
        <v>0</v>
      </c>
      <c r="N244" s="7">
        <v>0</v>
      </c>
      <c r="O244" s="7">
        <v>699.36</v>
      </c>
      <c r="P244" s="7">
        <v>699.36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46202</v>
      </c>
      <c r="X244" s="8">
        <v>94</v>
      </c>
      <c r="Y244" s="5" t="s">
        <v>26578</v>
      </c>
      <c r="Z244" s="6" t="s">
        <v>26234</v>
      </c>
      <c r="AA244" s="5" t="s">
        <v>26234</v>
      </c>
      <c r="AE244" s="6" t="s">
        <v>26235</v>
      </c>
      <c r="AF244" s="6" t="s">
        <v>26235</v>
      </c>
      <c r="AG244" s="6" t="s">
        <v>26234</v>
      </c>
      <c r="AH244" s="5" t="s">
        <v>26234</v>
      </c>
      <c r="AI244" s="6" t="s">
        <v>26234</v>
      </c>
      <c r="AJ244" s="5" t="s">
        <v>26234</v>
      </c>
      <c r="AK244" s="5" t="s">
        <v>26234</v>
      </c>
      <c r="AL244" s="7">
        <v>0</v>
      </c>
      <c r="AP244" s="5" t="s">
        <v>26234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12163</v>
      </c>
      <c r="D245" s="6" t="s">
        <v>26230</v>
      </c>
      <c r="E245" s="6">
        <v>10555</v>
      </c>
      <c r="F245" s="5" t="s">
        <v>237</v>
      </c>
      <c r="G245" s="5" t="s">
        <v>18513</v>
      </c>
      <c r="H245" s="7">
        <v>728.33</v>
      </c>
      <c r="I245" s="5" t="s">
        <v>238</v>
      </c>
      <c r="J245" s="5" t="s">
        <v>26606</v>
      </c>
      <c r="K245" s="8">
        <v>0</v>
      </c>
      <c r="L245" s="7">
        <v>728.33</v>
      </c>
      <c r="M245" s="7">
        <v>0</v>
      </c>
      <c r="N245" s="7">
        <v>0</v>
      </c>
      <c r="O245" s="7">
        <v>728.33</v>
      </c>
      <c r="P245" s="7">
        <v>728.33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93</v>
      </c>
      <c r="Y245" s="5" t="s">
        <v>26608</v>
      </c>
      <c r="Z245" s="6" t="s">
        <v>26234</v>
      </c>
      <c r="AA245" s="5" t="s">
        <v>26234</v>
      </c>
      <c r="AE245" s="6" t="s">
        <v>26235</v>
      </c>
      <c r="AF245" s="6" t="s">
        <v>26235</v>
      </c>
      <c r="AG245" s="6" t="s">
        <v>26234</v>
      </c>
      <c r="AH245" s="5" t="s">
        <v>26234</v>
      </c>
      <c r="AI245" s="6" t="s">
        <v>26234</v>
      </c>
      <c r="AJ245" s="5" t="s">
        <v>26234</v>
      </c>
      <c r="AK245" s="5" t="s">
        <v>26234</v>
      </c>
      <c r="AL245" s="7">
        <v>0</v>
      </c>
      <c r="AP245" s="5" t="s">
        <v>26234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12170</v>
      </c>
      <c r="D246" s="6" t="s">
        <v>26230</v>
      </c>
      <c r="E246" s="6">
        <v>10562</v>
      </c>
      <c r="F246" s="5" t="s">
        <v>497</v>
      </c>
      <c r="G246" s="5" t="s">
        <v>14744</v>
      </c>
      <c r="H246" s="7">
        <v>699.36</v>
      </c>
      <c r="I246" s="5" t="s">
        <v>498</v>
      </c>
      <c r="J246" s="5" t="s">
        <v>26577</v>
      </c>
      <c r="K246" s="8">
        <v>0</v>
      </c>
      <c r="L246" s="7">
        <v>699.36</v>
      </c>
      <c r="M246" s="7">
        <v>0</v>
      </c>
      <c r="N246" s="7">
        <v>0</v>
      </c>
      <c r="O246" s="7">
        <v>699.36</v>
      </c>
      <c r="P246" s="7">
        <v>699.36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93</v>
      </c>
      <c r="Y246" s="5" t="s">
        <v>26584</v>
      </c>
      <c r="Z246" s="6" t="s">
        <v>26234</v>
      </c>
      <c r="AA246" s="5" t="s">
        <v>26234</v>
      </c>
      <c r="AE246" s="6" t="s">
        <v>26235</v>
      </c>
      <c r="AF246" s="6" t="s">
        <v>26235</v>
      </c>
      <c r="AG246" s="6" t="s">
        <v>26234</v>
      </c>
      <c r="AH246" s="5" t="s">
        <v>26234</v>
      </c>
      <c r="AI246" s="6" t="s">
        <v>26234</v>
      </c>
      <c r="AJ246" s="5" t="s">
        <v>26234</v>
      </c>
      <c r="AK246" s="5" t="s">
        <v>26234</v>
      </c>
      <c r="AL246" s="7">
        <v>0</v>
      </c>
      <c r="AP246" s="5" t="s">
        <v>26234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12194</v>
      </c>
      <c r="D247" s="6" t="s">
        <v>26230</v>
      </c>
      <c r="E247" s="6">
        <v>10586</v>
      </c>
      <c r="F247" s="5" t="s">
        <v>990</v>
      </c>
      <c r="G247" s="5" t="s">
        <v>24198</v>
      </c>
      <c r="H247" s="7">
        <v>4728</v>
      </c>
      <c r="I247" s="5" t="s">
        <v>991</v>
      </c>
      <c r="J247" s="5" t="s">
        <v>26598</v>
      </c>
      <c r="K247" s="8">
        <v>0</v>
      </c>
      <c r="L247" s="7">
        <v>4728</v>
      </c>
      <c r="M247" s="7">
        <v>0</v>
      </c>
      <c r="N247" s="7">
        <v>0</v>
      </c>
      <c r="O247" s="7">
        <v>4728</v>
      </c>
      <c r="P247" s="7">
        <v>4728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93</v>
      </c>
      <c r="Y247" s="5" t="s">
        <v>26599</v>
      </c>
      <c r="Z247" s="6" t="s">
        <v>26234</v>
      </c>
      <c r="AA247" s="5" t="s">
        <v>26234</v>
      </c>
      <c r="AE247" s="6" t="s">
        <v>26235</v>
      </c>
      <c r="AF247" s="6" t="s">
        <v>26235</v>
      </c>
      <c r="AG247" s="6" t="s">
        <v>26234</v>
      </c>
      <c r="AH247" s="5" t="s">
        <v>26234</v>
      </c>
      <c r="AI247" s="6" t="s">
        <v>26234</v>
      </c>
      <c r="AJ247" s="5" t="s">
        <v>26234</v>
      </c>
      <c r="AK247" s="5" t="s">
        <v>26234</v>
      </c>
      <c r="AL247" s="7">
        <v>0</v>
      </c>
      <c r="AP247" s="5" t="s">
        <v>26234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12195</v>
      </c>
      <c r="D248" s="6" t="s">
        <v>26230</v>
      </c>
      <c r="E248" s="6">
        <v>10587</v>
      </c>
      <c r="F248" s="5" t="s">
        <v>3360</v>
      </c>
      <c r="G248" s="5" t="s">
        <v>18664</v>
      </c>
      <c r="H248" s="7">
        <v>3794.98</v>
      </c>
      <c r="I248" s="5" t="s">
        <v>3361</v>
      </c>
      <c r="J248" s="5" t="s">
        <v>26581</v>
      </c>
      <c r="K248" s="8">
        <v>0</v>
      </c>
      <c r="L248" s="7">
        <v>3794.98</v>
      </c>
      <c r="M248" s="7">
        <v>0</v>
      </c>
      <c r="N248" s="7">
        <v>0</v>
      </c>
      <c r="O248" s="7">
        <v>3794.98</v>
      </c>
      <c r="P248" s="7">
        <v>3794.98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93</v>
      </c>
      <c r="Y248" s="5" t="s">
        <v>26582</v>
      </c>
      <c r="Z248" s="6" t="s">
        <v>26234</v>
      </c>
      <c r="AA248" s="5" t="s">
        <v>26234</v>
      </c>
      <c r="AE248" s="6" t="s">
        <v>26235</v>
      </c>
      <c r="AF248" s="6" t="s">
        <v>26235</v>
      </c>
      <c r="AG248" s="6" t="s">
        <v>26234</v>
      </c>
      <c r="AH248" s="5" t="s">
        <v>26234</v>
      </c>
      <c r="AI248" s="6" t="s">
        <v>26234</v>
      </c>
      <c r="AJ248" s="5" t="s">
        <v>26234</v>
      </c>
      <c r="AK248" s="5" t="s">
        <v>26234</v>
      </c>
      <c r="AL248" s="7">
        <v>0</v>
      </c>
      <c r="AP248" s="5" t="s">
        <v>26234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12196</v>
      </c>
      <c r="D249" s="6" t="s">
        <v>26230</v>
      </c>
      <c r="E249" s="6">
        <v>10588</v>
      </c>
      <c r="F249" s="5" t="s">
        <v>3752</v>
      </c>
      <c r="G249" s="5" t="s">
        <v>14700</v>
      </c>
      <c r="H249" s="7">
        <v>636.15</v>
      </c>
      <c r="I249" s="5" t="s">
        <v>3753</v>
      </c>
      <c r="J249" s="5" t="s">
        <v>26588</v>
      </c>
      <c r="K249" s="8">
        <v>0</v>
      </c>
      <c r="L249" s="7">
        <v>636.15</v>
      </c>
      <c r="M249" s="7">
        <v>0</v>
      </c>
      <c r="N249" s="7">
        <v>0</v>
      </c>
      <c r="O249" s="7">
        <v>636.15</v>
      </c>
      <c r="P249" s="7">
        <v>636.15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93</v>
      </c>
      <c r="Y249" s="5" t="s">
        <v>26589</v>
      </c>
      <c r="Z249" s="6" t="s">
        <v>26234</v>
      </c>
      <c r="AA249" s="5" t="s">
        <v>26234</v>
      </c>
      <c r="AE249" s="6" t="s">
        <v>26235</v>
      </c>
      <c r="AF249" s="6" t="s">
        <v>26235</v>
      </c>
      <c r="AG249" s="6" t="s">
        <v>26234</v>
      </c>
      <c r="AH249" s="5" t="s">
        <v>26234</v>
      </c>
      <c r="AI249" s="6" t="s">
        <v>26234</v>
      </c>
      <c r="AJ249" s="5" t="s">
        <v>26234</v>
      </c>
      <c r="AK249" s="5" t="s">
        <v>26234</v>
      </c>
      <c r="AL249" s="7">
        <v>0</v>
      </c>
      <c r="AP249" s="5" t="s">
        <v>26234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12197</v>
      </c>
      <c r="D250" s="6" t="s">
        <v>26230</v>
      </c>
      <c r="E250" s="6">
        <v>10589</v>
      </c>
      <c r="F250" s="5" t="s">
        <v>283</v>
      </c>
      <c r="G250" s="5" t="s">
        <v>6763</v>
      </c>
      <c r="H250" s="7">
        <v>26655</v>
      </c>
      <c r="I250" s="5" t="s">
        <v>284</v>
      </c>
      <c r="J250" s="5" t="s">
        <v>26753</v>
      </c>
      <c r="K250" s="8">
        <v>0</v>
      </c>
      <c r="L250" s="7">
        <v>26655</v>
      </c>
      <c r="M250" s="7">
        <v>0</v>
      </c>
      <c r="N250" s="7">
        <v>0</v>
      </c>
      <c r="O250" s="7">
        <v>26655</v>
      </c>
      <c r="P250" s="7">
        <v>26655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93</v>
      </c>
      <c r="Y250" s="5" t="s">
        <v>26754</v>
      </c>
      <c r="Z250" s="6" t="s">
        <v>26234</v>
      </c>
      <c r="AA250" s="5" t="s">
        <v>26234</v>
      </c>
      <c r="AE250" s="6" t="s">
        <v>26235</v>
      </c>
      <c r="AF250" s="6" t="s">
        <v>26235</v>
      </c>
      <c r="AG250" s="6" t="s">
        <v>26234</v>
      </c>
      <c r="AH250" s="5" t="s">
        <v>26234</v>
      </c>
      <c r="AI250" s="6" t="s">
        <v>26234</v>
      </c>
      <c r="AJ250" s="5" t="s">
        <v>26234</v>
      </c>
      <c r="AK250" s="5" t="s">
        <v>26234</v>
      </c>
      <c r="AL250" s="7">
        <v>0</v>
      </c>
      <c r="AP250" s="5" t="s">
        <v>26234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12226</v>
      </c>
      <c r="D251" s="6" t="s">
        <v>26230</v>
      </c>
      <c r="E251" s="6">
        <v>10618</v>
      </c>
      <c r="F251" s="5" t="s">
        <v>3670</v>
      </c>
      <c r="G251" s="5" t="s">
        <v>3671</v>
      </c>
      <c r="H251" s="7">
        <v>2579.9</v>
      </c>
      <c r="I251" s="5" t="s">
        <v>3671</v>
      </c>
      <c r="J251" s="5" t="s">
        <v>26591</v>
      </c>
      <c r="K251" s="8">
        <v>0</v>
      </c>
      <c r="L251" s="7">
        <v>2579.9</v>
      </c>
      <c r="M251" s="7">
        <v>0</v>
      </c>
      <c r="N251" s="7">
        <v>0</v>
      </c>
      <c r="O251" s="7">
        <v>2579.9</v>
      </c>
      <c r="P251" s="7">
        <v>2579.9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93</v>
      </c>
      <c r="Y251" s="5" t="s">
        <v>26592</v>
      </c>
      <c r="Z251" s="6" t="s">
        <v>26234</v>
      </c>
      <c r="AA251" s="5" t="s">
        <v>26234</v>
      </c>
      <c r="AE251" s="6" t="s">
        <v>26235</v>
      </c>
      <c r="AF251" s="6" t="s">
        <v>26235</v>
      </c>
      <c r="AG251" s="6" t="s">
        <v>26234</v>
      </c>
      <c r="AH251" s="5" t="s">
        <v>26234</v>
      </c>
      <c r="AI251" s="6" t="s">
        <v>26234</v>
      </c>
      <c r="AJ251" s="5" t="s">
        <v>26234</v>
      </c>
      <c r="AK251" s="5" t="s">
        <v>26234</v>
      </c>
      <c r="AL251" s="7">
        <v>0</v>
      </c>
      <c r="AP251" s="5" t="s">
        <v>26234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12229</v>
      </c>
      <c r="D252" s="6" t="s">
        <v>26230</v>
      </c>
      <c r="E252" s="6">
        <v>10621</v>
      </c>
      <c r="F252" s="5" t="s">
        <v>1102</v>
      </c>
      <c r="G252" s="5" t="s">
        <v>19100</v>
      </c>
      <c r="H252" s="7">
        <v>2373.52</v>
      </c>
      <c r="I252" s="5" t="s">
        <v>1103</v>
      </c>
      <c r="J252" s="5" t="s">
        <v>26294</v>
      </c>
      <c r="K252" s="8">
        <v>0</v>
      </c>
      <c r="L252" s="7">
        <v>2373.52</v>
      </c>
      <c r="M252" s="7">
        <v>0</v>
      </c>
      <c r="N252" s="7">
        <v>0</v>
      </c>
      <c r="O252" s="7">
        <v>2373.52</v>
      </c>
      <c r="P252" s="7">
        <v>2373.52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93</v>
      </c>
      <c r="Y252" s="5" t="s">
        <v>26580</v>
      </c>
      <c r="Z252" s="6" t="s">
        <v>26234</v>
      </c>
      <c r="AA252" s="5" t="s">
        <v>26234</v>
      </c>
      <c r="AE252" s="6" t="s">
        <v>26235</v>
      </c>
      <c r="AF252" s="6" t="s">
        <v>26235</v>
      </c>
      <c r="AG252" s="6" t="s">
        <v>26234</v>
      </c>
      <c r="AH252" s="5" t="s">
        <v>26234</v>
      </c>
      <c r="AI252" s="6" t="s">
        <v>26234</v>
      </c>
      <c r="AJ252" s="5" t="s">
        <v>26234</v>
      </c>
      <c r="AK252" s="5" t="s">
        <v>26234</v>
      </c>
      <c r="AL252" s="7">
        <v>0</v>
      </c>
      <c r="AP252" s="5" t="s">
        <v>26234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12238</v>
      </c>
      <c r="D253" s="6" t="s">
        <v>26230</v>
      </c>
      <c r="E253" s="6">
        <v>10630</v>
      </c>
      <c r="F253" s="5" t="s">
        <v>3286</v>
      </c>
      <c r="G253" s="5" t="s">
        <v>8690</v>
      </c>
      <c r="H253" s="7">
        <v>2086.5100000000002</v>
      </c>
      <c r="I253" s="5" t="s">
        <v>1878</v>
      </c>
      <c r="J253" s="5" t="s">
        <v>26553</v>
      </c>
      <c r="K253" s="8">
        <v>0</v>
      </c>
      <c r="L253" s="7">
        <v>2086.5100000000002</v>
      </c>
      <c r="M253" s="7">
        <v>0</v>
      </c>
      <c r="N253" s="7">
        <v>0</v>
      </c>
      <c r="O253" s="7">
        <v>2086.5100000000002</v>
      </c>
      <c r="P253" s="7">
        <v>2086.5100000000002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93</v>
      </c>
      <c r="Y253" s="5" t="s">
        <v>26596</v>
      </c>
      <c r="Z253" s="6" t="s">
        <v>26234</v>
      </c>
      <c r="AA253" s="5" t="s">
        <v>26234</v>
      </c>
      <c r="AE253" s="6" t="s">
        <v>26235</v>
      </c>
      <c r="AF253" s="6" t="s">
        <v>26235</v>
      </c>
      <c r="AG253" s="6" t="s">
        <v>26234</v>
      </c>
      <c r="AH253" s="5" t="s">
        <v>26234</v>
      </c>
      <c r="AI253" s="6" t="s">
        <v>26234</v>
      </c>
      <c r="AJ253" s="5" t="s">
        <v>26234</v>
      </c>
      <c r="AK253" s="5" t="s">
        <v>26234</v>
      </c>
      <c r="AL253" s="7">
        <v>0</v>
      </c>
      <c r="AP253" s="5" t="s">
        <v>26234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12242</v>
      </c>
      <c r="D254" s="6" t="s">
        <v>26230</v>
      </c>
      <c r="E254" s="6">
        <v>10634</v>
      </c>
      <c r="F254" s="5" t="s">
        <v>1692</v>
      </c>
      <c r="G254" s="5" t="s">
        <v>14200</v>
      </c>
      <c r="H254" s="7">
        <v>1960.76</v>
      </c>
      <c r="I254" s="5" t="s">
        <v>1693</v>
      </c>
      <c r="J254" s="5" t="s">
        <v>26402</v>
      </c>
      <c r="K254" s="8">
        <v>0</v>
      </c>
      <c r="L254" s="7">
        <v>1960.76</v>
      </c>
      <c r="M254" s="7">
        <v>0</v>
      </c>
      <c r="N254" s="7">
        <v>0</v>
      </c>
      <c r="O254" s="7">
        <v>1960.76</v>
      </c>
      <c r="P254" s="7">
        <v>1960.76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93</v>
      </c>
      <c r="Y254" s="5" t="s">
        <v>26601</v>
      </c>
      <c r="Z254" s="6" t="s">
        <v>26234</v>
      </c>
      <c r="AA254" s="5" t="s">
        <v>26234</v>
      </c>
      <c r="AE254" s="6" t="s">
        <v>26235</v>
      </c>
      <c r="AF254" s="6" t="s">
        <v>26235</v>
      </c>
      <c r="AG254" s="6" t="s">
        <v>26234</v>
      </c>
      <c r="AH254" s="5" t="s">
        <v>26234</v>
      </c>
      <c r="AI254" s="6" t="s">
        <v>26234</v>
      </c>
      <c r="AJ254" s="5" t="s">
        <v>26234</v>
      </c>
      <c r="AK254" s="5" t="s">
        <v>26234</v>
      </c>
      <c r="AL254" s="7">
        <v>0</v>
      </c>
      <c r="AP254" s="5" t="s">
        <v>26234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12264</v>
      </c>
      <c r="D255" s="6" t="s">
        <v>26230</v>
      </c>
      <c r="E255" s="6">
        <v>10656</v>
      </c>
      <c r="F255" s="5" t="s">
        <v>2556</v>
      </c>
      <c r="G255" s="5" t="s">
        <v>24263</v>
      </c>
      <c r="H255" s="7">
        <v>1477.5</v>
      </c>
      <c r="I255" s="5" t="s">
        <v>2557</v>
      </c>
      <c r="J255" s="5" t="s">
        <v>26396</v>
      </c>
      <c r="K255" s="8">
        <v>0</v>
      </c>
      <c r="L255" s="7">
        <v>1477.5</v>
      </c>
      <c r="M255" s="7">
        <v>0</v>
      </c>
      <c r="N255" s="7">
        <v>0</v>
      </c>
      <c r="O255" s="7">
        <v>1477.5</v>
      </c>
      <c r="P255" s="7">
        <v>1477.5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93</v>
      </c>
      <c r="Y255" s="5" t="s">
        <v>26600</v>
      </c>
      <c r="Z255" s="6" t="s">
        <v>26234</v>
      </c>
      <c r="AA255" s="5" t="s">
        <v>26234</v>
      </c>
      <c r="AE255" s="6" t="s">
        <v>26235</v>
      </c>
      <c r="AF255" s="6" t="s">
        <v>26235</v>
      </c>
      <c r="AG255" s="6" t="s">
        <v>26234</v>
      </c>
      <c r="AH255" s="5" t="s">
        <v>26234</v>
      </c>
      <c r="AI255" s="6" t="s">
        <v>26234</v>
      </c>
      <c r="AJ255" s="5" t="s">
        <v>26234</v>
      </c>
      <c r="AK255" s="5" t="s">
        <v>26234</v>
      </c>
      <c r="AL255" s="7">
        <v>0</v>
      </c>
      <c r="AP255" s="5" t="s">
        <v>26234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12275</v>
      </c>
      <c r="D256" s="6" t="s">
        <v>26230</v>
      </c>
      <c r="E256" s="6">
        <v>10667</v>
      </c>
      <c r="F256" s="5" t="s">
        <v>3475</v>
      </c>
      <c r="G256" s="5" t="s">
        <v>25686</v>
      </c>
      <c r="H256" s="7">
        <v>1234.1600000000001</v>
      </c>
      <c r="I256" s="5" t="s">
        <v>3476</v>
      </c>
      <c r="J256" s="5" t="s">
        <v>26342</v>
      </c>
      <c r="K256" s="8">
        <v>0</v>
      </c>
      <c r="L256" s="7">
        <v>1234.1600000000001</v>
      </c>
      <c r="M256" s="7">
        <v>0</v>
      </c>
      <c r="N256" s="7">
        <v>0</v>
      </c>
      <c r="O256" s="7">
        <v>1234.1600000000001</v>
      </c>
      <c r="P256" s="7">
        <v>1234.1600000000001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93</v>
      </c>
      <c r="Y256" s="5" t="s">
        <v>26595</v>
      </c>
      <c r="Z256" s="6" t="s">
        <v>26234</v>
      </c>
      <c r="AA256" s="5" t="s">
        <v>26234</v>
      </c>
      <c r="AE256" s="6" t="s">
        <v>26235</v>
      </c>
      <c r="AF256" s="6" t="s">
        <v>26235</v>
      </c>
      <c r="AG256" s="6" t="s">
        <v>26234</v>
      </c>
      <c r="AH256" s="5" t="s">
        <v>26234</v>
      </c>
      <c r="AI256" s="6" t="s">
        <v>26234</v>
      </c>
      <c r="AJ256" s="5" t="s">
        <v>26234</v>
      </c>
      <c r="AK256" s="5" t="s">
        <v>26234</v>
      </c>
      <c r="AL256" s="7">
        <v>0</v>
      </c>
      <c r="AP256" s="5" t="s">
        <v>26234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12276</v>
      </c>
      <c r="D257" s="6" t="s">
        <v>26230</v>
      </c>
      <c r="E257" s="6">
        <v>10668</v>
      </c>
      <c r="F257" s="5" t="s">
        <v>266</v>
      </c>
      <c r="G257" s="5" t="s">
        <v>23787</v>
      </c>
      <c r="H257" s="7">
        <v>1220.5999999999999</v>
      </c>
      <c r="I257" s="5" t="s">
        <v>267</v>
      </c>
      <c r="J257" s="5" t="s">
        <v>26611</v>
      </c>
      <c r="K257" s="8">
        <v>0</v>
      </c>
      <c r="L257" s="7">
        <v>1220.5999999999999</v>
      </c>
      <c r="M257" s="7">
        <v>0</v>
      </c>
      <c r="N257" s="7">
        <v>0</v>
      </c>
      <c r="O257" s="7">
        <v>1220.5999999999999</v>
      </c>
      <c r="P257" s="7">
        <v>1220.5999999999999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93</v>
      </c>
      <c r="Y257" s="5" t="s">
        <v>26612</v>
      </c>
      <c r="Z257" s="6" t="s">
        <v>26234</v>
      </c>
      <c r="AA257" s="5" t="s">
        <v>26234</v>
      </c>
      <c r="AE257" s="6" t="s">
        <v>26235</v>
      </c>
      <c r="AF257" s="6" t="s">
        <v>26235</v>
      </c>
      <c r="AG257" s="6" t="s">
        <v>26234</v>
      </c>
      <c r="AH257" s="5" t="s">
        <v>26234</v>
      </c>
      <c r="AI257" s="6" t="s">
        <v>26234</v>
      </c>
      <c r="AJ257" s="5" t="s">
        <v>26234</v>
      </c>
      <c r="AK257" s="5" t="s">
        <v>26234</v>
      </c>
      <c r="AL257" s="7">
        <v>0</v>
      </c>
      <c r="AP257" s="5" t="s">
        <v>26234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12299</v>
      </c>
      <c r="D258" s="6" t="s">
        <v>26230</v>
      </c>
      <c r="E258" s="6">
        <v>10691</v>
      </c>
      <c r="F258" s="5" t="s">
        <v>4208</v>
      </c>
      <c r="G258" s="5" t="s">
        <v>24422</v>
      </c>
      <c r="H258" s="7">
        <v>1029.18</v>
      </c>
      <c r="I258" s="5" t="s">
        <v>4209</v>
      </c>
      <c r="J258" s="5" t="s">
        <v>26602</v>
      </c>
      <c r="K258" s="8">
        <v>0</v>
      </c>
      <c r="L258" s="7">
        <v>1029.18</v>
      </c>
      <c r="M258" s="7">
        <v>0</v>
      </c>
      <c r="N258" s="7">
        <v>0</v>
      </c>
      <c r="O258" s="7">
        <v>1029.18</v>
      </c>
      <c r="P258" s="7">
        <v>1029.18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93</v>
      </c>
      <c r="Y258" s="5" t="s">
        <v>26603</v>
      </c>
      <c r="Z258" s="6" t="s">
        <v>26234</v>
      </c>
      <c r="AA258" s="5" t="s">
        <v>26234</v>
      </c>
      <c r="AE258" s="6" t="s">
        <v>26235</v>
      </c>
      <c r="AF258" s="6" t="s">
        <v>26235</v>
      </c>
      <c r="AG258" s="6" t="s">
        <v>26234</v>
      </c>
      <c r="AH258" s="5" t="s">
        <v>26234</v>
      </c>
      <c r="AI258" s="6" t="s">
        <v>26234</v>
      </c>
      <c r="AJ258" s="5" t="s">
        <v>26234</v>
      </c>
      <c r="AK258" s="5" t="s">
        <v>26234</v>
      </c>
      <c r="AL258" s="7">
        <v>0</v>
      </c>
      <c r="AP258" s="5" t="s">
        <v>26234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12312</v>
      </c>
      <c r="D259" s="6" t="s">
        <v>26230</v>
      </c>
      <c r="E259" s="6">
        <v>10704</v>
      </c>
      <c r="F259" s="5" t="s">
        <v>2794</v>
      </c>
      <c r="G259" s="5" t="s">
        <v>10539</v>
      </c>
      <c r="H259" s="7">
        <v>988.71</v>
      </c>
      <c r="I259" s="5" t="s">
        <v>2795</v>
      </c>
      <c r="J259" s="5" t="s">
        <v>26545</v>
      </c>
      <c r="K259" s="8">
        <v>0</v>
      </c>
      <c r="L259" s="7">
        <v>988.71</v>
      </c>
      <c r="M259" s="7">
        <v>0</v>
      </c>
      <c r="N259" s="7">
        <v>0</v>
      </c>
      <c r="O259" s="7">
        <v>988.71</v>
      </c>
      <c r="P259" s="7">
        <v>988.71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93</v>
      </c>
      <c r="Y259" s="5" t="s">
        <v>26590</v>
      </c>
      <c r="Z259" s="6" t="s">
        <v>26234</v>
      </c>
      <c r="AA259" s="5" t="s">
        <v>26234</v>
      </c>
      <c r="AE259" s="6" t="s">
        <v>26235</v>
      </c>
      <c r="AF259" s="6" t="s">
        <v>26235</v>
      </c>
      <c r="AG259" s="6" t="s">
        <v>26234</v>
      </c>
      <c r="AH259" s="5" t="s">
        <v>26234</v>
      </c>
      <c r="AI259" s="6" t="s">
        <v>26234</v>
      </c>
      <c r="AJ259" s="5" t="s">
        <v>26234</v>
      </c>
      <c r="AK259" s="5" t="s">
        <v>26234</v>
      </c>
      <c r="AL259" s="7">
        <v>0</v>
      </c>
      <c r="AP259" s="5" t="s">
        <v>26234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12314</v>
      </c>
      <c r="D260" s="6" t="s">
        <v>26230</v>
      </c>
      <c r="E260" s="6">
        <v>10706</v>
      </c>
      <c r="F260" s="5" t="s">
        <v>1881</v>
      </c>
      <c r="G260" s="5" t="s">
        <v>17995</v>
      </c>
      <c r="H260" s="7">
        <v>987.54</v>
      </c>
      <c r="I260" s="5" t="s">
        <v>1882</v>
      </c>
      <c r="J260" s="5" t="s">
        <v>26533</v>
      </c>
      <c r="K260" s="8">
        <v>0</v>
      </c>
      <c r="L260" s="7">
        <v>987.54</v>
      </c>
      <c r="M260" s="7">
        <v>0</v>
      </c>
      <c r="N260" s="7">
        <v>0</v>
      </c>
      <c r="O260" s="7">
        <v>987.54</v>
      </c>
      <c r="P260" s="7">
        <v>987.54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93</v>
      </c>
      <c r="Y260" s="5" t="s">
        <v>26579</v>
      </c>
      <c r="Z260" s="6" t="s">
        <v>26234</v>
      </c>
      <c r="AA260" s="5" t="s">
        <v>26234</v>
      </c>
      <c r="AE260" s="6" t="s">
        <v>26235</v>
      </c>
      <c r="AF260" s="6" t="s">
        <v>26235</v>
      </c>
      <c r="AG260" s="6" t="s">
        <v>26234</v>
      </c>
      <c r="AH260" s="5" t="s">
        <v>26234</v>
      </c>
      <c r="AI260" s="6" t="s">
        <v>26234</v>
      </c>
      <c r="AJ260" s="5" t="s">
        <v>26234</v>
      </c>
      <c r="AK260" s="5" t="s">
        <v>26234</v>
      </c>
      <c r="AL260" s="7">
        <v>0</v>
      </c>
      <c r="AP260" s="5" t="s">
        <v>26234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12317</v>
      </c>
      <c r="D261" s="6" t="s">
        <v>26230</v>
      </c>
      <c r="E261" s="6">
        <v>10709</v>
      </c>
      <c r="F261" s="5" t="s">
        <v>3529</v>
      </c>
      <c r="G261" s="5" t="s">
        <v>13149</v>
      </c>
      <c r="H261" s="7">
        <v>987.04</v>
      </c>
      <c r="I261" s="5" t="s">
        <v>3530</v>
      </c>
      <c r="J261" s="5" t="s">
        <v>26470</v>
      </c>
      <c r="K261" s="8">
        <v>0</v>
      </c>
      <c r="L261" s="7">
        <v>987.04</v>
      </c>
      <c r="M261" s="7">
        <v>0</v>
      </c>
      <c r="N261" s="7">
        <v>0</v>
      </c>
      <c r="O261" s="7">
        <v>987.04</v>
      </c>
      <c r="P261" s="7">
        <v>987.04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93</v>
      </c>
      <c r="Y261" s="5" t="s">
        <v>26621</v>
      </c>
      <c r="Z261" s="6" t="s">
        <v>26234</v>
      </c>
      <c r="AA261" s="5" t="s">
        <v>26234</v>
      </c>
      <c r="AE261" s="6" t="s">
        <v>26235</v>
      </c>
      <c r="AF261" s="6" t="s">
        <v>26235</v>
      </c>
      <c r="AG261" s="6" t="s">
        <v>26234</v>
      </c>
      <c r="AH261" s="5" t="s">
        <v>26234</v>
      </c>
      <c r="AI261" s="6" t="s">
        <v>26234</v>
      </c>
      <c r="AJ261" s="5" t="s">
        <v>26234</v>
      </c>
      <c r="AK261" s="5" t="s">
        <v>26234</v>
      </c>
      <c r="AL261" s="7">
        <v>0</v>
      </c>
      <c r="AP261" s="5" t="s">
        <v>26234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12321</v>
      </c>
      <c r="D262" s="6" t="s">
        <v>26230</v>
      </c>
      <c r="E262" s="6">
        <v>10713</v>
      </c>
      <c r="F262" s="5" t="s">
        <v>3371</v>
      </c>
      <c r="G262" s="5" t="s">
        <v>10602</v>
      </c>
      <c r="H262" s="7">
        <v>927.52</v>
      </c>
      <c r="I262" s="5" t="s">
        <v>3372</v>
      </c>
      <c r="J262" s="5" t="s">
        <v>26467</v>
      </c>
      <c r="K262" s="8">
        <v>0</v>
      </c>
      <c r="L262" s="7">
        <v>927.52</v>
      </c>
      <c r="M262" s="7">
        <v>0</v>
      </c>
      <c r="N262" s="7">
        <v>0</v>
      </c>
      <c r="O262" s="7">
        <v>927.52</v>
      </c>
      <c r="P262" s="7">
        <v>927.52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93</v>
      </c>
      <c r="Y262" s="5" t="s">
        <v>26619</v>
      </c>
      <c r="Z262" s="6" t="s">
        <v>26234</v>
      </c>
      <c r="AA262" s="5" t="s">
        <v>26234</v>
      </c>
      <c r="AE262" s="6" t="s">
        <v>26235</v>
      </c>
      <c r="AF262" s="6" t="s">
        <v>26235</v>
      </c>
      <c r="AG262" s="6" t="s">
        <v>26234</v>
      </c>
      <c r="AH262" s="5" t="s">
        <v>26234</v>
      </c>
      <c r="AI262" s="6" t="s">
        <v>26234</v>
      </c>
      <c r="AJ262" s="5" t="s">
        <v>26234</v>
      </c>
      <c r="AK262" s="5" t="s">
        <v>26234</v>
      </c>
      <c r="AL262" s="7">
        <v>0</v>
      </c>
      <c r="AP262" s="5" t="s">
        <v>26234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12325</v>
      </c>
      <c r="D263" s="6" t="s">
        <v>26230</v>
      </c>
      <c r="E263" s="6">
        <v>10717</v>
      </c>
      <c r="F263" s="5" t="s">
        <v>3591</v>
      </c>
      <c r="G263" s="5" t="s">
        <v>16297</v>
      </c>
      <c r="H263" s="7">
        <v>888.5</v>
      </c>
      <c r="I263" s="5" t="s">
        <v>3592</v>
      </c>
      <c r="J263" s="5" t="s">
        <v>26593</v>
      </c>
      <c r="K263" s="8">
        <v>0</v>
      </c>
      <c r="L263" s="7">
        <v>888.5</v>
      </c>
      <c r="M263" s="7">
        <v>0</v>
      </c>
      <c r="N263" s="7">
        <v>0</v>
      </c>
      <c r="O263" s="7">
        <v>888.5</v>
      </c>
      <c r="P263" s="7">
        <v>888.5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93</v>
      </c>
      <c r="Y263" s="5" t="s">
        <v>26594</v>
      </c>
      <c r="Z263" s="6" t="s">
        <v>26234</v>
      </c>
      <c r="AA263" s="5" t="s">
        <v>26234</v>
      </c>
      <c r="AE263" s="6" t="s">
        <v>26235</v>
      </c>
      <c r="AF263" s="6" t="s">
        <v>26235</v>
      </c>
      <c r="AG263" s="6" t="s">
        <v>26234</v>
      </c>
      <c r="AH263" s="5" t="s">
        <v>26234</v>
      </c>
      <c r="AI263" s="6" t="s">
        <v>26234</v>
      </c>
      <c r="AJ263" s="5" t="s">
        <v>26234</v>
      </c>
      <c r="AK263" s="5" t="s">
        <v>26234</v>
      </c>
      <c r="AL263" s="7">
        <v>0</v>
      </c>
      <c r="AP263" s="5" t="s">
        <v>26234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12344</v>
      </c>
      <c r="D264" s="6" t="s">
        <v>26230</v>
      </c>
      <c r="E264" s="6">
        <v>10736</v>
      </c>
      <c r="F264" s="5" t="s">
        <v>4896</v>
      </c>
      <c r="G264" s="5" t="s">
        <v>15503</v>
      </c>
      <c r="H264" s="7">
        <v>823.35</v>
      </c>
      <c r="I264" s="5" t="s">
        <v>4897</v>
      </c>
      <c r="J264" s="5" t="s">
        <v>26257</v>
      </c>
      <c r="K264" s="8">
        <v>0</v>
      </c>
      <c r="L264" s="7">
        <v>823.35</v>
      </c>
      <c r="M264" s="7">
        <v>0</v>
      </c>
      <c r="N264" s="7">
        <v>0</v>
      </c>
      <c r="O264" s="7">
        <v>823.35</v>
      </c>
      <c r="P264" s="7">
        <v>823.35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93</v>
      </c>
      <c r="Y264" s="5" t="s">
        <v>26609</v>
      </c>
      <c r="Z264" s="6" t="s">
        <v>26234</v>
      </c>
      <c r="AA264" s="5" t="s">
        <v>26234</v>
      </c>
      <c r="AE264" s="6" t="s">
        <v>26235</v>
      </c>
      <c r="AF264" s="6" t="s">
        <v>26235</v>
      </c>
      <c r="AG264" s="6" t="s">
        <v>26234</v>
      </c>
      <c r="AH264" s="5" t="s">
        <v>26234</v>
      </c>
      <c r="AI264" s="6" t="s">
        <v>26234</v>
      </c>
      <c r="AJ264" s="5" t="s">
        <v>26234</v>
      </c>
      <c r="AK264" s="5" t="s">
        <v>26234</v>
      </c>
      <c r="AL264" s="7">
        <v>0</v>
      </c>
      <c r="AP264" s="5" t="s">
        <v>26234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12349</v>
      </c>
      <c r="D265" s="6" t="s">
        <v>26230</v>
      </c>
      <c r="E265" s="6">
        <v>10741</v>
      </c>
      <c r="F265" s="5" t="s">
        <v>1923</v>
      </c>
      <c r="G265" s="5" t="s">
        <v>23558</v>
      </c>
      <c r="H265" s="7">
        <v>820.65</v>
      </c>
      <c r="I265" s="5" t="s">
        <v>1924</v>
      </c>
      <c r="J265" s="5" t="s">
        <v>26497</v>
      </c>
      <c r="K265" s="8">
        <v>0</v>
      </c>
      <c r="L265" s="7">
        <v>820.65</v>
      </c>
      <c r="M265" s="7">
        <v>0</v>
      </c>
      <c r="N265" s="7">
        <v>0</v>
      </c>
      <c r="O265" s="7">
        <v>820.65</v>
      </c>
      <c r="P265" s="7">
        <v>820.65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93</v>
      </c>
      <c r="Y265" s="5" t="s">
        <v>26610</v>
      </c>
      <c r="Z265" s="6" t="s">
        <v>26234</v>
      </c>
      <c r="AA265" s="5" t="s">
        <v>26234</v>
      </c>
      <c r="AE265" s="6" t="s">
        <v>26235</v>
      </c>
      <c r="AF265" s="6" t="s">
        <v>26235</v>
      </c>
      <c r="AG265" s="6" t="s">
        <v>26234</v>
      </c>
      <c r="AH265" s="5" t="s">
        <v>26234</v>
      </c>
      <c r="AI265" s="6" t="s">
        <v>26234</v>
      </c>
      <c r="AJ265" s="5" t="s">
        <v>26234</v>
      </c>
      <c r="AK265" s="5" t="s">
        <v>26234</v>
      </c>
      <c r="AL265" s="7">
        <v>0</v>
      </c>
      <c r="AP265" s="5" t="s">
        <v>26234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12361</v>
      </c>
      <c r="D266" s="6" t="s">
        <v>26230</v>
      </c>
      <c r="E266" s="6">
        <v>10753</v>
      </c>
      <c r="F266" s="5" t="s">
        <v>237</v>
      </c>
      <c r="G266" s="5" t="s">
        <v>18513</v>
      </c>
      <c r="H266" s="7">
        <v>728.33</v>
      </c>
      <c r="I266" s="5" t="s">
        <v>238</v>
      </c>
      <c r="J266" s="5" t="s">
        <v>26606</v>
      </c>
      <c r="K266" s="8">
        <v>0</v>
      </c>
      <c r="L266" s="7">
        <v>728.33</v>
      </c>
      <c r="M266" s="7">
        <v>0</v>
      </c>
      <c r="N266" s="7">
        <v>0</v>
      </c>
      <c r="O266" s="7">
        <v>728.33</v>
      </c>
      <c r="P266" s="7">
        <v>728.33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93</v>
      </c>
      <c r="Y266" s="5" t="s">
        <v>26607</v>
      </c>
      <c r="Z266" s="6" t="s">
        <v>26234</v>
      </c>
      <c r="AA266" s="5" t="s">
        <v>26234</v>
      </c>
      <c r="AE266" s="6" t="s">
        <v>26235</v>
      </c>
      <c r="AF266" s="6" t="s">
        <v>26235</v>
      </c>
      <c r="AG266" s="6" t="s">
        <v>26234</v>
      </c>
      <c r="AH266" s="5" t="s">
        <v>26234</v>
      </c>
      <c r="AI266" s="6" t="s">
        <v>26234</v>
      </c>
      <c r="AJ266" s="5" t="s">
        <v>26234</v>
      </c>
      <c r="AK266" s="5" t="s">
        <v>26234</v>
      </c>
      <c r="AL266" s="7">
        <v>0</v>
      </c>
      <c r="AP266" s="5" t="s">
        <v>26234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12370</v>
      </c>
      <c r="D267" s="6" t="s">
        <v>26230</v>
      </c>
      <c r="E267" s="6">
        <v>10762</v>
      </c>
      <c r="F267" s="5" t="s">
        <v>497</v>
      </c>
      <c r="G267" s="5" t="s">
        <v>14744</v>
      </c>
      <c r="H267" s="7">
        <v>699.36</v>
      </c>
      <c r="I267" s="5" t="s">
        <v>498</v>
      </c>
      <c r="J267" s="5" t="s">
        <v>26577</v>
      </c>
      <c r="K267" s="8">
        <v>0</v>
      </c>
      <c r="L267" s="7">
        <v>699.36</v>
      </c>
      <c r="M267" s="7">
        <v>0</v>
      </c>
      <c r="N267" s="7">
        <v>0</v>
      </c>
      <c r="O267" s="7">
        <v>699.36</v>
      </c>
      <c r="P267" s="7">
        <v>699.36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93</v>
      </c>
      <c r="Y267" s="5" t="s">
        <v>26583</v>
      </c>
      <c r="Z267" s="6" t="s">
        <v>26234</v>
      </c>
      <c r="AA267" s="5" t="s">
        <v>26234</v>
      </c>
      <c r="AE267" s="6" t="s">
        <v>26235</v>
      </c>
      <c r="AF267" s="6" t="s">
        <v>26235</v>
      </c>
      <c r="AG267" s="6" t="s">
        <v>26234</v>
      </c>
      <c r="AH267" s="5" t="s">
        <v>26234</v>
      </c>
      <c r="AI267" s="6" t="s">
        <v>26234</v>
      </c>
      <c r="AJ267" s="5" t="s">
        <v>26234</v>
      </c>
      <c r="AK267" s="5" t="s">
        <v>26234</v>
      </c>
      <c r="AL267" s="7">
        <v>0</v>
      </c>
      <c r="AP267" s="5" t="s">
        <v>26234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26229</v>
      </c>
      <c r="C268" s="6">
        <v>12385</v>
      </c>
      <c r="D268" s="6" t="s">
        <v>26230</v>
      </c>
      <c r="E268" s="6">
        <v>10777</v>
      </c>
      <c r="F268" s="5" t="s">
        <v>3229</v>
      </c>
      <c r="G268" s="5" t="s">
        <v>9037</v>
      </c>
      <c r="H268" s="7">
        <v>637.12</v>
      </c>
      <c r="I268" s="5" t="s">
        <v>3230</v>
      </c>
      <c r="J268" s="5" t="s">
        <v>26585</v>
      </c>
      <c r="K268" s="8">
        <v>0</v>
      </c>
      <c r="L268" s="7">
        <v>637.12</v>
      </c>
      <c r="M268" s="7">
        <v>0</v>
      </c>
      <c r="N268" s="7">
        <v>0</v>
      </c>
      <c r="O268" s="7">
        <v>637.12</v>
      </c>
      <c r="P268" s="7">
        <v>637.12</v>
      </c>
      <c r="Q268" s="5" t="s">
        <v>26232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93</v>
      </c>
      <c r="Y268" s="5" t="s">
        <v>26586</v>
      </c>
      <c r="Z268" s="6" t="s">
        <v>26234</v>
      </c>
      <c r="AA268" s="5" t="s">
        <v>26234</v>
      </c>
      <c r="AE268" s="6" t="s">
        <v>26235</v>
      </c>
      <c r="AF268" s="6" t="s">
        <v>26235</v>
      </c>
      <c r="AG268" s="6" t="s">
        <v>26234</v>
      </c>
      <c r="AH268" s="5" t="s">
        <v>26234</v>
      </c>
      <c r="AI268" s="6" t="s">
        <v>26234</v>
      </c>
      <c r="AJ268" s="5" t="s">
        <v>26234</v>
      </c>
      <c r="AK268" s="5" t="s">
        <v>26234</v>
      </c>
      <c r="AL268" s="7">
        <v>0</v>
      </c>
      <c r="AP268" s="5" t="s">
        <v>26234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26229</v>
      </c>
      <c r="C269" s="6">
        <v>12404</v>
      </c>
      <c r="D269" s="6" t="s">
        <v>26230</v>
      </c>
      <c r="E269" s="6">
        <v>10796</v>
      </c>
      <c r="F269" s="5" t="s">
        <v>3234</v>
      </c>
      <c r="G269" s="5" t="s">
        <v>24695</v>
      </c>
      <c r="H269" s="7">
        <v>525.21</v>
      </c>
      <c r="I269" s="5" t="s">
        <v>3235</v>
      </c>
      <c r="J269" s="5" t="s">
        <v>26328</v>
      </c>
      <c r="K269" s="8">
        <v>0</v>
      </c>
      <c r="L269" s="7">
        <v>525.21</v>
      </c>
      <c r="M269" s="7">
        <v>0</v>
      </c>
      <c r="N269" s="7">
        <v>0</v>
      </c>
      <c r="O269" s="7">
        <v>525.21</v>
      </c>
      <c r="P269" s="7">
        <v>525.21</v>
      </c>
      <c r="Q269" s="5" t="s">
        <v>26232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93</v>
      </c>
      <c r="Y269" s="5" t="s">
        <v>26620</v>
      </c>
      <c r="Z269" s="6" t="s">
        <v>26234</v>
      </c>
      <c r="AA269" s="5" t="s">
        <v>26234</v>
      </c>
      <c r="AE269" s="6" t="s">
        <v>26235</v>
      </c>
      <c r="AF269" s="6" t="s">
        <v>26235</v>
      </c>
      <c r="AG269" s="6" t="s">
        <v>26234</v>
      </c>
      <c r="AH269" s="5" t="s">
        <v>26234</v>
      </c>
      <c r="AI269" s="6" t="s">
        <v>26234</v>
      </c>
      <c r="AJ269" s="5" t="s">
        <v>26234</v>
      </c>
      <c r="AK269" s="5" t="s">
        <v>26234</v>
      </c>
      <c r="AL269" s="7">
        <v>0</v>
      </c>
      <c r="AP269" s="5" t="s">
        <v>26234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26229</v>
      </c>
      <c r="C270" s="6">
        <v>12423</v>
      </c>
      <c r="D270" s="6" t="s">
        <v>26230</v>
      </c>
      <c r="E270" s="6">
        <v>10815</v>
      </c>
      <c r="F270" s="5" t="s">
        <v>2620</v>
      </c>
      <c r="G270" s="5" t="s">
        <v>23993</v>
      </c>
      <c r="H270" s="7">
        <v>451.75</v>
      </c>
      <c r="I270" s="5" t="s">
        <v>2621</v>
      </c>
      <c r="J270" s="5" t="s">
        <v>26541</v>
      </c>
      <c r="K270" s="8">
        <v>0</v>
      </c>
      <c r="L270" s="7">
        <v>451.75</v>
      </c>
      <c r="M270" s="7">
        <v>0</v>
      </c>
      <c r="N270" s="7">
        <v>0</v>
      </c>
      <c r="O270" s="7">
        <v>451.75</v>
      </c>
      <c r="P270" s="7">
        <v>451.75</v>
      </c>
      <c r="Q270" s="5" t="s">
        <v>26232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93</v>
      </c>
      <c r="Y270" s="5" t="s">
        <v>26587</v>
      </c>
      <c r="Z270" s="6" t="s">
        <v>26234</v>
      </c>
      <c r="AA270" s="5" t="s">
        <v>26234</v>
      </c>
      <c r="AE270" s="6" t="s">
        <v>26235</v>
      </c>
      <c r="AF270" s="6" t="s">
        <v>26235</v>
      </c>
      <c r="AG270" s="6" t="s">
        <v>26234</v>
      </c>
      <c r="AH270" s="5" t="s">
        <v>26234</v>
      </c>
      <c r="AI270" s="6" t="s">
        <v>26234</v>
      </c>
      <c r="AJ270" s="5" t="s">
        <v>26234</v>
      </c>
      <c r="AK270" s="5" t="s">
        <v>26234</v>
      </c>
      <c r="AL270" s="7">
        <v>0</v>
      </c>
      <c r="AP270" s="5" t="s">
        <v>26234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26229</v>
      </c>
      <c r="C271" s="6">
        <v>12425</v>
      </c>
      <c r="D271" s="6" t="s">
        <v>26230</v>
      </c>
      <c r="E271" s="6">
        <v>10817</v>
      </c>
      <c r="F271" s="5" t="s">
        <v>2131</v>
      </c>
      <c r="G271" s="5" t="s">
        <v>17161</v>
      </c>
      <c r="H271" s="7">
        <v>448.14</v>
      </c>
      <c r="I271" s="5" t="s">
        <v>2132</v>
      </c>
      <c r="J271" s="5" t="s">
        <v>26604</v>
      </c>
      <c r="K271" s="8">
        <v>0</v>
      </c>
      <c r="L271" s="7">
        <v>448.14</v>
      </c>
      <c r="M271" s="7">
        <v>0</v>
      </c>
      <c r="N271" s="7">
        <v>0</v>
      </c>
      <c r="O271" s="7">
        <v>448.14</v>
      </c>
      <c r="P271" s="7">
        <v>448.14</v>
      </c>
      <c r="Q271" s="5" t="s">
        <v>26232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93</v>
      </c>
      <c r="Y271" s="5" t="s">
        <v>26605</v>
      </c>
      <c r="Z271" s="6" t="s">
        <v>26234</v>
      </c>
      <c r="AA271" s="5" t="s">
        <v>26234</v>
      </c>
      <c r="AE271" s="6" t="s">
        <v>26235</v>
      </c>
      <c r="AF271" s="6" t="s">
        <v>26235</v>
      </c>
      <c r="AG271" s="6" t="s">
        <v>26234</v>
      </c>
      <c r="AH271" s="5" t="s">
        <v>26234</v>
      </c>
      <c r="AI271" s="6" t="s">
        <v>26234</v>
      </c>
      <c r="AJ271" s="5" t="s">
        <v>26234</v>
      </c>
      <c r="AK271" s="5" t="s">
        <v>26234</v>
      </c>
      <c r="AL271" s="7">
        <v>0</v>
      </c>
      <c r="AP271" s="5" t="s">
        <v>26234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26229</v>
      </c>
      <c r="C272" s="6">
        <v>12426</v>
      </c>
      <c r="D272" s="6" t="s">
        <v>26230</v>
      </c>
      <c r="E272" s="6">
        <v>10818</v>
      </c>
      <c r="F272" s="5" t="s">
        <v>3323</v>
      </c>
      <c r="G272" s="5" t="s">
        <v>25855</v>
      </c>
      <c r="H272" s="7">
        <v>445.44</v>
      </c>
      <c r="I272" s="5" t="s">
        <v>3324</v>
      </c>
      <c r="J272" s="5" t="s">
        <v>26284</v>
      </c>
      <c r="K272" s="8">
        <v>0</v>
      </c>
      <c r="L272" s="7">
        <v>445.44</v>
      </c>
      <c r="M272" s="7">
        <v>0</v>
      </c>
      <c r="N272" s="7">
        <v>0</v>
      </c>
      <c r="O272" s="7">
        <v>445.44</v>
      </c>
      <c r="P272" s="7">
        <v>445.44</v>
      </c>
      <c r="Q272" s="5" t="s">
        <v>26232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93</v>
      </c>
      <c r="Y272" s="5" t="s">
        <v>26384</v>
      </c>
      <c r="Z272" s="6" t="s">
        <v>26234</v>
      </c>
      <c r="AA272" s="5" t="s">
        <v>26234</v>
      </c>
      <c r="AE272" s="6" t="s">
        <v>26235</v>
      </c>
      <c r="AF272" s="6" t="s">
        <v>26235</v>
      </c>
      <c r="AG272" s="6" t="s">
        <v>26234</v>
      </c>
      <c r="AH272" s="5" t="s">
        <v>26234</v>
      </c>
      <c r="AI272" s="6" t="s">
        <v>26234</v>
      </c>
      <c r="AJ272" s="5" t="s">
        <v>26234</v>
      </c>
      <c r="AK272" s="5" t="s">
        <v>26234</v>
      </c>
      <c r="AL272" s="7">
        <v>0</v>
      </c>
      <c r="AP272" s="5" t="s">
        <v>26234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26229</v>
      </c>
      <c r="C273" s="6">
        <v>12427</v>
      </c>
      <c r="D273" s="6" t="s">
        <v>26230</v>
      </c>
      <c r="E273" s="6">
        <v>10819</v>
      </c>
      <c r="F273" s="5" t="s">
        <v>3482</v>
      </c>
      <c r="G273" s="5" t="s">
        <v>6741</v>
      </c>
      <c r="H273" s="7">
        <v>420.66</v>
      </c>
      <c r="I273" s="5" t="s">
        <v>3483</v>
      </c>
      <c r="J273" s="5" t="s">
        <v>26622</v>
      </c>
      <c r="K273" s="8">
        <v>0</v>
      </c>
      <c r="L273" s="7">
        <v>420.66</v>
      </c>
      <c r="M273" s="7">
        <v>0</v>
      </c>
      <c r="N273" s="7">
        <v>0</v>
      </c>
      <c r="O273" s="7">
        <v>420.66</v>
      </c>
      <c r="P273" s="7">
        <v>420.66</v>
      </c>
      <c r="Q273" s="5" t="s">
        <v>26232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93</v>
      </c>
      <c r="Y273" s="5" t="s">
        <v>26623</v>
      </c>
      <c r="Z273" s="6" t="s">
        <v>26234</v>
      </c>
      <c r="AA273" s="5" t="s">
        <v>26234</v>
      </c>
      <c r="AE273" s="6" t="s">
        <v>26235</v>
      </c>
      <c r="AF273" s="6" t="s">
        <v>26235</v>
      </c>
      <c r="AG273" s="6" t="s">
        <v>26234</v>
      </c>
      <c r="AH273" s="5" t="s">
        <v>26234</v>
      </c>
      <c r="AI273" s="6" t="s">
        <v>26234</v>
      </c>
      <c r="AJ273" s="5" t="s">
        <v>26234</v>
      </c>
      <c r="AK273" s="5" t="s">
        <v>26234</v>
      </c>
      <c r="AL273" s="7">
        <v>0</v>
      </c>
      <c r="AP273" s="5" t="s">
        <v>26234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26229</v>
      </c>
      <c r="C274" s="6">
        <v>12443</v>
      </c>
      <c r="D274" s="6" t="s">
        <v>26230</v>
      </c>
      <c r="E274" s="6">
        <v>10835</v>
      </c>
      <c r="F274" s="5" t="s">
        <v>3604</v>
      </c>
      <c r="G274" s="5" t="s">
        <v>12014</v>
      </c>
      <c r="H274" s="7">
        <v>300.83999999999997</v>
      </c>
      <c r="I274" s="5" t="s">
        <v>3605</v>
      </c>
      <c r="J274" s="5" t="s">
        <v>26624</v>
      </c>
      <c r="K274" s="8">
        <v>0</v>
      </c>
      <c r="L274" s="7">
        <v>300.83999999999997</v>
      </c>
      <c r="M274" s="7">
        <v>0</v>
      </c>
      <c r="N274" s="7">
        <v>0</v>
      </c>
      <c r="O274" s="7">
        <v>300.83999999999997</v>
      </c>
      <c r="P274" s="7">
        <v>300.83999999999997</v>
      </c>
      <c r="Q274" s="5" t="s">
        <v>26232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93</v>
      </c>
      <c r="Y274" s="5" t="s">
        <v>26625</v>
      </c>
      <c r="Z274" s="6" t="s">
        <v>26234</v>
      </c>
      <c r="AA274" s="5" t="s">
        <v>26234</v>
      </c>
      <c r="AE274" s="6" t="s">
        <v>26235</v>
      </c>
      <c r="AF274" s="6" t="s">
        <v>26235</v>
      </c>
      <c r="AG274" s="6" t="s">
        <v>26234</v>
      </c>
      <c r="AH274" s="5" t="s">
        <v>26234</v>
      </c>
      <c r="AI274" s="6" t="s">
        <v>26234</v>
      </c>
      <c r="AJ274" s="5" t="s">
        <v>26234</v>
      </c>
      <c r="AK274" s="5" t="s">
        <v>26234</v>
      </c>
      <c r="AL274" s="7">
        <v>0</v>
      </c>
      <c r="AP274" s="5" t="s">
        <v>26234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26229</v>
      </c>
      <c r="C275" s="6">
        <v>12447</v>
      </c>
      <c r="D275" s="6" t="s">
        <v>26230</v>
      </c>
      <c r="E275" s="6">
        <v>10839</v>
      </c>
      <c r="F275" s="5" t="s">
        <v>4016</v>
      </c>
      <c r="G275" s="5" t="s">
        <v>9887</v>
      </c>
      <c r="H275" s="7">
        <v>271.05</v>
      </c>
      <c r="I275" s="5" t="s">
        <v>4017</v>
      </c>
      <c r="J275" s="5" t="s">
        <v>26615</v>
      </c>
      <c r="K275" s="8">
        <v>0</v>
      </c>
      <c r="L275" s="7">
        <v>271.05</v>
      </c>
      <c r="M275" s="7">
        <v>0</v>
      </c>
      <c r="N275" s="7">
        <v>0</v>
      </c>
      <c r="O275" s="7">
        <v>271.05</v>
      </c>
      <c r="P275" s="7">
        <v>271.05</v>
      </c>
      <c r="Q275" s="5" t="s">
        <v>26232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93</v>
      </c>
      <c r="Y275" s="5" t="s">
        <v>26616</v>
      </c>
      <c r="Z275" s="6" t="s">
        <v>26234</v>
      </c>
      <c r="AA275" s="5" t="s">
        <v>26234</v>
      </c>
      <c r="AE275" s="6" t="s">
        <v>26235</v>
      </c>
      <c r="AF275" s="6" t="s">
        <v>26235</v>
      </c>
      <c r="AG275" s="6" t="s">
        <v>26234</v>
      </c>
      <c r="AH275" s="5" t="s">
        <v>26234</v>
      </c>
      <c r="AI275" s="6" t="s">
        <v>26234</v>
      </c>
      <c r="AJ275" s="5" t="s">
        <v>26234</v>
      </c>
      <c r="AK275" s="5" t="s">
        <v>26234</v>
      </c>
      <c r="AL275" s="7">
        <v>0</v>
      </c>
      <c r="AP275" s="5" t="s">
        <v>26234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26229</v>
      </c>
      <c r="C276" s="6">
        <v>12466</v>
      </c>
      <c r="D276" s="6" t="s">
        <v>26230</v>
      </c>
      <c r="E276" s="6">
        <v>10858</v>
      </c>
      <c r="F276" s="5" t="s">
        <v>3078</v>
      </c>
      <c r="G276" s="5" t="s">
        <v>16344</v>
      </c>
      <c r="H276" s="7">
        <v>225.87</v>
      </c>
      <c r="I276" s="5" t="s">
        <v>3079</v>
      </c>
      <c r="J276" s="5" t="s">
        <v>26487</v>
      </c>
      <c r="K276" s="8">
        <v>0</v>
      </c>
      <c r="L276" s="7">
        <v>225.87</v>
      </c>
      <c r="M276" s="7">
        <v>0</v>
      </c>
      <c r="N276" s="7">
        <v>0</v>
      </c>
      <c r="O276" s="7">
        <v>225.87</v>
      </c>
      <c r="P276" s="7">
        <v>225.87</v>
      </c>
      <c r="Q276" s="5" t="s">
        <v>26232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93</v>
      </c>
      <c r="Y276" s="5" t="s">
        <v>26597</v>
      </c>
      <c r="Z276" s="6" t="s">
        <v>26234</v>
      </c>
      <c r="AA276" s="5" t="s">
        <v>26234</v>
      </c>
      <c r="AE276" s="6" t="s">
        <v>26235</v>
      </c>
      <c r="AF276" s="6" t="s">
        <v>26235</v>
      </c>
      <c r="AG276" s="6" t="s">
        <v>26234</v>
      </c>
      <c r="AH276" s="5" t="s">
        <v>26234</v>
      </c>
      <c r="AI276" s="6" t="s">
        <v>26234</v>
      </c>
      <c r="AJ276" s="5" t="s">
        <v>26234</v>
      </c>
      <c r="AK276" s="5" t="s">
        <v>26234</v>
      </c>
      <c r="AL276" s="7">
        <v>0</v>
      </c>
      <c r="AP276" s="5" t="s">
        <v>26234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26229</v>
      </c>
      <c r="C277" s="6">
        <v>12477</v>
      </c>
      <c r="D277" s="6" t="s">
        <v>26230</v>
      </c>
      <c r="E277" s="6">
        <v>10869</v>
      </c>
      <c r="F277" s="5" t="s">
        <v>1800</v>
      </c>
      <c r="G277" s="5" t="s">
        <v>19769</v>
      </c>
      <c r="H277" s="7">
        <v>703.87</v>
      </c>
      <c r="I277" s="5" t="s">
        <v>1801</v>
      </c>
      <c r="J277" s="5" t="s">
        <v>26463</v>
      </c>
      <c r="K277" s="8">
        <v>0</v>
      </c>
      <c r="L277" s="7">
        <v>703.87</v>
      </c>
      <c r="M277" s="7">
        <v>0</v>
      </c>
      <c r="N277" s="7">
        <v>0</v>
      </c>
      <c r="O277" s="7">
        <v>703.87</v>
      </c>
      <c r="P277" s="7">
        <v>703.87</v>
      </c>
      <c r="Q277" s="5" t="s">
        <v>26232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93</v>
      </c>
      <c r="Y277" s="5" t="s">
        <v>26617</v>
      </c>
      <c r="Z277" s="6" t="s">
        <v>26234</v>
      </c>
      <c r="AA277" s="5" t="s">
        <v>26234</v>
      </c>
      <c r="AE277" s="6" t="s">
        <v>26235</v>
      </c>
      <c r="AF277" s="6" t="s">
        <v>26235</v>
      </c>
      <c r="AG277" s="6" t="s">
        <v>26234</v>
      </c>
      <c r="AH277" s="5" t="s">
        <v>26234</v>
      </c>
      <c r="AI277" s="6" t="s">
        <v>26234</v>
      </c>
      <c r="AJ277" s="5" t="s">
        <v>26234</v>
      </c>
      <c r="AK277" s="5" t="s">
        <v>26234</v>
      </c>
      <c r="AL277" s="7">
        <v>0</v>
      </c>
      <c r="AP277" s="5" t="s">
        <v>26234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26229</v>
      </c>
      <c r="C278" s="6">
        <v>12478</v>
      </c>
      <c r="D278" s="6" t="s">
        <v>26230</v>
      </c>
      <c r="E278" s="6">
        <v>10870</v>
      </c>
      <c r="F278" s="5" t="s">
        <v>1800</v>
      </c>
      <c r="G278" s="5" t="s">
        <v>19769</v>
      </c>
      <c r="H278" s="7">
        <v>703.87</v>
      </c>
      <c r="I278" s="5" t="s">
        <v>1801</v>
      </c>
      <c r="J278" s="5" t="s">
        <v>26463</v>
      </c>
      <c r="K278" s="8">
        <v>0</v>
      </c>
      <c r="L278" s="7">
        <v>703.87</v>
      </c>
      <c r="M278" s="7">
        <v>0</v>
      </c>
      <c r="N278" s="7">
        <v>0</v>
      </c>
      <c r="O278" s="7">
        <v>703.87</v>
      </c>
      <c r="P278" s="7">
        <v>703.87</v>
      </c>
      <c r="Q278" s="5" t="s">
        <v>26232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93</v>
      </c>
      <c r="Y278" s="5" t="s">
        <v>26618</v>
      </c>
      <c r="Z278" s="6" t="s">
        <v>26234</v>
      </c>
      <c r="AA278" s="5" t="s">
        <v>26234</v>
      </c>
      <c r="AE278" s="6" t="s">
        <v>26235</v>
      </c>
      <c r="AF278" s="6" t="s">
        <v>26235</v>
      </c>
      <c r="AG278" s="6" t="s">
        <v>26234</v>
      </c>
      <c r="AH278" s="5" t="s">
        <v>26234</v>
      </c>
      <c r="AI278" s="6" t="s">
        <v>26234</v>
      </c>
      <c r="AJ278" s="5" t="s">
        <v>26234</v>
      </c>
      <c r="AK278" s="5" t="s">
        <v>26234</v>
      </c>
      <c r="AL278" s="7">
        <v>0</v>
      </c>
      <c r="AP278" s="5" t="s">
        <v>26234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hidden="1" x14ac:dyDescent="0.3">
      <c r="A279" s="5" t="b">
        <v>0</v>
      </c>
      <c r="B279" s="6" t="s">
        <v>26229</v>
      </c>
      <c r="C279" s="6">
        <v>12480</v>
      </c>
      <c r="D279" s="6" t="s">
        <v>26230</v>
      </c>
      <c r="E279" s="6">
        <v>10872</v>
      </c>
      <c r="F279" s="5" t="s">
        <v>3063</v>
      </c>
      <c r="G279" s="5" t="s">
        <v>16733</v>
      </c>
      <c r="H279" s="7">
        <v>597.23</v>
      </c>
      <c r="I279" s="5" t="s">
        <v>3064</v>
      </c>
      <c r="J279" s="5" t="s">
        <v>26613</v>
      </c>
      <c r="K279" s="8">
        <v>0</v>
      </c>
      <c r="L279" s="7">
        <v>597.23</v>
      </c>
      <c r="M279" s="7">
        <v>0</v>
      </c>
      <c r="N279" s="7">
        <v>0</v>
      </c>
      <c r="O279" s="7">
        <v>597.23</v>
      </c>
      <c r="P279" s="7">
        <v>597.23</v>
      </c>
      <c r="Q279" s="5" t="s">
        <v>26232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93</v>
      </c>
      <c r="Y279" s="5" t="s">
        <v>26614</v>
      </c>
      <c r="Z279" s="6" t="s">
        <v>26234</v>
      </c>
      <c r="AA279" s="5" t="s">
        <v>26234</v>
      </c>
      <c r="AE279" s="6" t="s">
        <v>26235</v>
      </c>
      <c r="AF279" s="6" t="s">
        <v>26235</v>
      </c>
      <c r="AG279" s="6" t="s">
        <v>26234</v>
      </c>
      <c r="AH279" s="5" t="s">
        <v>26234</v>
      </c>
      <c r="AI279" s="6" t="s">
        <v>26234</v>
      </c>
      <c r="AJ279" s="5" t="s">
        <v>26234</v>
      </c>
      <c r="AK279" s="5" t="s">
        <v>26234</v>
      </c>
      <c r="AL279" s="7">
        <v>0</v>
      </c>
      <c r="AP279" s="5" t="s">
        <v>26234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x14ac:dyDescent="0.3">
      <c r="M280" s="11">
        <f>SUBTOTAL(9,M2:M279)</f>
        <v>0</v>
      </c>
      <c r="N280" s="11">
        <f>SUBTOTAL(9,N2:N279)</f>
        <v>0</v>
      </c>
      <c r="O280" s="11">
        <f>SUBTOTAL(9,O2:O279)</f>
        <v>158474.16000000003</v>
      </c>
      <c r="P280" s="11">
        <f>SUBTOTAL(9,P2:P279)</f>
        <v>158474.16000000003</v>
      </c>
      <c r="AL280" s="11">
        <f>SUBTOTAL(9,AL2:AL279)</f>
        <v>0</v>
      </c>
      <c r="AQ280" s="11">
        <f>SUBTOTAL(9,AQ2:AQ279)</f>
        <v>0</v>
      </c>
      <c r="AS280" s="11">
        <f>SUBTOTAL(9,AS2:AS279)</f>
        <v>0</v>
      </c>
      <c r="AT280" s="11">
        <f>SUBTOTAL(9,AT2:AT279)</f>
        <v>0</v>
      </c>
      <c r="AV280" s="11">
        <f>SUBTOTAL(9,AV2:AV279)</f>
        <v>0</v>
      </c>
      <c r="AX280" s="11">
        <f>SUBTOTAL(9,AX2:AX279)</f>
        <v>0</v>
      </c>
    </row>
  </sheetData>
  <autoFilter ref="A1:AX294" xr:uid="{9A74DC26-B279-4443-9287-290840C6F449}">
    <filterColumn colId="1">
      <filters blank="1">
        <filter val="1 - KROMA ENERGIA"/>
      </filters>
    </filterColumn>
  </autoFilter>
  <dataValidations count="12">
    <dataValidation type="list" allowBlank="1" showInputMessage="1" showErrorMessage="1" sqref="AP65537:AP65815 KL65537:KL65815 UH65537:UH65815 AED65537:AED65815 ANZ65537:ANZ65815 AXV65537:AXV65815 BHR65537:BHR65815 BRN65537:BRN65815 CBJ65537:CBJ65815 CLF65537:CLF65815 CVB65537:CVB65815 DEX65537:DEX65815 DOT65537:DOT65815 DYP65537:DYP65815 EIL65537:EIL65815 ESH65537:ESH65815 FCD65537:FCD65815 FLZ65537:FLZ65815 FVV65537:FVV65815 GFR65537:GFR65815 GPN65537:GPN65815 GZJ65537:GZJ65815 HJF65537:HJF65815 HTB65537:HTB65815 ICX65537:ICX65815 IMT65537:IMT65815 IWP65537:IWP65815 JGL65537:JGL65815 JQH65537:JQH65815 KAD65537:KAD65815 KJZ65537:KJZ65815 KTV65537:KTV65815 LDR65537:LDR65815 LNN65537:LNN65815 LXJ65537:LXJ65815 MHF65537:MHF65815 MRB65537:MRB65815 NAX65537:NAX65815 NKT65537:NKT65815 NUP65537:NUP65815 OEL65537:OEL65815 OOH65537:OOH65815 OYD65537:OYD65815 PHZ65537:PHZ65815 PRV65537:PRV65815 QBR65537:QBR65815 QLN65537:QLN65815 QVJ65537:QVJ65815 RFF65537:RFF65815 RPB65537:RPB65815 RYX65537:RYX65815 SIT65537:SIT65815 SSP65537:SSP65815 TCL65537:TCL65815 TMH65537:TMH65815 TWD65537:TWD65815 UFZ65537:UFZ65815 UPV65537:UPV65815 UZR65537:UZR65815 VJN65537:VJN65815 VTJ65537:VTJ65815 WDF65537:WDF65815 WNB65537:WNB65815 WWX65537:WWX65815 AP131073:AP131351 KL131073:KL131351 UH131073:UH131351 AED131073:AED131351 ANZ131073:ANZ131351 AXV131073:AXV131351 BHR131073:BHR131351 BRN131073:BRN131351 CBJ131073:CBJ131351 CLF131073:CLF131351 CVB131073:CVB131351 DEX131073:DEX131351 DOT131073:DOT131351 DYP131073:DYP131351 EIL131073:EIL131351 ESH131073:ESH131351 FCD131073:FCD131351 FLZ131073:FLZ131351 FVV131073:FVV131351 GFR131073:GFR131351 GPN131073:GPN131351 GZJ131073:GZJ131351 HJF131073:HJF131351 HTB131073:HTB131351 ICX131073:ICX131351 IMT131073:IMT131351 IWP131073:IWP131351 JGL131073:JGL131351 JQH131073:JQH131351 KAD131073:KAD131351 KJZ131073:KJZ131351 KTV131073:KTV131351 LDR131073:LDR131351 LNN131073:LNN131351 LXJ131073:LXJ131351 MHF131073:MHF131351 MRB131073:MRB131351 NAX131073:NAX131351 NKT131073:NKT131351 NUP131073:NUP131351 OEL131073:OEL131351 OOH131073:OOH131351 OYD131073:OYD131351 PHZ131073:PHZ131351 PRV131073:PRV131351 QBR131073:QBR131351 QLN131073:QLN131351 QVJ131073:QVJ131351 RFF131073:RFF131351 RPB131073:RPB131351 RYX131073:RYX131351 SIT131073:SIT131351 SSP131073:SSP131351 TCL131073:TCL131351 TMH131073:TMH131351 TWD131073:TWD131351 UFZ131073:UFZ131351 UPV131073:UPV131351 UZR131073:UZR131351 VJN131073:VJN131351 VTJ131073:VTJ131351 WDF131073:WDF131351 WNB131073:WNB131351 WWX131073:WWX131351 AP196609:AP196887 KL196609:KL196887 UH196609:UH196887 AED196609:AED196887 ANZ196609:ANZ196887 AXV196609:AXV196887 BHR196609:BHR196887 BRN196609:BRN196887 CBJ196609:CBJ196887 CLF196609:CLF196887 CVB196609:CVB196887 DEX196609:DEX196887 DOT196609:DOT196887 DYP196609:DYP196887 EIL196609:EIL196887 ESH196609:ESH196887 FCD196609:FCD196887 FLZ196609:FLZ196887 FVV196609:FVV196887 GFR196609:GFR196887 GPN196609:GPN196887 GZJ196609:GZJ196887 HJF196609:HJF196887 HTB196609:HTB196887 ICX196609:ICX196887 IMT196609:IMT196887 IWP196609:IWP196887 JGL196609:JGL196887 JQH196609:JQH196887 KAD196609:KAD196887 KJZ196609:KJZ196887 KTV196609:KTV196887 LDR196609:LDR196887 LNN196609:LNN196887 LXJ196609:LXJ196887 MHF196609:MHF196887 MRB196609:MRB196887 NAX196609:NAX196887 NKT196609:NKT196887 NUP196609:NUP196887 OEL196609:OEL196887 OOH196609:OOH196887 OYD196609:OYD196887 PHZ196609:PHZ196887 PRV196609:PRV196887 QBR196609:QBR196887 QLN196609:QLN196887 QVJ196609:QVJ196887 RFF196609:RFF196887 RPB196609:RPB196887 RYX196609:RYX196887 SIT196609:SIT196887 SSP196609:SSP196887 TCL196609:TCL196887 TMH196609:TMH196887 TWD196609:TWD196887 UFZ196609:UFZ196887 UPV196609:UPV196887 UZR196609:UZR196887 VJN196609:VJN196887 VTJ196609:VTJ196887 WDF196609:WDF196887 WNB196609:WNB196887 WWX196609:WWX196887 AP262145:AP262423 KL262145:KL262423 UH262145:UH262423 AED262145:AED262423 ANZ262145:ANZ262423 AXV262145:AXV262423 BHR262145:BHR262423 BRN262145:BRN262423 CBJ262145:CBJ262423 CLF262145:CLF262423 CVB262145:CVB262423 DEX262145:DEX262423 DOT262145:DOT262423 DYP262145:DYP262423 EIL262145:EIL262423 ESH262145:ESH262423 FCD262145:FCD262423 FLZ262145:FLZ262423 FVV262145:FVV262423 GFR262145:GFR262423 GPN262145:GPN262423 GZJ262145:GZJ262423 HJF262145:HJF262423 HTB262145:HTB262423 ICX262145:ICX262423 IMT262145:IMT262423 IWP262145:IWP262423 JGL262145:JGL262423 JQH262145:JQH262423 KAD262145:KAD262423 KJZ262145:KJZ262423 KTV262145:KTV262423 LDR262145:LDR262423 LNN262145:LNN262423 LXJ262145:LXJ262423 MHF262145:MHF262423 MRB262145:MRB262423 NAX262145:NAX262423 NKT262145:NKT262423 NUP262145:NUP262423 OEL262145:OEL262423 OOH262145:OOH262423 OYD262145:OYD262423 PHZ262145:PHZ262423 PRV262145:PRV262423 QBR262145:QBR262423 QLN262145:QLN262423 QVJ262145:QVJ262423 RFF262145:RFF262423 RPB262145:RPB262423 RYX262145:RYX262423 SIT262145:SIT262423 SSP262145:SSP262423 TCL262145:TCL262423 TMH262145:TMH262423 TWD262145:TWD262423 UFZ262145:UFZ262423 UPV262145:UPV262423 UZR262145:UZR262423 VJN262145:VJN262423 VTJ262145:VTJ262423 WDF262145:WDF262423 WNB262145:WNB262423 WWX262145:WWX262423 AP327681:AP327959 KL327681:KL327959 UH327681:UH327959 AED327681:AED327959 ANZ327681:ANZ327959 AXV327681:AXV327959 BHR327681:BHR327959 BRN327681:BRN327959 CBJ327681:CBJ327959 CLF327681:CLF327959 CVB327681:CVB327959 DEX327681:DEX327959 DOT327681:DOT327959 DYP327681:DYP327959 EIL327681:EIL327959 ESH327681:ESH327959 FCD327681:FCD327959 FLZ327681:FLZ327959 FVV327681:FVV327959 GFR327681:GFR327959 GPN327681:GPN327959 GZJ327681:GZJ327959 HJF327681:HJF327959 HTB327681:HTB327959 ICX327681:ICX327959 IMT327681:IMT327959 IWP327681:IWP327959 JGL327681:JGL327959 JQH327681:JQH327959 KAD327681:KAD327959 KJZ327681:KJZ327959 KTV327681:KTV327959 LDR327681:LDR327959 LNN327681:LNN327959 LXJ327681:LXJ327959 MHF327681:MHF327959 MRB327681:MRB327959 NAX327681:NAX327959 NKT327681:NKT327959 NUP327681:NUP327959 OEL327681:OEL327959 OOH327681:OOH327959 OYD327681:OYD327959 PHZ327681:PHZ327959 PRV327681:PRV327959 QBR327681:QBR327959 QLN327681:QLN327959 QVJ327681:QVJ327959 RFF327681:RFF327959 RPB327681:RPB327959 RYX327681:RYX327959 SIT327681:SIT327959 SSP327681:SSP327959 TCL327681:TCL327959 TMH327681:TMH327959 TWD327681:TWD327959 UFZ327681:UFZ327959 UPV327681:UPV327959 UZR327681:UZR327959 VJN327681:VJN327959 VTJ327681:VTJ327959 WDF327681:WDF327959 WNB327681:WNB327959 WWX327681:WWX327959 AP393217:AP393495 KL393217:KL393495 UH393217:UH393495 AED393217:AED393495 ANZ393217:ANZ393495 AXV393217:AXV393495 BHR393217:BHR393495 BRN393217:BRN393495 CBJ393217:CBJ393495 CLF393217:CLF393495 CVB393217:CVB393495 DEX393217:DEX393495 DOT393217:DOT393495 DYP393217:DYP393495 EIL393217:EIL393495 ESH393217:ESH393495 FCD393217:FCD393495 FLZ393217:FLZ393495 FVV393217:FVV393495 GFR393217:GFR393495 GPN393217:GPN393495 GZJ393217:GZJ393495 HJF393217:HJF393495 HTB393217:HTB393495 ICX393217:ICX393495 IMT393217:IMT393495 IWP393217:IWP393495 JGL393217:JGL393495 JQH393217:JQH393495 KAD393217:KAD393495 KJZ393217:KJZ393495 KTV393217:KTV393495 LDR393217:LDR393495 LNN393217:LNN393495 LXJ393217:LXJ393495 MHF393217:MHF393495 MRB393217:MRB393495 NAX393217:NAX393495 NKT393217:NKT393495 NUP393217:NUP393495 OEL393217:OEL393495 OOH393217:OOH393495 OYD393217:OYD393495 PHZ393217:PHZ393495 PRV393217:PRV393495 QBR393217:QBR393495 QLN393217:QLN393495 QVJ393217:QVJ393495 RFF393217:RFF393495 RPB393217:RPB393495 RYX393217:RYX393495 SIT393217:SIT393495 SSP393217:SSP393495 TCL393217:TCL393495 TMH393217:TMH393495 TWD393217:TWD393495 UFZ393217:UFZ393495 UPV393217:UPV393495 UZR393217:UZR393495 VJN393217:VJN393495 VTJ393217:VTJ393495 WDF393217:WDF393495 WNB393217:WNB393495 WWX393217:WWX393495 AP458753:AP459031 KL458753:KL459031 UH458753:UH459031 AED458753:AED459031 ANZ458753:ANZ459031 AXV458753:AXV459031 BHR458753:BHR459031 BRN458753:BRN459031 CBJ458753:CBJ459031 CLF458753:CLF459031 CVB458753:CVB459031 DEX458753:DEX459031 DOT458753:DOT459031 DYP458753:DYP459031 EIL458753:EIL459031 ESH458753:ESH459031 FCD458753:FCD459031 FLZ458753:FLZ459031 FVV458753:FVV459031 GFR458753:GFR459031 GPN458753:GPN459031 GZJ458753:GZJ459031 HJF458753:HJF459031 HTB458753:HTB459031 ICX458753:ICX459031 IMT458753:IMT459031 IWP458753:IWP459031 JGL458753:JGL459031 JQH458753:JQH459031 KAD458753:KAD459031 KJZ458753:KJZ459031 KTV458753:KTV459031 LDR458753:LDR459031 LNN458753:LNN459031 LXJ458753:LXJ459031 MHF458753:MHF459031 MRB458753:MRB459031 NAX458753:NAX459031 NKT458753:NKT459031 NUP458753:NUP459031 OEL458753:OEL459031 OOH458753:OOH459031 OYD458753:OYD459031 PHZ458753:PHZ459031 PRV458753:PRV459031 QBR458753:QBR459031 QLN458753:QLN459031 QVJ458753:QVJ459031 RFF458753:RFF459031 RPB458753:RPB459031 RYX458753:RYX459031 SIT458753:SIT459031 SSP458753:SSP459031 TCL458753:TCL459031 TMH458753:TMH459031 TWD458753:TWD459031 UFZ458753:UFZ459031 UPV458753:UPV459031 UZR458753:UZR459031 VJN458753:VJN459031 VTJ458753:VTJ459031 WDF458753:WDF459031 WNB458753:WNB459031 WWX458753:WWX459031 AP524289:AP524567 KL524289:KL524567 UH524289:UH524567 AED524289:AED524567 ANZ524289:ANZ524567 AXV524289:AXV524567 BHR524289:BHR524567 BRN524289:BRN524567 CBJ524289:CBJ524567 CLF524289:CLF524567 CVB524289:CVB524567 DEX524289:DEX524567 DOT524289:DOT524567 DYP524289:DYP524567 EIL524289:EIL524567 ESH524289:ESH524567 FCD524289:FCD524567 FLZ524289:FLZ524567 FVV524289:FVV524567 GFR524289:GFR524567 GPN524289:GPN524567 GZJ524289:GZJ524567 HJF524289:HJF524567 HTB524289:HTB524567 ICX524289:ICX524567 IMT524289:IMT524567 IWP524289:IWP524567 JGL524289:JGL524567 JQH524289:JQH524567 KAD524289:KAD524567 KJZ524289:KJZ524567 KTV524289:KTV524567 LDR524289:LDR524567 LNN524289:LNN524567 LXJ524289:LXJ524567 MHF524289:MHF524567 MRB524289:MRB524567 NAX524289:NAX524567 NKT524289:NKT524567 NUP524289:NUP524567 OEL524289:OEL524567 OOH524289:OOH524567 OYD524289:OYD524567 PHZ524289:PHZ524567 PRV524289:PRV524567 QBR524289:QBR524567 QLN524289:QLN524567 QVJ524289:QVJ524567 RFF524289:RFF524567 RPB524289:RPB524567 RYX524289:RYX524567 SIT524289:SIT524567 SSP524289:SSP524567 TCL524289:TCL524567 TMH524289:TMH524567 TWD524289:TWD524567 UFZ524289:UFZ524567 UPV524289:UPV524567 UZR524289:UZR524567 VJN524289:VJN524567 VTJ524289:VTJ524567 WDF524289:WDF524567 WNB524289:WNB524567 WWX524289:WWX524567 AP589825:AP590103 KL589825:KL590103 UH589825:UH590103 AED589825:AED590103 ANZ589825:ANZ590103 AXV589825:AXV590103 BHR589825:BHR590103 BRN589825:BRN590103 CBJ589825:CBJ590103 CLF589825:CLF590103 CVB589825:CVB590103 DEX589825:DEX590103 DOT589825:DOT590103 DYP589825:DYP590103 EIL589825:EIL590103 ESH589825:ESH590103 FCD589825:FCD590103 FLZ589825:FLZ590103 FVV589825:FVV590103 GFR589825:GFR590103 GPN589825:GPN590103 GZJ589825:GZJ590103 HJF589825:HJF590103 HTB589825:HTB590103 ICX589825:ICX590103 IMT589825:IMT590103 IWP589825:IWP590103 JGL589825:JGL590103 JQH589825:JQH590103 KAD589825:KAD590103 KJZ589825:KJZ590103 KTV589825:KTV590103 LDR589825:LDR590103 LNN589825:LNN590103 LXJ589825:LXJ590103 MHF589825:MHF590103 MRB589825:MRB590103 NAX589825:NAX590103 NKT589825:NKT590103 NUP589825:NUP590103 OEL589825:OEL590103 OOH589825:OOH590103 OYD589825:OYD590103 PHZ589825:PHZ590103 PRV589825:PRV590103 QBR589825:QBR590103 QLN589825:QLN590103 QVJ589825:QVJ590103 RFF589825:RFF590103 RPB589825:RPB590103 RYX589825:RYX590103 SIT589825:SIT590103 SSP589825:SSP590103 TCL589825:TCL590103 TMH589825:TMH590103 TWD589825:TWD590103 UFZ589825:UFZ590103 UPV589825:UPV590103 UZR589825:UZR590103 VJN589825:VJN590103 VTJ589825:VTJ590103 WDF589825:WDF590103 WNB589825:WNB590103 WWX589825:WWX590103 AP655361:AP655639 KL655361:KL655639 UH655361:UH655639 AED655361:AED655639 ANZ655361:ANZ655639 AXV655361:AXV655639 BHR655361:BHR655639 BRN655361:BRN655639 CBJ655361:CBJ655639 CLF655361:CLF655639 CVB655361:CVB655639 DEX655361:DEX655639 DOT655361:DOT655639 DYP655361:DYP655639 EIL655361:EIL655639 ESH655361:ESH655639 FCD655361:FCD655639 FLZ655361:FLZ655639 FVV655361:FVV655639 GFR655361:GFR655639 GPN655361:GPN655639 GZJ655361:GZJ655639 HJF655361:HJF655639 HTB655361:HTB655639 ICX655361:ICX655639 IMT655361:IMT655639 IWP655361:IWP655639 JGL655361:JGL655639 JQH655361:JQH655639 KAD655361:KAD655639 KJZ655361:KJZ655639 KTV655361:KTV655639 LDR655361:LDR655639 LNN655361:LNN655639 LXJ655361:LXJ655639 MHF655361:MHF655639 MRB655361:MRB655639 NAX655361:NAX655639 NKT655361:NKT655639 NUP655361:NUP655639 OEL655361:OEL655639 OOH655361:OOH655639 OYD655361:OYD655639 PHZ655361:PHZ655639 PRV655361:PRV655639 QBR655361:QBR655639 QLN655361:QLN655639 QVJ655361:QVJ655639 RFF655361:RFF655639 RPB655361:RPB655639 RYX655361:RYX655639 SIT655361:SIT655639 SSP655361:SSP655639 TCL655361:TCL655639 TMH655361:TMH655639 TWD655361:TWD655639 UFZ655361:UFZ655639 UPV655361:UPV655639 UZR655361:UZR655639 VJN655361:VJN655639 VTJ655361:VTJ655639 WDF655361:WDF655639 WNB655361:WNB655639 WWX655361:WWX655639 AP720897:AP721175 KL720897:KL721175 UH720897:UH721175 AED720897:AED721175 ANZ720897:ANZ721175 AXV720897:AXV721175 BHR720897:BHR721175 BRN720897:BRN721175 CBJ720897:CBJ721175 CLF720897:CLF721175 CVB720897:CVB721175 DEX720897:DEX721175 DOT720897:DOT721175 DYP720897:DYP721175 EIL720897:EIL721175 ESH720897:ESH721175 FCD720897:FCD721175 FLZ720897:FLZ721175 FVV720897:FVV721175 GFR720897:GFR721175 GPN720897:GPN721175 GZJ720897:GZJ721175 HJF720897:HJF721175 HTB720897:HTB721175 ICX720897:ICX721175 IMT720897:IMT721175 IWP720897:IWP721175 JGL720897:JGL721175 JQH720897:JQH721175 KAD720897:KAD721175 KJZ720897:KJZ721175 KTV720897:KTV721175 LDR720897:LDR721175 LNN720897:LNN721175 LXJ720897:LXJ721175 MHF720897:MHF721175 MRB720897:MRB721175 NAX720897:NAX721175 NKT720897:NKT721175 NUP720897:NUP721175 OEL720897:OEL721175 OOH720897:OOH721175 OYD720897:OYD721175 PHZ720897:PHZ721175 PRV720897:PRV721175 QBR720897:QBR721175 QLN720897:QLN721175 QVJ720897:QVJ721175 RFF720897:RFF721175 RPB720897:RPB721175 RYX720897:RYX721175 SIT720897:SIT721175 SSP720897:SSP721175 TCL720897:TCL721175 TMH720897:TMH721175 TWD720897:TWD721175 UFZ720897:UFZ721175 UPV720897:UPV721175 UZR720897:UZR721175 VJN720897:VJN721175 VTJ720897:VTJ721175 WDF720897:WDF721175 WNB720897:WNB721175 WWX720897:WWX721175 AP786433:AP786711 KL786433:KL786711 UH786433:UH786711 AED786433:AED786711 ANZ786433:ANZ786711 AXV786433:AXV786711 BHR786433:BHR786711 BRN786433:BRN786711 CBJ786433:CBJ786711 CLF786433:CLF786711 CVB786433:CVB786711 DEX786433:DEX786711 DOT786433:DOT786711 DYP786433:DYP786711 EIL786433:EIL786711 ESH786433:ESH786711 FCD786433:FCD786711 FLZ786433:FLZ786711 FVV786433:FVV786711 GFR786433:GFR786711 GPN786433:GPN786711 GZJ786433:GZJ786711 HJF786433:HJF786711 HTB786433:HTB786711 ICX786433:ICX786711 IMT786433:IMT786711 IWP786433:IWP786711 JGL786433:JGL786711 JQH786433:JQH786711 KAD786433:KAD786711 KJZ786433:KJZ786711 KTV786433:KTV786711 LDR786433:LDR786711 LNN786433:LNN786711 LXJ786433:LXJ786711 MHF786433:MHF786711 MRB786433:MRB786711 NAX786433:NAX786711 NKT786433:NKT786711 NUP786433:NUP786711 OEL786433:OEL786711 OOH786433:OOH786711 OYD786433:OYD786711 PHZ786433:PHZ786711 PRV786433:PRV786711 QBR786433:QBR786711 QLN786433:QLN786711 QVJ786433:QVJ786711 RFF786433:RFF786711 RPB786433:RPB786711 RYX786433:RYX786711 SIT786433:SIT786711 SSP786433:SSP786711 TCL786433:TCL786711 TMH786433:TMH786711 TWD786433:TWD786711 UFZ786433:UFZ786711 UPV786433:UPV786711 UZR786433:UZR786711 VJN786433:VJN786711 VTJ786433:VTJ786711 WDF786433:WDF786711 WNB786433:WNB786711 WWX786433:WWX786711 AP851969:AP852247 KL851969:KL852247 UH851969:UH852247 AED851969:AED852247 ANZ851969:ANZ852247 AXV851969:AXV852247 BHR851969:BHR852247 BRN851969:BRN852247 CBJ851969:CBJ852247 CLF851969:CLF852247 CVB851969:CVB852247 DEX851969:DEX852247 DOT851969:DOT852247 DYP851969:DYP852247 EIL851969:EIL852247 ESH851969:ESH852247 FCD851969:FCD852247 FLZ851969:FLZ852247 FVV851969:FVV852247 GFR851969:GFR852247 GPN851969:GPN852247 GZJ851969:GZJ852247 HJF851969:HJF852247 HTB851969:HTB852247 ICX851969:ICX852247 IMT851969:IMT852247 IWP851969:IWP852247 JGL851969:JGL852247 JQH851969:JQH852247 KAD851969:KAD852247 KJZ851969:KJZ852247 KTV851969:KTV852247 LDR851969:LDR852247 LNN851969:LNN852247 LXJ851969:LXJ852247 MHF851969:MHF852247 MRB851969:MRB852247 NAX851969:NAX852247 NKT851969:NKT852247 NUP851969:NUP852247 OEL851969:OEL852247 OOH851969:OOH852247 OYD851969:OYD852247 PHZ851969:PHZ852247 PRV851969:PRV852247 QBR851969:QBR852247 QLN851969:QLN852247 QVJ851969:QVJ852247 RFF851969:RFF852247 RPB851969:RPB852247 RYX851969:RYX852247 SIT851969:SIT852247 SSP851969:SSP852247 TCL851969:TCL852247 TMH851969:TMH852247 TWD851969:TWD852247 UFZ851969:UFZ852247 UPV851969:UPV852247 UZR851969:UZR852247 VJN851969:VJN852247 VTJ851969:VTJ852247 WDF851969:WDF852247 WNB851969:WNB852247 WWX851969:WWX852247 AP917505:AP917783 KL917505:KL917783 UH917505:UH917783 AED917505:AED917783 ANZ917505:ANZ917783 AXV917505:AXV917783 BHR917505:BHR917783 BRN917505:BRN917783 CBJ917505:CBJ917783 CLF917505:CLF917783 CVB917505:CVB917783 DEX917505:DEX917783 DOT917505:DOT917783 DYP917505:DYP917783 EIL917505:EIL917783 ESH917505:ESH917783 FCD917505:FCD917783 FLZ917505:FLZ917783 FVV917505:FVV917783 GFR917505:GFR917783 GPN917505:GPN917783 GZJ917505:GZJ917783 HJF917505:HJF917783 HTB917505:HTB917783 ICX917505:ICX917783 IMT917505:IMT917783 IWP917505:IWP917783 JGL917505:JGL917783 JQH917505:JQH917783 KAD917505:KAD917783 KJZ917505:KJZ917783 KTV917505:KTV917783 LDR917505:LDR917783 LNN917505:LNN917783 LXJ917505:LXJ917783 MHF917505:MHF917783 MRB917505:MRB917783 NAX917505:NAX917783 NKT917505:NKT917783 NUP917505:NUP917783 OEL917505:OEL917783 OOH917505:OOH917783 OYD917505:OYD917783 PHZ917505:PHZ917783 PRV917505:PRV917783 QBR917505:QBR917783 QLN917505:QLN917783 QVJ917505:QVJ917783 RFF917505:RFF917783 RPB917505:RPB917783 RYX917505:RYX917783 SIT917505:SIT917783 SSP917505:SSP917783 TCL917505:TCL917783 TMH917505:TMH917783 TWD917505:TWD917783 UFZ917505:UFZ917783 UPV917505:UPV917783 UZR917505:UZR917783 VJN917505:VJN917783 VTJ917505:VTJ917783 WDF917505:WDF917783 WNB917505:WNB917783 WWX917505:WWX917783 AP983041:AP983319 KL983041:KL983319 UH983041:UH983319 AED983041:AED983319 ANZ983041:ANZ983319 AXV983041:AXV983319 BHR983041:BHR983319 BRN983041:BRN983319 CBJ983041:CBJ983319 CLF983041:CLF983319 CVB983041:CVB983319 DEX983041:DEX983319 DOT983041:DOT983319 DYP983041:DYP983319 EIL983041:EIL983319 ESH983041:ESH983319 FCD983041:FCD983319 FLZ983041:FLZ983319 FVV983041:FVV983319 GFR983041:GFR983319 GPN983041:GPN983319 GZJ983041:GZJ983319 HJF983041:HJF983319 HTB983041:HTB983319 ICX983041:ICX983319 IMT983041:IMT983319 IWP983041:IWP983319 JGL983041:JGL983319 JQH983041:JQH983319 KAD983041:KAD983319 KJZ983041:KJZ983319 KTV983041:KTV983319 LDR983041:LDR983319 LNN983041:LNN983319 LXJ983041:LXJ983319 MHF983041:MHF983319 MRB983041:MRB983319 NAX983041:NAX983319 NKT983041:NKT983319 NUP983041:NUP983319 OEL983041:OEL983319 OOH983041:OOH983319 OYD983041:OYD983319 PHZ983041:PHZ983319 PRV983041:PRV983319 QBR983041:QBR983319 QLN983041:QLN983319 QVJ983041:QVJ983319 RFF983041:RFF983319 RPB983041:RPB983319 RYX983041:RYX983319 SIT983041:SIT983319 SSP983041:SSP983319 TCL983041:TCL983319 TMH983041:TMH983319 TWD983041:TWD983319 UFZ983041:UFZ983319 UPV983041:UPV983319 UZR983041:UZR983319 VJN983041:VJN983319 VTJ983041:VTJ983319 WDF983041:WDF983319 WNB983041:WNB983319 WWX983041:WWX983319 WWX2:WWX279 WNB2:WNB279 WDF2:WDF279 VTJ2:VTJ279 VJN2:VJN279 UZR2:UZR279 UPV2:UPV279 UFZ2:UFZ279 TWD2:TWD279 TMH2:TMH279 TCL2:TCL279 SSP2:SSP279 SIT2:SIT279 RYX2:RYX279 RPB2:RPB279 RFF2:RFF279 QVJ2:QVJ279 QLN2:QLN279 QBR2:QBR279 PRV2:PRV279 PHZ2:PHZ279 OYD2:OYD279 OOH2:OOH279 OEL2:OEL279 NUP2:NUP279 NKT2:NKT279 NAX2:NAX279 MRB2:MRB279 MHF2:MHF279 LXJ2:LXJ279 LNN2:LNN279 LDR2:LDR279 KTV2:KTV279 KJZ2:KJZ279 KAD2:KAD279 JQH2:JQH279 JGL2:JGL279 IWP2:IWP279 IMT2:IMT279 ICX2:ICX279 HTB2:HTB279 HJF2:HJF279 GZJ2:GZJ279 GPN2:GPN279 GFR2:GFR279 FVV2:FVV279 FLZ2:FLZ279 FCD2:FCD279 ESH2:ESH279 EIL2:EIL279 DYP2:DYP279 DOT2:DOT279 DEX2:DEX279 CVB2:CVB279 CLF2:CLF279 CBJ2:CBJ279 BRN2:BRN279 BHR2:BHR279 AXV2:AXV279 ANZ2:ANZ279 AED2:AED279 UH2:UH279 KL2:KL279 AP2:AP279" xr:uid="{179A4FCE-C8EB-49D4-BBC4-BC78F2C3CA6A}">
      <formula1>DvListSource12</formula1>
    </dataValidation>
    <dataValidation type="list" allowBlank="1" showInputMessage="1" showErrorMessage="1" sqref="AK65537:AK65815 KG65537:KG65815 UC65537:UC65815 ADY65537:ADY65815 ANU65537:ANU65815 AXQ65537:AXQ65815 BHM65537:BHM65815 BRI65537:BRI65815 CBE65537:CBE65815 CLA65537:CLA65815 CUW65537:CUW65815 DES65537:DES65815 DOO65537:DOO65815 DYK65537:DYK65815 EIG65537:EIG65815 ESC65537:ESC65815 FBY65537:FBY65815 FLU65537:FLU65815 FVQ65537:FVQ65815 GFM65537:GFM65815 GPI65537:GPI65815 GZE65537:GZE65815 HJA65537:HJA65815 HSW65537:HSW65815 ICS65537:ICS65815 IMO65537:IMO65815 IWK65537:IWK65815 JGG65537:JGG65815 JQC65537:JQC65815 JZY65537:JZY65815 KJU65537:KJU65815 KTQ65537:KTQ65815 LDM65537:LDM65815 LNI65537:LNI65815 LXE65537:LXE65815 MHA65537:MHA65815 MQW65537:MQW65815 NAS65537:NAS65815 NKO65537:NKO65815 NUK65537:NUK65815 OEG65537:OEG65815 OOC65537:OOC65815 OXY65537:OXY65815 PHU65537:PHU65815 PRQ65537:PRQ65815 QBM65537:QBM65815 QLI65537:QLI65815 QVE65537:QVE65815 RFA65537:RFA65815 ROW65537:ROW65815 RYS65537:RYS65815 SIO65537:SIO65815 SSK65537:SSK65815 TCG65537:TCG65815 TMC65537:TMC65815 TVY65537:TVY65815 UFU65537:UFU65815 UPQ65537:UPQ65815 UZM65537:UZM65815 VJI65537:VJI65815 VTE65537:VTE65815 WDA65537:WDA65815 WMW65537:WMW65815 WWS65537:WWS65815 AK131073:AK131351 KG131073:KG131351 UC131073:UC131351 ADY131073:ADY131351 ANU131073:ANU131351 AXQ131073:AXQ131351 BHM131073:BHM131351 BRI131073:BRI131351 CBE131073:CBE131351 CLA131073:CLA131351 CUW131073:CUW131351 DES131073:DES131351 DOO131073:DOO131351 DYK131073:DYK131351 EIG131073:EIG131351 ESC131073:ESC131351 FBY131073:FBY131351 FLU131073:FLU131351 FVQ131073:FVQ131351 GFM131073:GFM131351 GPI131073:GPI131351 GZE131073:GZE131351 HJA131073:HJA131351 HSW131073:HSW131351 ICS131073:ICS131351 IMO131073:IMO131351 IWK131073:IWK131351 JGG131073:JGG131351 JQC131073:JQC131351 JZY131073:JZY131351 KJU131073:KJU131351 KTQ131073:KTQ131351 LDM131073:LDM131351 LNI131073:LNI131351 LXE131073:LXE131351 MHA131073:MHA131351 MQW131073:MQW131351 NAS131073:NAS131351 NKO131073:NKO131351 NUK131073:NUK131351 OEG131073:OEG131351 OOC131073:OOC131351 OXY131073:OXY131351 PHU131073:PHU131351 PRQ131073:PRQ131351 QBM131073:QBM131351 QLI131073:QLI131351 QVE131073:QVE131351 RFA131073:RFA131351 ROW131073:ROW131351 RYS131073:RYS131351 SIO131073:SIO131351 SSK131073:SSK131351 TCG131073:TCG131351 TMC131073:TMC131351 TVY131073:TVY131351 UFU131073:UFU131351 UPQ131073:UPQ131351 UZM131073:UZM131351 VJI131073:VJI131351 VTE131073:VTE131351 WDA131073:WDA131351 WMW131073:WMW131351 WWS131073:WWS131351 AK196609:AK196887 KG196609:KG196887 UC196609:UC196887 ADY196609:ADY196887 ANU196609:ANU196887 AXQ196609:AXQ196887 BHM196609:BHM196887 BRI196609:BRI196887 CBE196609:CBE196887 CLA196609:CLA196887 CUW196609:CUW196887 DES196609:DES196887 DOO196609:DOO196887 DYK196609:DYK196887 EIG196609:EIG196887 ESC196609:ESC196887 FBY196609:FBY196887 FLU196609:FLU196887 FVQ196609:FVQ196887 GFM196609:GFM196887 GPI196609:GPI196887 GZE196609:GZE196887 HJA196609:HJA196887 HSW196609:HSW196887 ICS196609:ICS196887 IMO196609:IMO196887 IWK196609:IWK196887 JGG196609:JGG196887 JQC196609:JQC196887 JZY196609:JZY196887 KJU196609:KJU196887 KTQ196609:KTQ196887 LDM196609:LDM196887 LNI196609:LNI196887 LXE196609:LXE196887 MHA196609:MHA196887 MQW196609:MQW196887 NAS196609:NAS196887 NKO196609:NKO196887 NUK196609:NUK196887 OEG196609:OEG196887 OOC196609:OOC196887 OXY196609:OXY196887 PHU196609:PHU196887 PRQ196609:PRQ196887 QBM196609:QBM196887 QLI196609:QLI196887 QVE196609:QVE196887 RFA196609:RFA196887 ROW196609:ROW196887 RYS196609:RYS196887 SIO196609:SIO196887 SSK196609:SSK196887 TCG196609:TCG196887 TMC196609:TMC196887 TVY196609:TVY196887 UFU196609:UFU196887 UPQ196609:UPQ196887 UZM196609:UZM196887 VJI196609:VJI196887 VTE196609:VTE196887 WDA196609:WDA196887 WMW196609:WMW196887 WWS196609:WWS196887 AK262145:AK262423 KG262145:KG262423 UC262145:UC262423 ADY262145:ADY262423 ANU262145:ANU262423 AXQ262145:AXQ262423 BHM262145:BHM262423 BRI262145:BRI262423 CBE262145:CBE262423 CLA262145:CLA262423 CUW262145:CUW262423 DES262145:DES262423 DOO262145:DOO262423 DYK262145:DYK262423 EIG262145:EIG262423 ESC262145:ESC262423 FBY262145:FBY262423 FLU262145:FLU262423 FVQ262145:FVQ262423 GFM262145:GFM262423 GPI262145:GPI262423 GZE262145:GZE262423 HJA262145:HJA262423 HSW262145:HSW262423 ICS262145:ICS262423 IMO262145:IMO262423 IWK262145:IWK262423 JGG262145:JGG262423 JQC262145:JQC262423 JZY262145:JZY262423 KJU262145:KJU262423 KTQ262145:KTQ262423 LDM262145:LDM262423 LNI262145:LNI262423 LXE262145:LXE262423 MHA262145:MHA262423 MQW262145:MQW262423 NAS262145:NAS262423 NKO262145:NKO262423 NUK262145:NUK262423 OEG262145:OEG262423 OOC262145:OOC262423 OXY262145:OXY262423 PHU262145:PHU262423 PRQ262145:PRQ262423 QBM262145:QBM262423 QLI262145:QLI262423 QVE262145:QVE262423 RFA262145:RFA262423 ROW262145:ROW262423 RYS262145:RYS262423 SIO262145:SIO262423 SSK262145:SSK262423 TCG262145:TCG262423 TMC262145:TMC262423 TVY262145:TVY262423 UFU262145:UFU262423 UPQ262145:UPQ262423 UZM262145:UZM262423 VJI262145:VJI262423 VTE262145:VTE262423 WDA262145:WDA262423 WMW262145:WMW262423 WWS262145:WWS262423 AK327681:AK327959 KG327681:KG327959 UC327681:UC327959 ADY327681:ADY327959 ANU327681:ANU327959 AXQ327681:AXQ327959 BHM327681:BHM327959 BRI327681:BRI327959 CBE327681:CBE327959 CLA327681:CLA327959 CUW327681:CUW327959 DES327681:DES327959 DOO327681:DOO327959 DYK327681:DYK327959 EIG327681:EIG327959 ESC327681:ESC327959 FBY327681:FBY327959 FLU327681:FLU327959 FVQ327681:FVQ327959 GFM327681:GFM327959 GPI327681:GPI327959 GZE327681:GZE327959 HJA327681:HJA327959 HSW327681:HSW327959 ICS327681:ICS327959 IMO327681:IMO327959 IWK327681:IWK327959 JGG327681:JGG327959 JQC327681:JQC327959 JZY327681:JZY327959 KJU327681:KJU327959 KTQ327681:KTQ327959 LDM327681:LDM327959 LNI327681:LNI327959 LXE327681:LXE327959 MHA327681:MHA327959 MQW327681:MQW327959 NAS327681:NAS327959 NKO327681:NKO327959 NUK327681:NUK327959 OEG327681:OEG327959 OOC327681:OOC327959 OXY327681:OXY327959 PHU327681:PHU327959 PRQ327681:PRQ327959 QBM327681:QBM327959 QLI327681:QLI327959 QVE327681:QVE327959 RFA327681:RFA327959 ROW327681:ROW327959 RYS327681:RYS327959 SIO327681:SIO327959 SSK327681:SSK327959 TCG327681:TCG327959 TMC327681:TMC327959 TVY327681:TVY327959 UFU327681:UFU327959 UPQ327681:UPQ327959 UZM327681:UZM327959 VJI327681:VJI327959 VTE327681:VTE327959 WDA327681:WDA327959 WMW327681:WMW327959 WWS327681:WWS327959 AK393217:AK393495 KG393217:KG393495 UC393217:UC393495 ADY393217:ADY393495 ANU393217:ANU393495 AXQ393217:AXQ393495 BHM393217:BHM393495 BRI393217:BRI393495 CBE393217:CBE393495 CLA393217:CLA393495 CUW393217:CUW393495 DES393217:DES393495 DOO393217:DOO393495 DYK393217:DYK393495 EIG393217:EIG393495 ESC393217:ESC393495 FBY393217:FBY393495 FLU393217:FLU393495 FVQ393217:FVQ393495 GFM393217:GFM393495 GPI393217:GPI393495 GZE393217:GZE393495 HJA393217:HJA393495 HSW393217:HSW393495 ICS393217:ICS393495 IMO393217:IMO393495 IWK393217:IWK393495 JGG393217:JGG393495 JQC393217:JQC393495 JZY393217:JZY393495 KJU393217:KJU393495 KTQ393217:KTQ393495 LDM393217:LDM393495 LNI393217:LNI393495 LXE393217:LXE393495 MHA393217:MHA393495 MQW393217:MQW393495 NAS393217:NAS393495 NKO393217:NKO393495 NUK393217:NUK393495 OEG393217:OEG393495 OOC393217:OOC393495 OXY393217:OXY393495 PHU393217:PHU393495 PRQ393217:PRQ393495 QBM393217:QBM393495 QLI393217:QLI393495 QVE393217:QVE393495 RFA393217:RFA393495 ROW393217:ROW393495 RYS393217:RYS393495 SIO393217:SIO393495 SSK393217:SSK393495 TCG393217:TCG393495 TMC393217:TMC393495 TVY393217:TVY393495 UFU393217:UFU393495 UPQ393217:UPQ393495 UZM393217:UZM393495 VJI393217:VJI393495 VTE393217:VTE393495 WDA393217:WDA393495 WMW393217:WMW393495 WWS393217:WWS393495 AK458753:AK459031 KG458753:KG459031 UC458753:UC459031 ADY458753:ADY459031 ANU458753:ANU459031 AXQ458753:AXQ459031 BHM458753:BHM459031 BRI458753:BRI459031 CBE458753:CBE459031 CLA458753:CLA459031 CUW458753:CUW459031 DES458753:DES459031 DOO458753:DOO459031 DYK458753:DYK459031 EIG458753:EIG459031 ESC458753:ESC459031 FBY458753:FBY459031 FLU458753:FLU459031 FVQ458753:FVQ459031 GFM458753:GFM459031 GPI458753:GPI459031 GZE458753:GZE459031 HJA458753:HJA459031 HSW458753:HSW459031 ICS458753:ICS459031 IMO458753:IMO459031 IWK458753:IWK459031 JGG458753:JGG459031 JQC458753:JQC459031 JZY458753:JZY459031 KJU458753:KJU459031 KTQ458753:KTQ459031 LDM458753:LDM459031 LNI458753:LNI459031 LXE458753:LXE459031 MHA458753:MHA459031 MQW458753:MQW459031 NAS458753:NAS459031 NKO458753:NKO459031 NUK458753:NUK459031 OEG458753:OEG459031 OOC458753:OOC459031 OXY458753:OXY459031 PHU458753:PHU459031 PRQ458753:PRQ459031 QBM458753:QBM459031 QLI458753:QLI459031 QVE458753:QVE459031 RFA458753:RFA459031 ROW458753:ROW459031 RYS458753:RYS459031 SIO458753:SIO459031 SSK458753:SSK459031 TCG458753:TCG459031 TMC458753:TMC459031 TVY458753:TVY459031 UFU458753:UFU459031 UPQ458753:UPQ459031 UZM458753:UZM459031 VJI458753:VJI459031 VTE458753:VTE459031 WDA458753:WDA459031 WMW458753:WMW459031 WWS458753:WWS459031 AK524289:AK524567 KG524289:KG524567 UC524289:UC524567 ADY524289:ADY524567 ANU524289:ANU524567 AXQ524289:AXQ524567 BHM524289:BHM524567 BRI524289:BRI524567 CBE524289:CBE524567 CLA524289:CLA524567 CUW524289:CUW524567 DES524289:DES524567 DOO524289:DOO524567 DYK524289:DYK524567 EIG524289:EIG524567 ESC524289:ESC524567 FBY524289:FBY524567 FLU524289:FLU524567 FVQ524289:FVQ524567 GFM524289:GFM524567 GPI524289:GPI524567 GZE524289:GZE524567 HJA524289:HJA524567 HSW524289:HSW524567 ICS524289:ICS524567 IMO524289:IMO524567 IWK524289:IWK524567 JGG524289:JGG524567 JQC524289:JQC524567 JZY524289:JZY524567 KJU524289:KJU524567 KTQ524289:KTQ524567 LDM524289:LDM524567 LNI524289:LNI524567 LXE524289:LXE524567 MHA524289:MHA524567 MQW524289:MQW524567 NAS524289:NAS524567 NKO524289:NKO524567 NUK524289:NUK524567 OEG524289:OEG524567 OOC524289:OOC524567 OXY524289:OXY524567 PHU524289:PHU524567 PRQ524289:PRQ524567 QBM524289:QBM524567 QLI524289:QLI524567 QVE524289:QVE524567 RFA524289:RFA524567 ROW524289:ROW524567 RYS524289:RYS524567 SIO524289:SIO524567 SSK524289:SSK524567 TCG524289:TCG524567 TMC524289:TMC524567 TVY524289:TVY524567 UFU524289:UFU524567 UPQ524289:UPQ524567 UZM524289:UZM524567 VJI524289:VJI524567 VTE524289:VTE524567 WDA524289:WDA524567 WMW524289:WMW524567 WWS524289:WWS524567 AK589825:AK590103 KG589825:KG590103 UC589825:UC590103 ADY589825:ADY590103 ANU589825:ANU590103 AXQ589825:AXQ590103 BHM589825:BHM590103 BRI589825:BRI590103 CBE589825:CBE590103 CLA589825:CLA590103 CUW589825:CUW590103 DES589825:DES590103 DOO589825:DOO590103 DYK589825:DYK590103 EIG589825:EIG590103 ESC589825:ESC590103 FBY589825:FBY590103 FLU589825:FLU590103 FVQ589825:FVQ590103 GFM589825:GFM590103 GPI589825:GPI590103 GZE589825:GZE590103 HJA589825:HJA590103 HSW589825:HSW590103 ICS589825:ICS590103 IMO589825:IMO590103 IWK589825:IWK590103 JGG589825:JGG590103 JQC589825:JQC590103 JZY589825:JZY590103 KJU589825:KJU590103 KTQ589825:KTQ590103 LDM589825:LDM590103 LNI589825:LNI590103 LXE589825:LXE590103 MHA589825:MHA590103 MQW589825:MQW590103 NAS589825:NAS590103 NKO589825:NKO590103 NUK589825:NUK590103 OEG589825:OEG590103 OOC589825:OOC590103 OXY589825:OXY590103 PHU589825:PHU590103 PRQ589825:PRQ590103 QBM589825:QBM590103 QLI589825:QLI590103 QVE589825:QVE590103 RFA589825:RFA590103 ROW589825:ROW590103 RYS589825:RYS590103 SIO589825:SIO590103 SSK589825:SSK590103 TCG589825:TCG590103 TMC589825:TMC590103 TVY589825:TVY590103 UFU589825:UFU590103 UPQ589825:UPQ590103 UZM589825:UZM590103 VJI589825:VJI590103 VTE589825:VTE590103 WDA589825:WDA590103 WMW589825:WMW590103 WWS589825:WWS590103 AK655361:AK655639 KG655361:KG655639 UC655361:UC655639 ADY655361:ADY655639 ANU655361:ANU655639 AXQ655361:AXQ655639 BHM655361:BHM655639 BRI655361:BRI655639 CBE655361:CBE655639 CLA655361:CLA655639 CUW655361:CUW655639 DES655361:DES655639 DOO655361:DOO655639 DYK655361:DYK655639 EIG655361:EIG655639 ESC655361:ESC655639 FBY655361:FBY655639 FLU655361:FLU655639 FVQ655361:FVQ655639 GFM655361:GFM655639 GPI655361:GPI655639 GZE655361:GZE655639 HJA655361:HJA655639 HSW655361:HSW655639 ICS655361:ICS655639 IMO655361:IMO655639 IWK655361:IWK655639 JGG655361:JGG655639 JQC655361:JQC655639 JZY655361:JZY655639 KJU655361:KJU655639 KTQ655361:KTQ655639 LDM655361:LDM655639 LNI655361:LNI655639 LXE655361:LXE655639 MHA655361:MHA655639 MQW655361:MQW655639 NAS655361:NAS655639 NKO655361:NKO655639 NUK655361:NUK655639 OEG655361:OEG655639 OOC655361:OOC655639 OXY655361:OXY655639 PHU655361:PHU655639 PRQ655361:PRQ655639 QBM655361:QBM655639 QLI655361:QLI655639 QVE655361:QVE655639 RFA655361:RFA655639 ROW655361:ROW655639 RYS655361:RYS655639 SIO655361:SIO655639 SSK655361:SSK655639 TCG655361:TCG655639 TMC655361:TMC655639 TVY655361:TVY655639 UFU655361:UFU655639 UPQ655361:UPQ655639 UZM655361:UZM655639 VJI655361:VJI655639 VTE655361:VTE655639 WDA655361:WDA655639 WMW655361:WMW655639 WWS655361:WWS655639 AK720897:AK721175 KG720897:KG721175 UC720897:UC721175 ADY720897:ADY721175 ANU720897:ANU721175 AXQ720897:AXQ721175 BHM720897:BHM721175 BRI720897:BRI721175 CBE720897:CBE721175 CLA720897:CLA721175 CUW720897:CUW721175 DES720897:DES721175 DOO720897:DOO721175 DYK720897:DYK721175 EIG720897:EIG721175 ESC720897:ESC721175 FBY720897:FBY721175 FLU720897:FLU721175 FVQ720897:FVQ721175 GFM720897:GFM721175 GPI720897:GPI721175 GZE720897:GZE721175 HJA720897:HJA721175 HSW720897:HSW721175 ICS720897:ICS721175 IMO720897:IMO721175 IWK720897:IWK721175 JGG720897:JGG721175 JQC720897:JQC721175 JZY720897:JZY721175 KJU720897:KJU721175 KTQ720897:KTQ721175 LDM720897:LDM721175 LNI720897:LNI721175 LXE720897:LXE721175 MHA720897:MHA721175 MQW720897:MQW721175 NAS720897:NAS721175 NKO720897:NKO721175 NUK720897:NUK721175 OEG720897:OEG721175 OOC720897:OOC721175 OXY720897:OXY721175 PHU720897:PHU721175 PRQ720897:PRQ721175 QBM720897:QBM721175 QLI720897:QLI721175 QVE720897:QVE721175 RFA720897:RFA721175 ROW720897:ROW721175 RYS720897:RYS721175 SIO720897:SIO721175 SSK720897:SSK721175 TCG720897:TCG721175 TMC720897:TMC721175 TVY720897:TVY721175 UFU720897:UFU721175 UPQ720897:UPQ721175 UZM720897:UZM721175 VJI720897:VJI721175 VTE720897:VTE721175 WDA720897:WDA721175 WMW720897:WMW721175 WWS720897:WWS721175 AK786433:AK786711 KG786433:KG786711 UC786433:UC786711 ADY786433:ADY786711 ANU786433:ANU786711 AXQ786433:AXQ786711 BHM786433:BHM786711 BRI786433:BRI786711 CBE786433:CBE786711 CLA786433:CLA786711 CUW786433:CUW786711 DES786433:DES786711 DOO786433:DOO786711 DYK786433:DYK786711 EIG786433:EIG786711 ESC786433:ESC786711 FBY786433:FBY786711 FLU786433:FLU786711 FVQ786433:FVQ786711 GFM786433:GFM786711 GPI786433:GPI786711 GZE786433:GZE786711 HJA786433:HJA786711 HSW786433:HSW786711 ICS786433:ICS786711 IMO786433:IMO786711 IWK786433:IWK786711 JGG786433:JGG786711 JQC786433:JQC786711 JZY786433:JZY786711 KJU786433:KJU786711 KTQ786433:KTQ786711 LDM786433:LDM786711 LNI786433:LNI786711 LXE786433:LXE786711 MHA786433:MHA786711 MQW786433:MQW786711 NAS786433:NAS786711 NKO786433:NKO786711 NUK786433:NUK786711 OEG786433:OEG786711 OOC786433:OOC786711 OXY786433:OXY786711 PHU786433:PHU786711 PRQ786433:PRQ786711 QBM786433:QBM786711 QLI786433:QLI786711 QVE786433:QVE786711 RFA786433:RFA786711 ROW786433:ROW786711 RYS786433:RYS786711 SIO786433:SIO786711 SSK786433:SSK786711 TCG786433:TCG786711 TMC786433:TMC786711 TVY786433:TVY786711 UFU786433:UFU786711 UPQ786433:UPQ786711 UZM786433:UZM786711 VJI786433:VJI786711 VTE786433:VTE786711 WDA786433:WDA786711 WMW786433:WMW786711 WWS786433:WWS786711 AK851969:AK852247 KG851969:KG852247 UC851969:UC852247 ADY851969:ADY852247 ANU851969:ANU852247 AXQ851969:AXQ852247 BHM851969:BHM852247 BRI851969:BRI852247 CBE851969:CBE852247 CLA851969:CLA852247 CUW851969:CUW852247 DES851969:DES852247 DOO851969:DOO852247 DYK851969:DYK852247 EIG851969:EIG852247 ESC851969:ESC852247 FBY851969:FBY852247 FLU851969:FLU852247 FVQ851969:FVQ852247 GFM851969:GFM852247 GPI851969:GPI852247 GZE851969:GZE852247 HJA851969:HJA852247 HSW851969:HSW852247 ICS851969:ICS852247 IMO851969:IMO852247 IWK851969:IWK852247 JGG851969:JGG852247 JQC851969:JQC852247 JZY851969:JZY852247 KJU851969:KJU852247 KTQ851969:KTQ852247 LDM851969:LDM852247 LNI851969:LNI852247 LXE851969:LXE852247 MHA851969:MHA852247 MQW851969:MQW852247 NAS851969:NAS852247 NKO851969:NKO852247 NUK851969:NUK852247 OEG851969:OEG852247 OOC851969:OOC852247 OXY851969:OXY852247 PHU851969:PHU852247 PRQ851969:PRQ852247 QBM851969:QBM852247 QLI851969:QLI852247 QVE851969:QVE852247 RFA851969:RFA852247 ROW851969:ROW852247 RYS851969:RYS852247 SIO851969:SIO852247 SSK851969:SSK852247 TCG851969:TCG852247 TMC851969:TMC852247 TVY851969:TVY852247 UFU851969:UFU852247 UPQ851969:UPQ852247 UZM851969:UZM852247 VJI851969:VJI852247 VTE851969:VTE852247 WDA851969:WDA852247 WMW851969:WMW852247 WWS851969:WWS852247 AK917505:AK917783 KG917505:KG917783 UC917505:UC917783 ADY917505:ADY917783 ANU917505:ANU917783 AXQ917505:AXQ917783 BHM917505:BHM917783 BRI917505:BRI917783 CBE917505:CBE917783 CLA917505:CLA917783 CUW917505:CUW917783 DES917505:DES917783 DOO917505:DOO917783 DYK917505:DYK917783 EIG917505:EIG917783 ESC917505:ESC917783 FBY917505:FBY917783 FLU917505:FLU917783 FVQ917505:FVQ917783 GFM917505:GFM917783 GPI917505:GPI917783 GZE917505:GZE917783 HJA917505:HJA917783 HSW917505:HSW917783 ICS917505:ICS917783 IMO917505:IMO917783 IWK917505:IWK917783 JGG917505:JGG917783 JQC917505:JQC917783 JZY917505:JZY917783 KJU917505:KJU917783 KTQ917505:KTQ917783 LDM917505:LDM917783 LNI917505:LNI917783 LXE917505:LXE917783 MHA917505:MHA917783 MQW917505:MQW917783 NAS917505:NAS917783 NKO917505:NKO917783 NUK917505:NUK917783 OEG917505:OEG917783 OOC917505:OOC917783 OXY917505:OXY917783 PHU917505:PHU917783 PRQ917505:PRQ917783 QBM917505:QBM917783 QLI917505:QLI917783 QVE917505:QVE917783 RFA917505:RFA917783 ROW917505:ROW917783 RYS917505:RYS917783 SIO917505:SIO917783 SSK917505:SSK917783 TCG917505:TCG917783 TMC917505:TMC917783 TVY917505:TVY917783 UFU917505:UFU917783 UPQ917505:UPQ917783 UZM917505:UZM917783 VJI917505:VJI917783 VTE917505:VTE917783 WDA917505:WDA917783 WMW917505:WMW917783 WWS917505:WWS917783 AK983041:AK983319 KG983041:KG983319 UC983041:UC983319 ADY983041:ADY983319 ANU983041:ANU983319 AXQ983041:AXQ983319 BHM983041:BHM983319 BRI983041:BRI983319 CBE983041:CBE983319 CLA983041:CLA983319 CUW983041:CUW983319 DES983041:DES983319 DOO983041:DOO983319 DYK983041:DYK983319 EIG983041:EIG983319 ESC983041:ESC983319 FBY983041:FBY983319 FLU983041:FLU983319 FVQ983041:FVQ983319 GFM983041:GFM983319 GPI983041:GPI983319 GZE983041:GZE983319 HJA983041:HJA983319 HSW983041:HSW983319 ICS983041:ICS983319 IMO983041:IMO983319 IWK983041:IWK983319 JGG983041:JGG983319 JQC983041:JQC983319 JZY983041:JZY983319 KJU983041:KJU983319 KTQ983041:KTQ983319 LDM983041:LDM983319 LNI983041:LNI983319 LXE983041:LXE983319 MHA983041:MHA983319 MQW983041:MQW983319 NAS983041:NAS983319 NKO983041:NKO983319 NUK983041:NUK983319 OEG983041:OEG983319 OOC983041:OOC983319 OXY983041:OXY983319 PHU983041:PHU983319 PRQ983041:PRQ983319 QBM983041:QBM983319 QLI983041:QLI983319 QVE983041:QVE983319 RFA983041:RFA983319 ROW983041:ROW983319 RYS983041:RYS983319 SIO983041:SIO983319 SSK983041:SSK983319 TCG983041:TCG983319 TMC983041:TMC983319 TVY983041:TVY983319 UFU983041:UFU983319 UPQ983041:UPQ983319 UZM983041:UZM983319 VJI983041:VJI983319 VTE983041:VTE983319 WDA983041:WDA983319 WMW983041:WMW983319 WWS983041:WWS983319 WWS2:WWS279 WMW2:WMW279 WDA2:WDA279 VTE2:VTE279 VJI2:VJI279 UZM2:UZM279 UPQ2:UPQ279 UFU2:UFU279 TVY2:TVY279 TMC2:TMC279 TCG2:TCG279 SSK2:SSK279 SIO2:SIO279 RYS2:RYS279 ROW2:ROW279 RFA2:RFA279 QVE2:QVE279 QLI2:QLI279 QBM2:QBM279 PRQ2:PRQ279 PHU2:PHU279 OXY2:OXY279 OOC2:OOC279 OEG2:OEG279 NUK2:NUK279 NKO2:NKO279 NAS2:NAS279 MQW2:MQW279 MHA2:MHA279 LXE2:LXE279 LNI2:LNI279 LDM2:LDM279 KTQ2:KTQ279 KJU2:KJU279 JZY2:JZY279 JQC2:JQC279 JGG2:JGG279 IWK2:IWK279 IMO2:IMO279 ICS2:ICS279 HSW2:HSW279 HJA2:HJA279 GZE2:GZE279 GPI2:GPI279 GFM2:GFM279 FVQ2:FVQ279 FLU2:FLU279 FBY2:FBY279 ESC2:ESC279 EIG2:EIG279 DYK2:DYK279 DOO2:DOO279 DES2:DES279 CUW2:CUW279 CLA2:CLA279 CBE2:CBE279 BRI2:BRI279 BHM2:BHM279 AXQ2:AXQ279 ANU2:ANU279 ADY2:ADY279 UC2:UC279 KG2:KG279 AK2:AK279" xr:uid="{861AF1B0-4A85-4ADD-B12B-A3FEEE23A796}">
      <formula1>DvListSource11</formula1>
    </dataValidation>
    <dataValidation type="list" allowBlank="1" showInputMessage="1" showErrorMessage="1" sqref="AJ65537:AJ65815 KF65537:KF65815 UB65537:UB65815 ADX65537:ADX65815 ANT65537:ANT65815 AXP65537:AXP65815 BHL65537:BHL65815 BRH65537:BRH65815 CBD65537:CBD65815 CKZ65537:CKZ65815 CUV65537:CUV65815 DER65537:DER65815 DON65537:DON65815 DYJ65537:DYJ65815 EIF65537:EIF65815 ESB65537:ESB65815 FBX65537:FBX65815 FLT65537:FLT65815 FVP65537:FVP65815 GFL65537:GFL65815 GPH65537:GPH65815 GZD65537:GZD65815 HIZ65537:HIZ65815 HSV65537:HSV65815 ICR65537:ICR65815 IMN65537:IMN65815 IWJ65537:IWJ65815 JGF65537:JGF65815 JQB65537:JQB65815 JZX65537:JZX65815 KJT65537:KJT65815 KTP65537:KTP65815 LDL65537:LDL65815 LNH65537:LNH65815 LXD65537:LXD65815 MGZ65537:MGZ65815 MQV65537:MQV65815 NAR65537:NAR65815 NKN65537:NKN65815 NUJ65537:NUJ65815 OEF65537:OEF65815 OOB65537:OOB65815 OXX65537:OXX65815 PHT65537:PHT65815 PRP65537:PRP65815 QBL65537:QBL65815 QLH65537:QLH65815 QVD65537:QVD65815 REZ65537:REZ65815 ROV65537:ROV65815 RYR65537:RYR65815 SIN65537:SIN65815 SSJ65537:SSJ65815 TCF65537:TCF65815 TMB65537:TMB65815 TVX65537:TVX65815 UFT65537:UFT65815 UPP65537:UPP65815 UZL65537:UZL65815 VJH65537:VJH65815 VTD65537:VTD65815 WCZ65537:WCZ65815 WMV65537:WMV65815 WWR65537:WWR65815 AJ131073:AJ131351 KF131073:KF131351 UB131073:UB131351 ADX131073:ADX131351 ANT131073:ANT131351 AXP131073:AXP131351 BHL131073:BHL131351 BRH131073:BRH131351 CBD131073:CBD131351 CKZ131073:CKZ131351 CUV131073:CUV131351 DER131073:DER131351 DON131073:DON131351 DYJ131073:DYJ131351 EIF131073:EIF131351 ESB131073:ESB131351 FBX131073:FBX131351 FLT131073:FLT131351 FVP131073:FVP131351 GFL131073:GFL131351 GPH131073:GPH131351 GZD131073:GZD131351 HIZ131073:HIZ131351 HSV131073:HSV131351 ICR131073:ICR131351 IMN131073:IMN131351 IWJ131073:IWJ131351 JGF131073:JGF131351 JQB131073:JQB131351 JZX131073:JZX131351 KJT131073:KJT131351 KTP131073:KTP131351 LDL131073:LDL131351 LNH131073:LNH131351 LXD131073:LXD131351 MGZ131073:MGZ131351 MQV131073:MQV131351 NAR131073:NAR131351 NKN131073:NKN131351 NUJ131073:NUJ131351 OEF131073:OEF131351 OOB131073:OOB131351 OXX131073:OXX131351 PHT131073:PHT131351 PRP131073:PRP131351 QBL131073:QBL131351 QLH131073:QLH131351 QVD131073:QVD131351 REZ131073:REZ131351 ROV131073:ROV131351 RYR131073:RYR131351 SIN131073:SIN131351 SSJ131073:SSJ131351 TCF131073:TCF131351 TMB131073:TMB131351 TVX131073:TVX131351 UFT131073:UFT131351 UPP131073:UPP131351 UZL131073:UZL131351 VJH131073:VJH131351 VTD131073:VTD131351 WCZ131073:WCZ131351 WMV131073:WMV131351 WWR131073:WWR131351 AJ196609:AJ196887 KF196609:KF196887 UB196609:UB196887 ADX196609:ADX196887 ANT196609:ANT196887 AXP196609:AXP196887 BHL196609:BHL196887 BRH196609:BRH196887 CBD196609:CBD196887 CKZ196609:CKZ196887 CUV196609:CUV196887 DER196609:DER196887 DON196609:DON196887 DYJ196609:DYJ196887 EIF196609:EIF196887 ESB196609:ESB196887 FBX196609:FBX196887 FLT196609:FLT196887 FVP196609:FVP196887 GFL196609:GFL196887 GPH196609:GPH196887 GZD196609:GZD196887 HIZ196609:HIZ196887 HSV196609:HSV196887 ICR196609:ICR196887 IMN196609:IMN196887 IWJ196609:IWJ196887 JGF196609:JGF196887 JQB196609:JQB196887 JZX196609:JZX196887 KJT196609:KJT196887 KTP196609:KTP196887 LDL196609:LDL196887 LNH196609:LNH196887 LXD196609:LXD196887 MGZ196609:MGZ196887 MQV196609:MQV196887 NAR196609:NAR196887 NKN196609:NKN196887 NUJ196609:NUJ196887 OEF196609:OEF196887 OOB196609:OOB196887 OXX196609:OXX196887 PHT196609:PHT196887 PRP196609:PRP196887 QBL196609:QBL196887 QLH196609:QLH196887 QVD196609:QVD196887 REZ196609:REZ196887 ROV196609:ROV196887 RYR196609:RYR196887 SIN196609:SIN196887 SSJ196609:SSJ196887 TCF196609:TCF196887 TMB196609:TMB196887 TVX196609:TVX196887 UFT196609:UFT196887 UPP196609:UPP196887 UZL196609:UZL196887 VJH196609:VJH196887 VTD196609:VTD196887 WCZ196609:WCZ196887 WMV196609:WMV196887 WWR196609:WWR196887 AJ262145:AJ262423 KF262145:KF262423 UB262145:UB262423 ADX262145:ADX262423 ANT262145:ANT262423 AXP262145:AXP262423 BHL262145:BHL262423 BRH262145:BRH262423 CBD262145:CBD262423 CKZ262145:CKZ262423 CUV262145:CUV262423 DER262145:DER262423 DON262145:DON262423 DYJ262145:DYJ262423 EIF262145:EIF262423 ESB262145:ESB262423 FBX262145:FBX262423 FLT262145:FLT262423 FVP262145:FVP262423 GFL262145:GFL262423 GPH262145:GPH262423 GZD262145:GZD262423 HIZ262145:HIZ262423 HSV262145:HSV262423 ICR262145:ICR262423 IMN262145:IMN262423 IWJ262145:IWJ262423 JGF262145:JGF262423 JQB262145:JQB262423 JZX262145:JZX262423 KJT262145:KJT262423 KTP262145:KTP262423 LDL262145:LDL262423 LNH262145:LNH262423 LXD262145:LXD262423 MGZ262145:MGZ262423 MQV262145:MQV262423 NAR262145:NAR262423 NKN262145:NKN262423 NUJ262145:NUJ262423 OEF262145:OEF262423 OOB262145:OOB262423 OXX262145:OXX262423 PHT262145:PHT262423 PRP262145:PRP262423 QBL262145:QBL262423 QLH262145:QLH262423 QVD262145:QVD262423 REZ262145:REZ262423 ROV262145:ROV262423 RYR262145:RYR262423 SIN262145:SIN262423 SSJ262145:SSJ262423 TCF262145:TCF262423 TMB262145:TMB262423 TVX262145:TVX262423 UFT262145:UFT262423 UPP262145:UPP262423 UZL262145:UZL262423 VJH262145:VJH262423 VTD262145:VTD262423 WCZ262145:WCZ262423 WMV262145:WMV262423 WWR262145:WWR262423 AJ327681:AJ327959 KF327681:KF327959 UB327681:UB327959 ADX327681:ADX327959 ANT327681:ANT327959 AXP327681:AXP327959 BHL327681:BHL327959 BRH327681:BRH327959 CBD327681:CBD327959 CKZ327681:CKZ327959 CUV327681:CUV327959 DER327681:DER327959 DON327681:DON327959 DYJ327681:DYJ327959 EIF327681:EIF327959 ESB327681:ESB327959 FBX327681:FBX327959 FLT327681:FLT327959 FVP327681:FVP327959 GFL327681:GFL327959 GPH327681:GPH327959 GZD327681:GZD327959 HIZ327681:HIZ327959 HSV327681:HSV327959 ICR327681:ICR327959 IMN327681:IMN327959 IWJ327681:IWJ327959 JGF327681:JGF327959 JQB327681:JQB327959 JZX327681:JZX327959 KJT327681:KJT327959 KTP327681:KTP327959 LDL327681:LDL327959 LNH327681:LNH327959 LXD327681:LXD327959 MGZ327681:MGZ327959 MQV327681:MQV327959 NAR327681:NAR327959 NKN327681:NKN327959 NUJ327681:NUJ327959 OEF327681:OEF327959 OOB327681:OOB327959 OXX327681:OXX327959 PHT327681:PHT327959 PRP327681:PRP327959 QBL327681:QBL327959 QLH327681:QLH327959 QVD327681:QVD327959 REZ327681:REZ327959 ROV327681:ROV327959 RYR327681:RYR327959 SIN327681:SIN327959 SSJ327681:SSJ327959 TCF327681:TCF327959 TMB327681:TMB327959 TVX327681:TVX327959 UFT327681:UFT327959 UPP327681:UPP327959 UZL327681:UZL327959 VJH327681:VJH327959 VTD327681:VTD327959 WCZ327681:WCZ327959 WMV327681:WMV327959 WWR327681:WWR327959 AJ393217:AJ393495 KF393217:KF393495 UB393217:UB393495 ADX393217:ADX393495 ANT393217:ANT393495 AXP393217:AXP393495 BHL393217:BHL393495 BRH393217:BRH393495 CBD393217:CBD393495 CKZ393217:CKZ393495 CUV393217:CUV393495 DER393217:DER393495 DON393217:DON393495 DYJ393217:DYJ393495 EIF393217:EIF393495 ESB393217:ESB393495 FBX393217:FBX393495 FLT393217:FLT393495 FVP393217:FVP393495 GFL393217:GFL393495 GPH393217:GPH393495 GZD393217:GZD393495 HIZ393217:HIZ393495 HSV393217:HSV393495 ICR393217:ICR393495 IMN393217:IMN393495 IWJ393217:IWJ393495 JGF393217:JGF393495 JQB393217:JQB393495 JZX393217:JZX393495 KJT393217:KJT393495 KTP393217:KTP393495 LDL393217:LDL393495 LNH393217:LNH393495 LXD393217:LXD393495 MGZ393217:MGZ393495 MQV393217:MQV393495 NAR393217:NAR393495 NKN393217:NKN393495 NUJ393217:NUJ393495 OEF393217:OEF393495 OOB393217:OOB393495 OXX393217:OXX393495 PHT393217:PHT393495 PRP393217:PRP393495 QBL393217:QBL393495 QLH393217:QLH393495 QVD393217:QVD393495 REZ393217:REZ393495 ROV393217:ROV393495 RYR393217:RYR393495 SIN393217:SIN393495 SSJ393217:SSJ393495 TCF393217:TCF393495 TMB393217:TMB393495 TVX393217:TVX393495 UFT393217:UFT393495 UPP393217:UPP393495 UZL393217:UZL393495 VJH393217:VJH393495 VTD393217:VTD393495 WCZ393217:WCZ393495 WMV393217:WMV393495 WWR393217:WWR393495 AJ458753:AJ459031 KF458753:KF459031 UB458753:UB459031 ADX458753:ADX459031 ANT458753:ANT459031 AXP458753:AXP459031 BHL458753:BHL459031 BRH458753:BRH459031 CBD458753:CBD459031 CKZ458753:CKZ459031 CUV458753:CUV459031 DER458753:DER459031 DON458753:DON459031 DYJ458753:DYJ459031 EIF458753:EIF459031 ESB458753:ESB459031 FBX458753:FBX459031 FLT458753:FLT459031 FVP458753:FVP459031 GFL458753:GFL459031 GPH458753:GPH459031 GZD458753:GZD459031 HIZ458753:HIZ459031 HSV458753:HSV459031 ICR458753:ICR459031 IMN458753:IMN459031 IWJ458753:IWJ459031 JGF458753:JGF459031 JQB458753:JQB459031 JZX458753:JZX459031 KJT458753:KJT459031 KTP458753:KTP459031 LDL458753:LDL459031 LNH458753:LNH459031 LXD458753:LXD459031 MGZ458753:MGZ459031 MQV458753:MQV459031 NAR458753:NAR459031 NKN458753:NKN459031 NUJ458753:NUJ459031 OEF458753:OEF459031 OOB458753:OOB459031 OXX458753:OXX459031 PHT458753:PHT459031 PRP458753:PRP459031 QBL458753:QBL459031 QLH458753:QLH459031 QVD458753:QVD459031 REZ458753:REZ459031 ROV458753:ROV459031 RYR458753:RYR459031 SIN458753:SIN459031 SSJ458753:SSJ459031 TCF458753:TCF459031 TMB458753:TMB459031 TVX458753:TVX459031 UFT458753:UFT459031 UPP458753:UPP459031 UZL458753:UZL459031 VJH458753:VJH459031 VTD458753:VTD459031 WCZ458753:WCZ459031 WMV458753:WMV459031 WWR458753:WWR459031 AJ524289:AJ524567 KF524289:KF524567 UB524289:UB524567 ADX524289:ADX524567 ANT524289:ANT524567 AXP524289:AXP524567 BHL524289:BHL524567 BRH524289:BRH524567 CBD524289:CBD524567 CKZ524289:CKZ524567 CUV524289:CUV524567 DER524289:DER524567 DON524289:DON524567 DYJ524289:DYJ524567 EIF524289:EIF524567 ESB524289:ESB524567 FBX524289:FBX524567 FLT524289:FLT524567 FVP524289:FVP524567 GFL524289:GFL524567 GPH524289:GPH524567 GZD524289:GZD524567 HIZ524289:HIZ524567 HSV524289:HSV524567 ICR524289:ICR524567 IMN524289:IMN524567 IWJ524289:IWJ524567 JGF524289:JGF524567 JQB524289:JQB524567 JZX524289:JZX524567 KJT524289:KJT524567 KTP524289:KTP524567 LDL524289:LDL524567 LNH524289:LNH524567 LXD524289:LXD524567 MGZ524289:MGZ524567 MQV524289:MQV524567 NAR524289:NAR524567 NKN524289:NKN524567 NUJ524289:NUJ524567 OEF524289:OEF524567 OOB524289:OOB524567 OXX524289:OXX524567 PHT524289:PHT524567 PRP524289:PRP524567 QBL524289:QBL524567 QLH524289:QLH524567 QVD524289:QVD524567 REZ524289:REZ524567 ROV524289:ROV524567 RYR524289:RYR524567 SIN524289:SIN524567 SSJ524289:SSJ524567 TCF524289:TCF524567 TMB524289:TMB524567 TVX524289:TVX524567 UFT524289:UFT524567 UPP524289:UPP524567 UZL524289:UZL524567 VJH524289:VJH524567 VTD524289:VTD524567 WCZ524289:WCZ524567 WMV524289:WMV524567 WWR524289:WWR524567 AJ589825:AJ590103 KF589825:KF590103 UB589825:UB590103 ADX589825:ADX590103 ANT589825:ANT590103 AXP589825:AXP590103 BHL589825:BHL590103 BRH589825:BRH590103 CBD589825:CBD590103 CKZ589825:CKZ590103 CUV589825:CUV590103 DER589825:DER590103 DON589825:DON590103 DYJ589825:DYJ590103 EIF589825:EIF590103 ESB589825:ESB590103 FBX589825:FBX590103 FLT589825:FLT590103 FVP589825:FVP590103 GFL589825:GFL590103 GPH589825:GPH590103 GZD589825:GZD590103 HIZ589825:HIZ590103 HSV589825:HSV590103 ICR589825:ICR590103 IMN589825:IMN590103 IWJ589825:IWJ590103 JGF589825:JGF590103 JQB589825:JQB590103 JZX589825:JZX590103 KJT589825:KJT590103 KTP589825:KTP590103 LDL589825:LDL590103 LNH589825:LNH590103 LXD589825:LXD590103 MGZ589825:MGZ590103 MQV589825:MQV590103 NAR589825:NAR590103 NKN589825:NKN590103 NUJ589825:NUJ590103 OEF589825:OEF590103 OOB589825:OOB590103 OXX589825:OXX590103 PHT589825:PHT590103 PRP589825:PRP590103 QBL589825:QBL590103 QLH589825:QLH590103 QVD589825:QVD590103 REZ589825:REZ590103 ROV589825:ROV590103 RYR589825:RYR590103 SIN589825:SIN590103 SSJ589825:SSJ590103 TCF589825:TCF590103 TMB589825:TMB590103 TVX589825:TVX590103 UFT589825:UFT590103 UPP589825:UPP590103 UZL589825:UZL590103 VJH589825:VJH590103 VTD589825:VTD590103 WCZ589825:WCZ590103 WMV589825:WMV590103 WWR589825:WWR590103 AJ655361:AJ655639 KF655361:KF655639 UB655361:UB655639 ADX655361:ADX655639 ANT655361:ANT655639 AXP655361:AXP655639 BHL655361:BHL655639 BRH655361:BRH655639 CBD655361:CBD655639 CKZ655361:CKZ655639 CUV655361:CUV655639 DER655361:DER655639 DON655361:DON655639 DYJ655361:DYJ655639 EIF655361:EIF655639 ESB655361:ESB655639 FBX655361:FBX655639 FLT655361:FLT655639 FVP655361:FVP655639 GFL655361:GFL655639 GPH655361:GPH655639 GZD655361:GZD655639 HIZ655361:HIZ655639 HSV655361:HSV655639 ICR655361:ICR655639 IMN655361:IMN655639 IWJ655361:IWJ655639 JGF655361:JGF655639 JQB655361:JQB655639 JZX655361:JZX655639 KJT655361:KJT655639 KTP655361:KTP655639 LDL655361:LDL655639 LNH655361:LNH655639 LXD655361:LXD655639 MGZ655361:MGZ655639 MQV655361:MQV655639 NAR655361:NAR655639 NKN655361:NKN655639 NUJ655361:NUJ655639 OEF655361:OEF655639 OOB655361:OOB655639 OXX655361:OXX655639 PHT655361:PHT655639 PRP655361:PRP655639 QBL655361:QBL655639 QLH655361:QLH655639 QVD655361:QVD655639 REZ655361:REZ655639 ROV655361:ROV655639 RYR655361:RYR655639 SIN655361:SIN655639 SSJ655361:SSJ655639 TCF655361:TCF655639 TMB655361:TMB655639 TVX655361:TVX655639 UFT655361:UFT655639 UPP655361:UPP655639 UZL655361:UZL655639 VJH655361:VJH655639 VTD655361:VTD655639 WCZ655361:WCZ655639 WMV655361:WMV655639 WWR655361:WWR655639 AJ720897:AJ721175 KF720897:KF721175 UB720897:UB721175 ADX720897:ADX721175 ANT720897:ANT721175 AXP720897:AXP721175 BHL720897:BHL721175 BRH720897:BRH721175 CBD720897:CBD721175 CKZ720897:CKZ721175 CUV720897:CUV721175 DER720897:DER721175 DON720897:DON721175 DYJ720897:DYJ721175 EIF720897:EIF721175 ESB720897:ESB721175 FBX720897:FBX721175 FLT720897:FLT721175 FVP720897:FVP721175 GFL720897:GFL721175 GPH720897:GPH721175 GZD720897:GZD721175 HIZ720897:HIZ721175 HSV720897:HSV721175 ICR720897:ICR721175 IMN720897:IMN721175 IWJ720897:IWJ721175 JGF720897:JGF721175 JQB720897:JQB721175 JZX720897:JZX721175 KJT720897:KJT721175 KTP720897:KTP721175 LDL720897:LDL721175 LNH720897:LNH721175 LXD720897:LXD721175 MGZ720897:MGZ721175 MQV720897:MQV721175 NAR720897:NAR721175 NKN720897:NKN721175 NUJ720897:NUJ721175 OEF720897:OEF721175 OOB720897:OOB721175 OXX720897:OXX721175 PHT720897:PHT721175 PRP720897:PRP721175 QBL720897:QBL721175 QLH720897:QLH721175 QVD720897:QVD721175 REZ720897:REZ721175 ROV720897:ROV721175 RYR720897:RYR721175 SIN720897:SIN721175 SSJ720897:SSJ721175 TCF720897:TCF721175 TMB720897:TMB721175 TVX720897:TVX721175 UFT720897:UFT721175 UPP720897:UPP721175 UZL720897:UZL721175 VJH720897:VJH721175 VTD720897:VTD721175 WCZ720897:WCZ721175 WMV720897:WMV721175 WWR720897:WWR721175 AJ786433:AJ786711 KF786433:KF786711 UB786433:UB786711 ADX786433:ADX786711 ANT786433:ANT786711 AXP786433:AXP786711 BHL786433:BHL786711 BRH786433:BRH786711 CBD786433:CBD786711 CKZ786433:CKZ786711 CUV786433:CUV786711 DER786433:DER786711 DON786433:DON786711 DYJ786433:DYJ786711 EIF786433:EIF786711 ESB786433:ESB786711 FBX786433:FBX786711 FLT786433:FLT786711 FVP786433:FVP786711 GFL786433:GFL786711 GPH786433:GPH786711 GZD786433:GZD786711 HIZ786433:HIZ786711 HSV786433:HSV786711 ICR786433:ICR786711 IMN786433:IMN786711 IWJ786433:IWJ786711 JGF786433:JGF786711 JQB786433:JQB786711 JZX786433:JZX786711 KJT786433:KJT786711 KTP786433:KTP786711 LDL786433:LDL786711 LNH786433:LNH786711 LXD786433:LXD786711 MGZ786433:MGZ786711 MQV786433:MQV786711 NAR786433:NAR786711 NKN786433:NKN786711 NUJ786433:NUJ786711 OEF786433:OEF786711 OOB786433:OOB786711 OXX786433:OXX786711 PHT786433:PHT786711 PRP786433:PRP786711 QBL786433:QBL786711 QLH786433:QLH786711 QVD786433:QVD786711 REZ786433:REZ786711 ROV786433:ROV786711 RYR786433:RYR786711 SIN786433:SIN786711 SSJ786433:SSJ786711 TCF786433:TCF786711 TMB786433:TMB786711 TVX786433:TVX786711 UFT786433:UFT786711 UPP786433:UPP786711 UZL786433:UZL786711 VJH786433:VJH786711 VTD786433:VTD786711 WCZ786433:WCZ786711 WMV786433:WMV786711 WWR786433:WWR786711 AJ851969:AJ852247 KF851969:KF852247 UB851969:UB852247 ADX851969:ADX852247 ANT851969:ANT852247 AXP851969:AXP852247 BHL851969:BHL852247 BRH851969:BRH852247 CBD851969:CBD852247 CKZ851969:CKZ852247 CUV851969:CUV852247 DER851969:DER852247 DON851969:DON852247 DYJ851969:DYJ852247 EIF851969:EIF852247 ESB851969:ESB852247 FBX851969:FBX852247 FLT851969:FLT852247 FVP851969:FVP852247 GFL851969:GFL852247 GPH851969:GPH852247 GZD851969:GZD852247 HIZ851969:HIZ852247 HSV851969:HSV852247 ICR851969:ICR852247 IMN851969:IMN852247 IWJ851969:IWJ852247 JGF851969:JGF852247 JQB851969:JQB852247 JZX851969:JZX852247 KJT851969:KJT852247 KTP851969:KTP852247 LDL851969:LDL852247 LNH851969:LNH852247 LXD851969:LXD852247 MGZ851969:MGZ852247 MQV851969:MQV852247 NAR851969:NAR852247 NKN851969:NKN852247 NUJ851969:NUJ852247 OEF851969:OEF852247 OOB851969:OOB852247 OXX851969:OXX852247 PHT851969:PHT852247 PRP851969:PRP852247 QBL851969:QBL852247 QLH851969:QLH852247 QVD851969:QVD852247 REZ851969:REZ852247 ROV851969:ROV852247 RYR851969:RYR852247 SIN851969:SIN852247 SSJ851969:SSJ852247 TCF851969:TCF852247 TMB851969:TMB852247 TVX851969:TVX852247 UFT851969:UFT852247 UPP851969:UPP852247 UZL851969:UZL852247 VJH851969:VJH852247 VTD851969:VTD852247 WCZ851969:WCZ852247 WMV851969:WMV852247 WWR851969:WWR852247 AJ917505:AJ917783 KF917505:KF917783 UB917505:UB917783 ADX917505:ADX917783 ANT917505:ANT917783 AXP917505:AXP917783 BHL917505:BHL917783 BRH917505:BRH917783 CBD917505:CBD917783 CKZ917505:CKZ917783 CUV917505:CUV917783 DER917505:DER917783 DON917505:DON917783 DYJ917505:DYJ917783 EIF917505:EIF917783 ESB917505:ESB917783 FBX917505:FBX917783 FLT917505:FLT917783 FVP917505:FVP917783 GFL917505:GFL917783 GPH917505:GPH917783 GZD917505:GZD917783 HIZ917505:HIZ917783 HSV917505:HSV917783 ICR917505:ICR917783 IMN917505:IMN917783 IWJ917505:IWJ917783 JGF917505:JGF917783 JQB917505:JQB917783 JZX917505:JZX917783 KJT917505:KJT917783 KTP917505:KTP917783 LDL917505:LDL917783 LNH917505:LNH917783 LXD917505:LXD917783 MGZ917505:MGZ917783 MQV917505:MQV917783 NAR917505:NAR917783 NKN917505:NKN917783 NUJ917505:NUJ917783 OEF917505:OEF917783 OOB917505:OOB917783 OXX917505:OXX917783 PHT917505:PHT917783 PRP917505:PRP917783 QBL917505:QBL917783 QLH917505:QLH917783 QVD917505:QVD917783 REZ917505:REZ917783 ROV917505:ROV917783 RYR917505:RYR917783 SIN917505:SIN917783 SSJ917505:SSJ917783 TCF917505:TCF917783 TMB917505:TMB917783 TVX917505:TVX917783 UFT917505:UFT917783 UPP917505:UPP917783 UZL917505:UZL917783 VJH917505:VJH917783 VTD917505:VTD917783 WCZ917505:WCZ917783 WMV917505:WMV917783 WWR917505:WWR917783 AJ983041:AJ983319 KF983041:KF983319 UB983041:UB983319 ADX983041:ADX983319 ANT983041:ANT983319 AXP983041:AXP983319 BHL983041:BHL983319 BRH983041:BRH983319 CBD983041:CBD983319 CKZ983041:CKZ983319 CUV983041:CUV983319 DER983041:DER983319 DON983041:DON983319 DYJ983041:DYJ983319 EIF983041:EIF983319 ESB983041:ESB983319 FBX983041:FBX983319 FLT983041:FLT983319 FVP983041:FVP983319 GFL983041:GFL983319 GPH983041:GPH983319 GZD983041:GZD983319 HIZ983041:HIZ983319 HSV983041:HSV983319 ICR983041:ICR983319 IMN983041:IMN983319 IWJ983041:IWJ983319 JGF983041:JGF983319 JQB983041:JQB983319 JZX983041:JZX983319 KJT983041:KJT983319 KTP983041:KTP983319 LDL983041:LDL983319 LNH983041:LNH983319 LXD983041:LXD983319 MGZ983041:MGZ983319 MQV983041:MQV983319 NAR983041:NAR983319 NKN983041:NKN983319 NUJ983041:NUJ983319 OEF983041:OEF983319 OOB983041:OOB983319 OXX983041:OXX983319 PHT983041:PHT983319 PRP983041:PRP983319 QBL983041:QBL983319 QLH983041:QLH983319 QVD983041:QVD983319 REZ983041:REZ983319 ROV983041:ROV983319 RYR983041:RYR983319 SIN983041:SIN983319 SSJ983041:SSJ983319 TCF983041:TCF983319 TMB983041:TMB983319 TVX983041:TVX983319 UFT983041:UFT983319 UPP983041:UPP983319 UZL983041:UZL983319 VJH983041:VJH983319 VTD983041:VTD983319 WCZ983041:WCZ983319 WMV983041:WMV983319 WWR983041:WWR983319 WWR2:WWR279 WMV2:WMV279 WCZ2:WCZ279 VTD2:VTD279 VJH2:VJH279 UZL2:UZL279 UPP2:UPP279 UFT2:UFT279 TVX2:TVX279 TMB2:TMB279 TCF2:TCF279 SSJ2:SSJ279 SIN2:SIN279 RYR2:RYR279 ROV2:ROV279 REZ2:REZ279 QVD2:QVD279 QLH2:QLH279 QBL2:QBL279 PRP2:PRP279 PHT2:PHT279 OXX2:OXX279 OOB2:OOB279 OEF2:OEF279 NUJ2:NUJ279 NKN2:NKN279 NAR2:NAR279 MQV2:MQV279 MGZ2:MGZ279 LXD2:LXD279 LNH2:LNH279 LDL2:LDL279 KTP2:KTP279 KJT2:KJT279 JZX2:JZX279 JQB2:JQB279 JGF2:JGF279 IWJ2:IWJ279 IMN2:IMN279 ICR2:ICR279 HSV2:HSV279 HIZ2:HIZ279 GZD2:GZD279 GPH2:GPH279 GFL2:GFL279 FVP2:FVP279 FLT2:FLT279 FBX2:FBX279 ESB2:ESB279 EIF2:EIF279 DYJ2:DYJ279 DON2:DON279 DER2:DER279 CUV2:CUV279 CKZ2:CKZ279 CBD2:CBD279 BRH2:BRH279 BHL2:BHL279 AXP2:AXP279 ANT2:ANT279 ADX2:ADX279 UB2:UB279 KF2:KF279 AJ2:AJ279" xr:uid="{38EE0D38-7A31-454A-BD4A-ABBC74430B80}">
      <formula1>DvListSource10</formula1>
    </dataValidation>
    <dataValidation type="list" allowBlank="1" showInputMessage="1" showErrorMessage="1" sqref="AI65537:AI65815 KE65537:KE65815 UA65537:UA65815 ADW65537:ADW65815 ANS65537:ANS65815 AXO65537:AXO65815 BHK65537:BHK65815 BRG65537:BRG65815 CBC65537:CBC65815 CKY65537:CKY65815 CUU65537:CUU65815 DEQ65537:DEQ65815 DOM65537:DOM65815 DYI65537:DYI65815 EIE65537:EIE65815 ESA65537:ESA65815 FBW65537:FBW65815 FLS65537:FLS65815 FVO65537:FVO65815 GFK65537:GFK65815 GPG65537:GPG65815 GZC65537:GZC65815 HIY65537:HIY65815 HSU65537:HSU65815 ICQ65537:ICQ65815 IMM65537:IMM65815 IWI65537:IWI65815 JGE65537:JGE65815 JQA65537:JQA65815 JZW65537:JZW65815 KJS65537:KJS65815 KTO65537:KTO65815 LDK65537:LDK65815 LNG65537:LNG65815 LXC65537:LXC65815 MGY65537:MGY65815 MQU65537:MQU65815 NAQ65537:NAQ65815 NKM65537:NKM65815 NUI65537:NUI65815 OEE65537:OEE65815 OOA65537:OOA65815 OXW65537:OXW65815 PHS65537:PHS65815 PRO65537:PRO65815 QBK65537:QBK65815 QLG65537:QLG65815 QVC65537:QVC65815 REY65537:REY65815 ROU65537:ROU65815 RYQ65537:RYQ65815 SIM65537:SIM65815 SSI65537:SSI65815 TCE65537:TCE65815 TMA65537:TMA65815 TVW65537:TVW65815 UFS65537:UFS65815 UPO65537:UPO65815 UZK65537:UZK65815 VJG65537:VJG65815 VTC65537:VTC65815 WCY65537:WCY65815 WMU65537:WMU65815 WWQ65537:WWQ65815 AI131073:AI131351 KE131073:KE131351 UA131073:UA131351 ADW131073:ADW131351 ANS131073:ANS131351 AXO131073:AXO131351 BHK131073:BHK131351 BRG131073:BRG131351 CBC131073:CBC131351 CKY131073:CKY131351 CUU131073:CUU131351 DEQ131073:DEQ131351 DOM131073:DOM131351 DYI131073:DYI131351 EIE131073:EIE131351 ESA131073:ESA131351 FBW131073:FBW131351 FLS131073:FLS131351 FVO131073:FVO131351 GFK131073:GFK131351 GPG131073:GPG131351 GZC131073:GZC131351 HIY131073:HIY131351 HSU131073:HSU131351 ICQ131073:ICQ131351 IMM131073:IMM131351 IWI131073:IWI131351 JGE131073:JGE131351 JQA131073:JQA131351 JZW131073:JZW131351 KJS131073:KJS131351 KTO131073:KTO131351 LDK131073:LDK131351 LNG131073:LNG131351 LXC131073:LXC131351 MGY131073:MGY131351 MQU131073:MQU131351 NAQ131073:NAQ131351 NKM131073:NKM131351 NUI131073:NUI131351 OEE131073:OEE131351 OOA131073:OOA131351 OXW131073:OXW131351 PHS131073:PHS131351 PRO131073:PRO131351 QBK131073:QBK131351 QLG131073:QLG131351 QVC131073:QVC131351 REY131073:REY131351 ROU131073:ROU131351 RYQ131073:RYQ131351 SIM131073:SIM131351 SSI131073:SSI131351 TCE131073:TCE131351 TMA131073:TMA131351 TVW131073:TVW131351 UFS131073:UFS131351 UPO131073:UPO131351 UZK131073:UZK131351 VJG131073:VJG131351 VTC131073:VTC131351 WCY131073:WCY131351 WMU131073:WMU131351 WWQ131073:WWQ131351 AI196609:AI196887 KE196609:KE196887 UA196609:UA196887 ADW196609:ADW196887 ANS196609:ANS196887 AXO196609:AXO196887 BHK196609:BHK196887 BRG196609:BRG196887 CBC196609:CBC196887 CKY196609:CKY196887 CUU196609:CUU196887 DEQ196609:DEQ196887 DOM196609:DOM196887 DYI196609:DYI196887 EIE196609:EIE196887 ESA196609:ESA196887 FBW196609:FBW196887 FLS196609:FLS196887 FVO196609:FVO196887 GFK196609:GFK196887 GPG196609:GPG196887 GZC196609:GZC196887 HIY196609:HIY196887 HSU196609:HSU196887 ICQ196609:ICQ196887 IMM196609:IMM196887 IWI196609:IWI196887 JGE196609:JGE196887 JQA196609:JQA196887 JZW196609:JZW196887 KJS196609:KJS196887 KTO196609:KTO196887 LDK196609:LDK196887 LNG196609:LNG196887 LXC196609:LXC196887 MGY196609:MGY196887 MQU196609:MQU196887 NAQ196609:NAQ196887 NKM196609:NKM196887 NUI196609:NUI196887 OEE196609:OEE196887 OOA196609:OOA196887 OXW196609:OXW196887 PHS196609:PHS196887 PRO196609:PRO196887 QBK196609:QBK196887 QLG196609:QLG196887 QVC196609:QVC196887 REY196609:REY196887 ROU196609:ROU196887 RYQ196609:RYQ196887 SIM196609:SIM196887 SSI196609:SSI196887 TCE196609:TCE196887 TMA196609:TMA196887 TVW196609:TVW196887 UFS196609:UFS196887 UPO196609:UPO196887 UZK196609:UZK196887 VJG196609:VJG196887 VTC196609:VTC196887 WCY196609:WCY196887 WMU196609:WMU196887 WWQ196609:WWQ196887 AI262145:AI262423 KE262145:KE262423 UA262145:UA262423 ADW262145:ADW262423 ANS262145:ANS262423 AXO262145:AXO262423 BHK262145:BHK262423 BRG262145:BRG262423 CBC262145:CBC262423 CKY262145:CKY262423 CUU262145:CUU262423 DEQ262145:DEQ262423 DOM262145:DOM262423 DYI262145:DYI262423 EIE262145:EIE262423 ESA262145:ESA262423 FBW262145:FBW262423 FLS262145:FLS262423 FVO262145:FVO262423 GFK262145:GFK262423 GPG262145:GPG262423 GZC262145:GZC262423 HIY262145:HIY262423 HSU262145:HSU262423 ICQ262145:ICQ262423 IMM262145:IMM262423 IWI262145:IWI262423 JGE262145:JGE262423 JQA262145:JQA262423 JZW262145:JZW262423 KJS262145:KJS262423 KTO262145:KTO262423 LDK262145:LDK262423 LNG262145:LNG262423 LXC262145:LXC262423 MGY262145:MGY262423 MQU262145:MQU262423 NAQ262145:NAQ262423 NKM262145:NKM262423 NUI262145:NUI262423 OEE262145:OEE262423 OOA262145:OOA262423 OXW262145:OXW262423 PHS262145:PHS262423 PRO262145:PRO262423 QBK262145:QBK262423 QLG262145:QLG262423 QVC262145:QVC262423 REY262145:REY262423 ROU262145:ROU262423 RYQ262145:RYQ262423 SIM262145:SIM262423 SSI262145:SSI262423 TCE262145:TCE262423 TMA262145:TMA262423 TVW262145:TVW262423 UFS262145:UFS262423 UPO262145:UPO262423 UZK262145:UZK262423 VJG262145:VJG262423 VTC262145:VTC262423 WCY262145:WCY262423 WMU262145:WMU262423 WWQ262145:WWQ262423 AI327681:AI327959 KE327681:KE327959 UA327681:UA327959 ADW327681:ADW327959 ANS327681:ANS327959 AXO327681:AXO327959 BHK327681:BHK327959 BRG327681:BRG327959 CBC327681:CBC327959 CKY327681:CKY327959 CUU327681:CUU327959 DEQ327681:DEQ327959 DOM327681:DOM327959 DYI327681:DYI327959 EIE327681:EIE327959 ESA327681:ESA327959 FBW327681:FBW327959 FLS327681:FLS327959 FVO327681:FVO327959 GFK327681:GFK327959 GPG327681:GPG327959 GZC327681:GZC327959 HIY327681:HIY327959 HSU327681:HSU327959 ICQ327681:ICQ327959 IMM327681:IMM327959 IWI327681:IWI327959 JGE327681:JGE327959 JQA327681:JQA327959 JZW327681:JZW327959 KJS327681:KJS327959 KTO327681:KTO327959 LDK327681:LDK327959 LNG327681:LNG327959 LXC327681:LXC327959 MGY327681:MGY327959 MQU327681:MQU327959 NAQ327681:NAQ327959 NKM327681:NKM327959 NUI327681:NUI327959 OEE327681:OEE327959 OOA327681:OOA327959 OXW327681:OXW327959 PHS327681:PHS327959 PRO327681:PRO327959 QBK327681:QBK327959 QLG327681:QLG327959 QVC327681:QVC327959 REY327681:REY327959 ROU327681:ROU327959 RYQ327681:RYQ327959 SIM327681:SIM327959 SSI327681:SSI327959 TCE327681:TCE327959 TMA327681:TMA327959 TVW327681:TVW327959 UFS327681:UFS327959 UPO327681:UPO327959 UZK327681:UZK327959 VJG327681:VJG327959 VTC327681:VTC327959 WCY327681:WCY327959 WMU327681:WMU327959 WWQ327681:WWQ327959 AI393217:AI393495 KE393217:KE393495 UA393217:UA393495 ADW393217:ADW393495 ANS393217:ANS393495 AXO393217:AXO393495 BHK393217:BHK393495 BRG393217:BRG393495 CBC393217:CBC393495 CKY393217:CKY393495 CUU393217:CUU393495 DEQ393217:DEQ393495 DOM393217:DOM393495 DYI393217:DYI393495 EIE393217:EIE393495 ESA393217:ESA393495 FBW393217:FBW393495 FLS393217:FLS393495 FVO393217:FVO393495 GFK393217:GFK393495 GPG393217:GPG393495 GZC393217:GZC393495 HIY393217:HIY393495 HSU393217:HSU393495 ICQ393217:ICQ393495 IMM393217:IMM393495 IWI393217:IWI393495 JGE393217:JGE393495 JQA393217:JQA393495 JZW393217:JZW393495 KJS393217:KJS393495 KTO393217:KTO393495 LDK393217:LDK393495 LNG393217:LNG393495 LXC393217:LXC393495 MGY393217:MGY393495 MQU393217:MQU393495 NAQ393217:NAQ393495 NKM393217:NKM393495 NUI393217:NUI393495 OEE393217:OEE393495 OOA393217:OOA393495 OXW393217:OXW393495 PHS393217:PHS393495 PRO393217:PRO393495 QBK393217:QBK393495 QLG393217:QLG393495 QVC393217:QVC393495 REY393217:REY393495 ROU393217:ROU393495 RYQ393217:RYQ393495 SIM393217:SIM393495 SSI393217:SSI393495 TCE393217:TCE393495 TMA393217:TMA393495 TVW393217:TVW393495 UFS393217:UFS393495 UPO393217:UPO393495 UZK393217:UZK393495 VJG393217:VJG393495 VTC393217:VTC393495 WCY393217:WCY393495 WMU393217:WMU393495 WWQ393217:WWQ393495 AI458753:AI459031 KE458753:KE459031 UA458753:UA459031 ADW458753:ADW459031 ANS458753:ANS459031 AXO458753:AXO459031 BHK458753:BHK459031 BRG458753:BRG459031 CBC458753:CBC459031 CKY458753:CKY459031 CUU458753:CUU459031 DEQ458753:DEQ459031 DOM458753:DOM459031 DYI458753:DYI459031 EIE458753:EIE459031 ESA458753:ESA459031 FBW458753:FBW459031 FLS458753:FLS459031 FVO458753:FVO459031 GFK458753:GFK459031 GPG458753:GPG459031 GZC458753:GZC459031 HIY458753:HIY459031 HSU458753:HSU459031 ICQ458753:ICQ459031 IMM458753:IMM459031 IWI458753:IWI459031 JGE458753:JGE459031 JQA458753:JQA459031 JZW458753:JZW459031 KJS458753:KJS459031 KTO458753:KTO459031 LDK458753:LDK459031 LNG458753:LNG459031 LXC458753:LXC459031 MGY458753:MGY459031 MQU458753:MQU459031 NAQ458753:NAQ459031 NKM458753:NKM459031 NUI458753:NUI459031 OEE458753:OEE459031 OOA458753:OOA459031 OXW458753:OXW459031 PHS458753:PHS459031 PRO458753:PRO459031 QBK458753:QBK459031 QLG458753:QLG459031 QVC458753:QVC459031 REY458753:REY459031 ROU458753:ROU459031 RYQ458753:RYQ459031 SIM458753:SIM459031 SSI458753:SSI459031 TCE458753:TCE459031 TMA458753:TMA459031 TVW458753:TVW459031 UFS458753:UFS459031 UPO458753:UPO459031 UZK458753:UZK459031 VJG458753:VJG459031 VTC458753:VTC459031 WCY458753:WCY459031 WMU458753:WMU459031 WWQ458753:WWQ459031 AI524289:AI524567 KE524289:KE524567 UA524289:UA524567 ADW524289:ADW524567 ANS524289:ANS524567 AXO524289:AXO524567 BHK524289:BHK524567 BRG524289:BRG524567 CBC524289:CBC524567 CKY524289:CKY524567 CUU524289:CUU524567 DEQ524289:DEQ524567 DOM524289:DOM524567 DYI524289:DYI524567 EIE524289:EIE524567 ESA524289:ESA524567 FBW524289:FBW524567 FLS524289:FLS524567 FVO524289:FVO524567 GFK524289:GFK524567 GPG524289:GPG524567 GZC524289:GZC524567 HIY524289:HIY524567 HSU524289:HSU524567 ICQ524289:ICQ524567 IMM524289:IMM524567 IWI524289:IWI524567 JGE524289:JGE524567 JQA524289:JQA524567 JZW524289:JZW524567 KJS524289:KJS524567 KTO524289:KTO524567 LDK524289:LDK524567 LNG524289:LNG524567 LXC524289:LXC524567 MGY524289:MGY524567 MQU524289:MQU524567 NAQ524289:NAQ524567 NKM524289:NKM524567 NUI524289:NUI524567 OEE524289:OEE524567 OOA524289:OOA524567 OXW524289:OXW524567 PHS524289:PHS524567 PRO524289:PRO524567 QBK524289:QBK524567 QLG524289:QLG524567 QVC524289:QVC524567 REY524289:REY524567 ROU524289:ROU524567 RYQ524289:RYQ524567 SIM524289:SIM524567 SSI524289:SSI524567 TCE524289:TCE524567 TMA524289:TMA524567 TVW524289:TVW524567 UFS524289:UFS524567 UPO524289:UPO524567 UZK524289:UZK524567 VJG524289:VJG524567 VTC524289:VTC524567 WCY524289:WCY524567 WMU524289:WMU524567 WWQ524289:WWQ524567 AI589825:AI590103 KE589825:KE590103 UA589825:UA590103 ADW589825:ADW590103 ANS589825:ANS590103 AXO589825:AXO590103 BHK589825:BHK590103 BRG589825:BRG590103 CBC589825:CBC590103 CKY589825:CKY590103 CUU589825:CUU590103 DEQ589825:DEQ590103 DOM589825:DOM590103 DYI589825:DYI590103 EIE589825:EIE590103 ESA589825:ESA590103 FBW589825:FBW590103 FLS589825:FLS590103 FVO589825:FVO590103 GFK589825:GFK590103 GPG589825:GPG590103 GZC589825:GZC590103 HIY589825:HIY590103 HSU589825:HSU590103 ICQ589825:ICQ590103 IMM589825:IMM590103 IWI589825:IWI590103 JGE589825:JGE590103 JQA589825:JQA590103 JZW589825:JZW590103 KJS589825:KJS590103 KTO589825:KTO590103 LDK589825:LDK590103 LNG589825:LNG590103 LXC589825:LXC590103 MGY589825:MGY590103 MQU589825:MQU590103 NAQ589825:NAQ590103 NKM589825:NKM590103 NUI589825:NUI590103 OEE589825:OEE590103 OOA589825:OOA590103 OXW589825:OXW590103 PHS589825:PHS590103 PRO589825:PRO590103 QBK589825:QBK590103 QLG589825:QLG590103 QVC589825:QVC590103 REY589825:REY590103 ROU589825:ROU590103 RYQ589825:RYQ590103 SIM589825:SIM590103 SSI589825:SSI590103 TCE589825:TCE590103 TMA589825:TMA590103 TVW589825:TVW590103 UFS589825:UFS590103 UPO589825:UPO590103 UZK589825:UZK590103 VJG589825:VJG590103 VTC589825:VTC590103 WCY589825:WCY590103 WMU589825:WMU590103 WWQ589825:WWQ590103 AI655361:AI655639 KE655361:KE655639 UA655361:UA655639 ADW655361:ADW655639 ANS655361:ANS655639 AXO655361:AXO655639 BHK655361:BHK655639 BRG655361:BRG655639 CBC655361:CBC655639 CKY655361:CKY655639 CUU655361:CUU655639 DEQ655361:DEQ655639 DOM655361:DOM655639 DYI655361:DYI655639 EIE655361:EIE655639 ESA655361:ESA655639 FBW655361:FBW655639 FLS655361:FLS655639 FVO655361:FVO655639 GFK655361:GFK655639 GPG655361:GPG655639 GZC655361:GZC655639 HIY655361:HIY655639 HSU655361:HSU655639 ICQ655361:ICQ655639 IMM655361:IMM655639 IWI655361:IWI655639 JGE655361:JGE655639 JQA655361:JQA655639 JZW655361:JZW655639 KJS655361:KJS655639 KTO655361:KTO655639 LDK655361:LDK655639 LNG655361:LNG655639 LXC655361:LXC655639 MGY655361:MGY655639 MQU655361:MQU655639 NAQ655361:NAQ655639 NKM655361:NKM655639 NUI655361:NUI655639 OEE655361:OEE655639 OOA655361:OOA655639 OXW655361:OXW655639 PHS655361:PHS655639 PRO655361:PRO655639 QBK655361:QBK655639 QLG655361:QLG655639 QVC655361:QVC655639 REY655361:REY655639 ROU655361:ROU655639 RYQ655361:RYQ655639 SIM655361:SIM655639 SSI655361:SSI655639 TCE655361:TCE655639 TMA655361:TMA655639 TVW655361:TVW655639 UFS655361:UFS655639 UPO655361:UPO655639 UZK655361:UZK655639 VJG655361:VJG655639 VTC655361:VTC655639 WCY655361:WCY655639 WMU655361:WMU655639 WWQ655361:WWQ655639 AI720897:AI721175 KE720897:KE721175 UA720897:UA721175 ADW720897:ADW721175 ANS720897:ANS721175 AXO720897:AXO721175 BHK720897:BHK721175 BRG720897:BRG721175 CBC720897:CBC721175 CKY720897:CKY721175 CUU720897:CUU721175 DEQ720897:DEQ721175 DOM720897:DOM721175 DYI720897:DYI721175 EIE720897:EIE721175 ESA720897:ESA721175 FBW720897:FBW721175 FLS720897:FLS721175 FVO720897:FVO721175 GFK720897:GFK721175 GPG720897:GPG721175 GZC720897:GZC721175 HIY720897:HIY721175 HSU720897:HSU721175 ICQ720897:ICQ721175 IMM720897:IMM721175 IWI720897:IWI721175 JGE720897:JGE721175 JQA720897:JQA721175 JZW720897:JZW721175 KJS720897:KJS721175 KTO720897:KTO721175 LDK720897:LDK721175 LNG720897:LNG721175 LXC720897:LXC721175 MGY720897:MGY721175 MQU720897:MQU721175 NAQ720897:NAQ721175 NKM720897:NKM721175 NUI720897:NUI721175 OEE720897:OEE721175 OOA720897:OOA721175 OXW720897:OXW721175 PHS720897:PHS721175 PRO720897:PRO721175 QBK720897:QBK721175 QLG720897:QLG721175 QVC720897:QVC721175 REY720897:REY721175 ROU720897:ROU721175 RYQ720897:RYQ721175 SIM720897:SIM721175 SSI720897:SSI721175 TCE720897:TCE721175 TMA720897:TMA721175 TVW720897:TVW721175 UFS720897:UFS721175 UPO720897:UPO721175 UZK720897:UZK721175 VJG720897:VJG721175 VTC720897:VTC721175 WCY720897:WCY721175 WMU720897:WMU721175 WWQ720897:WWQ721175 AI786433:AI786711 KE786433:KE786711 UA786433:UA786711 ADW786433:ADW786711 ANS786433:ANS786711 AXO786433:AXO786711 BHK786433:BHK786711 BRG786433:BRG786711 CBC786433:CBC786711 CKY786433:CKY786711 CUU786433:CUU786711 DEQ786433:DEQ786711 DOM786433:DOM786711 DYI786433:DYI786711 EIE786433:EIE786711 ESA786433:ESA786711 FBW786433:FBW786711 FLS786433:FLS786711 FVO786433:FVO786711 GFK786433:GFK786711 GPG786433:GPG786711 GZC786433:GZC786711 HIY786433:HIY786711 HSU786433:HSU786711 ICQ786433:ICQ786711 IMM786433:IMM786711 IWI786433:IWI786711 JGE786433:JGE786711 JQA786433:JQA786711 JZW786433:JZW786711 KJS786433:KJS786711 KTO786433:KTO786711 LDK786433:LDK786711 LNG786433:LNG786711 LXC786433:LXC786711 MGY786433:MGY786711 MQU786433:MQU786711 NAQ786433:NAQ786711 NKM786433:NKM786711 NUI786433:NUI786711 OEE786433:OEE786711 OOA786433:OOA786711 OXW786433:OXW786711 PHS786433:PHS786711 PRO786433:PRO786711 QBK786433:QBK786711 QLG786433:QLG786711 QVC786433:QVC786711 REY786433:REY786711 ROU786433:ROU786711 RYQ786433:RYQ786711 SIM786433:SIM786711 SSI786433:SSI786711 TCE786433:TCE786711 TMA786433:TMA786711 TVW786433:TVW786711 UFS786433:UFS786711 UPO786433:UPO786711 UZK786433:UZK786711 VJG786433:VJG786711 VTC786433:VTC786711 WCY786433:WCY786711 WMU786433:WMU786711 WWQ786433:WWQ786711 AI851969:AI852247 KE851969:KE852247 UA851969:UA852247 ADW851969:ADW852247 ANS851969:ANS852247 AXO851969:AXO852247 BHK851969:BHK852247 BRG851969:BRG852247 CBC851969:CBC852247 CKY851969:CKY852247 CUU851969:CUU852247 DEQ851969:DEQ852247 DOM851969:DOM852247 DYI851969:DYI852247 EIE851969:EIE852247 ESA851969:ESA852247 FBW851969:FBW852247 FLS851969:FLS852247 FVO851969:FVO852247 GFK851969:GFK852247 GPG851969:GPG852247 GZC851969:GZC852247 HIY851969:HIY852247 HSU851969:HSU852247 ICQ851969:ICQ852247 IMM851969:IMM852247 IWI851969:IWI852247 JGE851969:JGE852247 JQA851969:JQA852247 JZW851969:JZW852247 KJS851969:KJS852247 KTO851969:KTO852247 LDK851969:LDK852247 LNG851969:LNG852247 LXC851969:LXC852247 MGY851969:MGY852247 MQU851969:MQU852247 NAQ851969:NAQ852247 NKM851969:NKM852247 NUI851969:NUI852247 OEE851969:OEE852247 OOA851969:OOA852247 OXW851969:OXW852247 PHS851969:PHS852247 PRO851969:PRO852247 QBK851969:QBK852247 QLG851969:QLG852247 QVC851969:QVC852247 REY851969:REY852247 ROU851969:ROU852247 RYQ851969:RYQ852247 SIM851969:SIM852247 SSI851969:SSI852247 TCE851969:TCE852247 TMA851969:TMA852247 TVW851969:TVW852247 UFS851969:UFS852247 UPO851969:UPO852247 UZK851969:UZK852247 VJG851969:VJG852247 VTC851969:VTC852247 WCY851969:WCY852247 WMU851969:WMU852247 WWQ851969:WWQ852247 AI917505:AI917783 KE917505:KE917783 UA917505:UA917783 ADW917505:ADW917783 ANS917505:ANS917783 AXO917505:AXO917783 BHK917505:BHK917783 BRG917505:BRG917783 CBC917505:CBC917783 CKY917505:CKY917783 CUU917505:CUU917783 DEQ917505:DEQ917783 DOM917505:DOM917783 DYI917505:DYI917783 EIE917505:EIE917783 ESA917505:ESA917783 FBW917505:FBW917783 FLS917505:FLS917783 FVO917505:FVO917783 GFK917505:GFK917783 GPG917505:GPG917783 GZC917505:GZC917783 HIY917505:HIY917783 HSU917505:HSU917783 ICQ917505:ICQ917783 IMM917505:IMM917783 IWI917505:IWI917783 JGE917505:JGE917783 JQA917505:JQA917783 JZW917505:JZW917783 KJS917505:KJS917783 KTO917505:KTO917783 LDK917505:LDK917783 LNG917505:LNG917783 LXC917505:LXC917783 MGY917505:MGY917783 MQU917505:MQU917783 NAQ917505:NAQ917783 NKM917505:NKM917783 NUI917505:NUI917783 OEE917505:OEE917783 OOA917505:OOA917783 OXW917505:OXW917783 PHS917505:PHS917783 PRO917505:PRO917783 QBK917505:QBK917783 QLG917505:QLG917783 QVC917505:QVC917783 REY917505:REY917783 ROU917505:ROU917783 RYQ917505:RYQ917783 SIM917505:SIM917783 SSI917505:SSI917783 TCE917505:TCE917783 TMA917505:TMA917783 TVW917505:TVW917783 UFS917505:UFS917783 UPO917505:UPO917783 UZK917505:UZK917783 VJG917505:VJG917783 VTC917505:VTC917783 WCY917505:WCY917783 WMU917505:WMU917783 WWQ917505:WWQ917783 AI983041:AI983319 KE983041:KE983319 UA983041:UA983319 ADW983041:ADW983319 ANS983041:ANS983319 AXO983041:AXO983319 BHK983041:BHK983319 BRG983041:BRG983319 CBC983041:CBC983319 CKY983041:CKY983319 CUU983041:CUU983319 DEQ983041:DEQ983319 DOM983041:DOM983319 DYI983041:DYI983319 EIE983041:EIE983319 ESA983041:ESA983319 FBW983041:FBW983319 FLS983041:FLS983319 FVO983041:FVO983319 GFK983041:GFK983319 GPG983041:GPG983319 GZC983041:GZC983319 HIY983041:HIY983319 HSU983041:HSU983319 ICQ983041:ICQ983319 IMM983041:IMM983319 IWI983041:IWI983319 JGE983041:JGE983319 JQA983041:JQA983319 JZW983041:JZW983319 KJS983041:KJS983319 KTO983041:KTO983319 LDK983041:LDK983319 LNG983041:LNG983319 LXC983041:LXC983319 MGY983041:MGY983319 MQU983041:MQU983319 NAQ983041:NAQ983319 NKM983041:NKM983319 NUI983041:NUI983319 OEE983041:OEE983319 OOA983041:OOA983319 OXW983041:OXW983319 PHS983041:PHS983319 PRO983041:PRO983319 QBK983041:QBK983319 QLG983041:QLG983319 QVC983041:QVC983319 REY983041:REY983319 ROU983041:ROU983319 RYQ983041:RYQ983319 SIM983041:SIM983319 SSI983041:SSI983319 TCE983041:TCE983319 TMA983041:TMA983319 TVW983041:TVW983319 UFS983041:UFS983319 UPO983041:UPO983319 UZK983041:UZK983319 VJG983041:VJG983319 VTC983041:VTC983319 WCY983041:WCY983319 WMU983041:WMU983319 WWQ983041:WWQ983319 WWQ2:WWQ279 WMU2:WMU279 WCY2:WCY279 VTC2:VTC279 VJG2:VJG279 UZK2:UZK279 UPO2:UPO279 UFS2:UFS279 TVW2:TVW279 TMA2:TMA279 TCE2:TCE279 SSI2:SSI279 SIM2:SIM279 RYQ2:RYQ279 ROU2:ROU279 REY2:REY279 QVC2:QVC279 QLG2:QLG279 QBK2:QBK279 PRO2:PRO279 PHS2:PHS279 OXW2:OXW279 OOA2:OOA279 OEE2:OEE279 NUI2:NUI279 NKM2:NKM279 NAQ2:NAQ279 MQU2:MQU279 MGY2:MGY279 LXC2:LXC279 LNG2:LNG279 LDK2:LDK279 KTO2:KTO279 KJS2:KJS279 JZW2:JZW279 JQA2:JQA279 JGE2:JGE279 IWI2:IWI279 IMM2:IMM279 ICQ2:ICQ279 HSU2:HSU279 HIY2:HIY279 GZC2:GZC279 GPG2:GPG279 GFK2:GFK279 FVO2:FVO279 FLS2:FLS279 FBW2:FBW279 ESA2:ESA279 EIE2:EIE279 DYI2:DYI279 DOM2:DOM279 DEQ2:DEQ279 CUU2:CUU279 CKY2:CKY279 CBC2:CBC279 BRG2:BRG279 BHK2:BHK279 AXO2:AXO279 ANS2:ANS279 ADW2:ADW279 UA2:UA279 KE2:KE279 AI2:AI279" xr:uid="{CE4E4EA0-3876-4298-B8F8-5311CCB5900B}">
      <formula1>DvListSource9</formula1>
    </dataValidation>
    <dataValidation type="list" allowBlank="1" showInputMessage="1" showErrorMessage="1" sqref="AH65537:AH65815 KD65537:KD65815 TZ65537:TZ65815 ADV65537:ADV65815 ANR65537:ANR65815 AXN65537:AXN65815 BHJ65537:BHJ65815 BRF65537:BRF65815 CBB65537:CBB65815 CKX65537:CKX65815 CUT65537:CUT65815 DEP65537:DEP65815 DOL65537:DOL65815 DYH65537:DYH65815 EID65537:EID65815 ERZ65537:ERZ65815 FBV65537:FBV65815 FLR65537:FLR65815 FVN65537:FVN65815 GFJ65537:GFJ65815 GPF65537:GPF65815 GZB65537:GZB65815 HIX65537:HIX65815 HST65537:HST65815 ICP65537:ICP65815 IML65537:IML65815 IWH65537:IWH65815 JGD65537:JGD65815 JPZ65537:JPZ65815 JZV65537:JZV65815 KJR65537:KJR65815 KTN65537:KTN65815 LDJ65537:LDJ65815 LNF65537:LNF65815 LXB65537:LXB65815 MGX65537:MGX65815 MQT65537:MQT65815 NAP65537:NAP65815 NKL65537:NKL65815 NUH65537:NUH65815 OED65537:OED65815 ONZ65537:ONZ65815 OXV65537:OXV65815 PHR65537:PHR65815 PRN65537:PRN65815 QBJ65537:QBJ65815 QLF65537:QLF65815 QVB65537:QVB65815 REX65537:REX65815 ROT65537:ROT65815 RYP65537:RYP65815 SIL65537:SIL65815 SSH65537:SSH65815 TCD65537:TCD65815 TLZ65537:TLZ65815 TVV65537:TVV65815 UFR65537:UFR65815 UPN65537:UPN65815 UZJ65537:UZJ65815 VJF65537:VJF65815 VTB65537:VTB65815 WCX65537:WCX65815 WMT65537:WMT65815 WWP65537:WWP65815 AH131073:AH131351 KD131073:KD131351 TZ131073:TZ131351 ADV131073:ADV131351 ANR131073:ANR131351 AXN131073:AXN131351 BHJ131073:BHJ131351 BRF131073:BRF131351 CBB131073:CBB131351 CKX131073:CKX131351 CUT131073:CUT131351 DEP131073:DEP131351 DOL131073:DOL131351 DYH131073:DYH131351 EID131073:EID131351 ERZ131073:ERZ131351 FBV131073:FBV131351 FLR131073:FLR131351 FVN131073:FVN131351 GFJ131073:GFJ131351 GPF131073:GPF131351 GZB131073:GZB131351 HIX131073:HIX131351 HST131073:HST131351 ICP131073:ICP131351 IML131073:IML131351 IWH131073:IWH131351 JGD131073:JGD131351 JPZ131073:JPZ131351 JZV131073:JZV131351 KJR131073:KJR131351 KTN131073:KTN131351 LDJ131073:LDJ131351 LNF131073:LNF131351 LXB131073:LXB131351 MGX131073:MGX131351 MQT131073:MQT131351 NAP131073:NAP131351 NKL131073:NKL131351 NUH131073:NUH131351 OED131073:OED131351 ONZ131073:ONZ131351 OXV131073:OXV131351 PHR131073:PHR131351 PRN131073:PRN131351 QBJ131073:QBJ131351 QLF131073:QLF131351 QVB131073:QVB131351 REX131073:REX131351 ROT131073:ROT131351 RYP131073:RYP131351 SIL131073:SIL131351 SSH131073:SSH131351 TCD131073:TCD131351 TLZ131073:TLZ131351 TVV131073:TVV131351 UFR131073:UFR131351 UPN131073:UPN131351 UZJ131073:UZJ131351 VJF131073:VJF131351 VTB131073:VTB131351 WCX131073:WCX131351 WMT131073:WMT131351 WWP131073:WWP131351 AH196609:AH196887 KD196609:KD196887 TZ196609:TZ196887 ADV196609:ADV196887 ANR196609:ANR196887 AXN196609:AXN196887 BHJ196609:BHJ196887 BRF196609:BRF196887 CBB196609:CBB196887 CKX196609:CKX196887 CUT196609:CUT196887 DEP196609:DEP196887 DOL196609:DOL196887 DYH196609:DYH196887 EID196609:EID196887 ERZ196609:ERZ196887 FBV196609:FBV196887 FLR196609:FLR196887 FVN196609:FVN196887 GFJ196609:GFJ196887 GPF196609:GPF196887 GZB196609:GZB196887 HIX196609:HIX196887 HST196609:HST196887 ICP196609:ICP196887 IML196609:IML196887 IWH196609:IWH196887 JGD196609:JGD196887 JPZ196609:JPZ196887 JZV196609:JZV196887 KJR196609:KJR196887 KTN196609:KTN196887 LDJ196609:LDJ196887 LNF196609:LNF196887 LXB196609:LXB196887 MGX196609:MGX196887 MQT196609:MQT196887 NAP196609:NAP196887 NKL196609:NKL196887 NUH196609:NUH196887 OED196609:OED196887 ONZ196609:ONZ196887 OXV196609:OXV196887 PHR196609:PHR196887 PRN196609:PRN196887 QBJ196609:QBJ196887 QLF196609:QLF196887 QVB196609:QVB196887 REX196609:REX196887 ROT196609:ROT196887 RYP196609:RYP196887 SIL196609:SIL196887 SSH196609:SSH196887 TCD196609:TCD196887 TLZ196609:TLZ196887 TVV196609:TVV196887 UFR196609:UFR196887 UPN196609:UPN196887 UZJ196609:UZJ196887 VJF196609:VJF196887 VTB196609:VTB196887 WCX196609:WCX196887 WMT196609:WMT196887 WWP196609:WWP196887 AH262145:AH262423 KD262145:KD262423 TZ262145:TZ262423 ADV262145:ADV262423 ANR262145:ANR262423 AXN262145:AXN262423 BHJ262145:BHJ262423 BRF262145:BRF262423 CBB262145:CBB262423 CKX262145:CKX262423 CUT262145:CUT262423 DEP262145:DEP262423 DOL262145:DOL262423 DYH262145:DYH262423 EID262145:EID262423 ERZ262145:ERZ262423 FBV262145:FBV262423 FLR262145:FLR262423 FVN262145:FVN262423 GFJ262145:GFJ262423 GPF262145:GPF262423 GZB262145:GZB262423 HIX262145:HIX262423 HST262145:HST262423 ICP262145:ICP262423 IML262145:IML262423 IWH262145:IWH262423 JGD262145:JGD262423 JPZ262145:JPZ262423 JZV262145:JZV262423 KJR262145:KJR262423 KTN262145:KTN262423 LDJ262145:LDJ262423 LNF262145:LNF262423 LXB262145:LXB262423 MGX262145:MGX262423 MQT262145:MQT262423 NAP262145:NAP262423 NKL262145:NKL262423 NUH262145:NUH262423 OED262145:OED262423 ONZ262145:ONZ262423 OXV262145:OXV262423 PHR262145:PHR262423 PRN262145:PRN262423 QBJ262145:QBJ262423 QLF262145:QLF262423 QVB262145:QVB262423 REX262145:REX262423 ROT262145:ROT262423 RYP262145:RYP262423 SIL262145:SIL262423 SSH262145:SSH262423 TCD262145:TCD262423 TLZ262145:TLZ262423 TVV262145:TVV262423 UFR262145:UFR262423 UPN262145:UPN262423 UZJ262145:UZJ262423 VJF262145:VJF262423 VTB262145:VTB262423 WCX262145:WCX262423 WMT262145:WMT262423 WWP262145:WWP262423 AH327681:AH327959 KD327681:KD327959 TZ327681:TZ327959 ADV327681:ADV327959 ANR327681:ANR327959 AXN327681:AXN327959 BHJ327681:BHJ327959 BRF327681:BRF327959 CBB327681:CBB327959 CKX327681:CKX327959 CUT327681:CUT327959 DEP327681:DEP327959 DOL327681:DOL327959 DYH327681:DYH327959 EID327681:EID327959 ERZ327681:ERZ327959 FBV327681:FBV327959 FLR327681:FLR327959 FVN327681:FVN327959 GFJ327681:GFJ327959 GPF327681:GPF327959 GZB327681:GZB327959 HIX327681:HIX327959 HST327681:HST327959 ICP327681:ICP327959 IML327681:IML327959 IWH327681:IWH327959 JGD327681:JGD327959 JPZ327681:JPZ327959 JZV327681:JZV327959 KJR327681:KJR327959 KTN327681:KTN327959 LDJ327681:LDJ327959 LNF327681:LNF327959 LXB327681:LXB327959 MGX327681:MGX327959 MQT327681:MQT327959 NAP327681:NAP327959 NKL327681:NKL327959 NUH327681:NUH327959 OED327681:OED327959 ONZ327681:ONZ327959 OXV327681:OXV327959 PHR327681:PHR327959 PRN327681:PRN327959 QBJ327681:QBJ327959 QLF327681:QLF327959 QVB327681:QVB327959 REX327681:REX327959 ROT327681:ROT327959 RYP327681:RYP327959 SIL327681:SIL327959 SSH327681:SSH327959 TCD327681:TCD327959 TLZ327681:TLZ327959 TVV327681:TVV327959 UFR327681:UFR327959 UPN327681:UPN327959 UZJ327681:UZJ327959 VJF327681:VJF327959 VTB327681:VTB327959 WCX327681:WCX327959 WMT327681:WMT327959 WWP327681:WWP327959 AH393217:AH393495 KD393217:KD393495 TZ393217:TZ393495 ADV393217:ADV393495 ANR393217:ANR393495 AXN393217:AXN393495 BHJ393217:BHJ393495 BRF393217:BRF393495 CBB393217:CBB393495 CKX393217:CKX393495 CUT393217:CUT393495 DEP393217:DEP393495 DOL393217:DOL393495 DYH393217:DYH393495 EID393217:EID393495 ERZ393217:ERZ393495 FBV393217:FBV393495 FLR393217:FLR393495 FVN393217:FVN393495 GFJ393217:GFJ393495 GPF393217:GPF393495 GZB393217:GZB393495 HIX393217:HIX393495 HST393217:HST393495 ICP393217:ICP393495 IML393217:IML393495 IWH393217:IWH393495 JGD393217:JGD393495 JPZ393217:JPZ393495 JZV393217:JZV393495 KJR393217:KJR393495 KTN393217:KTN393495 LDJ393217:LDJ393495 LNF393217:LNF393495 LXB393217:LXB393495 MGX393217:MGX393495 MQT393217:MQT393495 NAP393217:NAP393495 NKL393217:NKL393495 NUH393217:NUH393495 OED393217:OED393495 ONZ393217:ONZ393495 OXV393217:OXV393495 PHR393217:PHR393495 PRN393217:PRN393495 QBJ393217:QBJ393495 QLF393217:QLF393495 QVB393217:QVB393495 REX393217:REX393495 ROT393217:ROT393495 RYP393217:RYP393495 SIL393217:SIL393495 SSH393217:SSH393495 TCD393217:TCD393495 TLZ393217:TLZ393495 TVV393217:TVV393495 UFR393217:UFR393495 UPN393217:UPN393495 UZJ393217:UZJ393495 VJF393217:VJF393495 VTB393217:VTB393495 WCX393217:WCX393495 WMT393217:WMT393495 WWP393217:WWP393495 AH458753:AH459031 KD458753:KD459031 TZ458753:TZ459031 ADV458753:ADV459031 ANR458753:ANR459031 AXN458753:AXN459031 BHJ458753:BHJ459031 BRF458753:BRF459031 CBB458753:CBB459031 CKX458753:CKX459031 CUT458753:CUT459031 DEP458753:DEP459031 DOL458753:DOL459031 DYH458753:DYH459031 EID458753:EID459031 ERZ458753:ERZ459031 FBV458753:FBV459031 FLR458753:FLR459031 FVN458753:FVN459031 GFJ458753:GFJ459031 GPF458753:GPF459031 GZB458753:GZB459031 HIX458753:HIX459031 HST458753:HST459031 ICP458753:ICP459031 IML458753:IML459031 IWH458753:IWH459031 JGD458753:JGD459031 JPZ458753:JPZ459031 JZV458753:JZV459031 KJR458753:KJR459031 KTN458753:KTN459031 LDJ458753:LDJ459031 LNF458753:LNF459031 LXB458753:LXB459031 MGX458753:MGX459031 MQT458753:MQT459031 NAP458753:NAP459031 NKL458753:NKL459031 NUH458753:NUH459031 OED458753:OED459031 ONZ458753:ONZ459031 OXV458753:OXV459031 PHR458753:PHR459031 PRN458753:PRN459031 QBJ458753:QBJ459031 QLF458753:QLF459031 QVB458753:QVB459031 REX458753:REX459031 ROT458753:ROT459031 RYP458753:RYP459031 SIL458753:SIL459031 SSH458753:SSH459031 TCD458753:TCD459031 TLZ458753:TLZ459031 TVV458753:TVV459031 UFR458753:UFR459031 UPN458753:UPN459031 UZJ458753:UZJ459031 VJF458753:VJF459031 VTB458753:VTB459031 WCX458753:WCX459031 WMT458753:WMT459031 WWP458753:WWP459031 AH524289:AH524567 KD524289:KD524567 TZ524289:TZ524567 ADV524289:ADV524567 ANR524289:ANR524567 AXN524289:AXN524567 BHJ524289:BHJ524567 BRF524289:BRF524567 CBB524289:CBB524567 CKX524289:CKX524567 CUT524289:CUT524567 DEP524289:DEP524567 DOL524289:DOL524567 DYH524289:DYH524567 EID524289:EID524567 ERZ524289:ERZ524567 FBV524289:FBV524567 FLR524289:FLR524567 FVN524289:FVN524567 GFJ524289:GFJ524567 GPF524289:GPF524567 GZB524289:GZB524567 HIX524289:HIX524567 HST524289:HST524567 ICP524289:ICP524567 IML524289:IML524567 IWH524289:IWH524567 JGD524289:JGD524567 JPZ524289:JPZ524567 JZV524289:JZV524567 KJR524289:KJR524567 KTN524289:KTN524567 LDJ524289:LDJ524567 LNF524289:LNF524567 LXB524289:LXB524567 MGX524289:MGX524567 MQT524289:MQT524567 NAP524289:NAP524567 NKL524289:NKL524567 NUH524289:NUH524567 OED524289:OED524567 ONZ524289:ONZ524567 OXV524289:OXV524567 PHR524289:PHR524567 PRN524289:PRN524567 QBJ524289:QBJ524567 QLF524289:QLF524567 QVB524289:QVB524567 REX524289:REX524567 ROT524289:ROT524567 RYP524289:RYP524567 SIL524289:SIL524567 SSH524289:SSH524567 TCD524289:TCD524567 TLZ524289:TLZ524567 TVV524289:TVV524567 UFR524289:UFR524567 UPN524289:UPN524567 UZJ524289:UZJ524567 VJF524289:VJF524567 VTB524289:VTB524567 WCX524289:WCX524567 WMT524289:WMT524567 WWP524289:WWP524567 AH589825:AH590103 KD589825:KD590103 TZ589825:TZ590103 ADV589825:ADV590103 ANR589825:ANR590103 AXN589825:AXN590103 BHJ589825:BHJ590103 BRF589825:BRF590103 CBB589825:CBB590103 CKX589825:CKX590103 CUT589825:CUT590103 DEP589825:DEP590103 DOL589825:DOL590103 DYH589825:DYH590103 EID589825:EID590103 ERZ589825:ERZ590103 FBV589825:FBV590103 FLR589825:FLR590103 FVN589825:FVN590103 GFJ589825:GFJ590103 GPF589825:GPF590103 GZB589825:GZB590103 HIX589825:HIX590103 HST589825:HST590103 ICP589825:ICP590103 IML589825:IML590103 IWH589825:IWH590103 JGD589825:JGD590103 JPZ589825:JPZ590103 JZV589825:JZV590103 KJR589825:KJR590103 KTN589825:KTN590103 LDJ589825:LDJ590103 LNF589825:LNF590103 LXB589825:LXB590103 MGX589825:MGX590103 MQT589825:MQT590103 NAP589825:NAP590103 NKL589825:NKL590103 NUH589825:NUH590103 OED589825:OED590103 ONZ589825:ONZ590103 OXV589825:OXV590103 PHR589825:PHR590103 PRN589825:PRN590103 QBJ589825:QBJ590103 QLF589825:QLF590103 QVB589825:QVB590103 REX589825:REX590103 ROT589825:ROT590103 RYP589825:RYP590103 SIL589825:SIL590103 SSH589825:SSH590103 TCD589825:TCD590103 TLZ589825:TLZ590103 TVV589825:TVV590103 UFR589825:UFR590103 UPN589825:UPN590103 UZJ589825:UZJ590103 VJF589825:VJF590103 VTB589825:VTB590103 WCX589825:WCX590103 WMT589825:WMT590103 WWP589825:WWP590103 AH655361:AH655639 KD655361:KD655639 TZ655361:TZ655639 ADV655361:ADV655639 ANR655361:ANR655639 AXN655361:AXN655639 BHJ655361:BHJ655639 BRF655361:BRF655639 CBB655361:CBB655639 CKX655361:CKX655639 CUT655361:CUT655639 DEP655361:DEP655639 DOL655361:DOL655639 DYH655361:DYH655639 EID655361:EID655639 ERZ655361:ERZ655639 FBV655361:FBV655639 FLR655361:FLR655639 FVN655361:FVN655639 GFJ655361:GFJ655639 GPF655361:GPF655639 GZB655361:GZB655639 HIX655361:HIX655639 HST655361:HST655639 ICP655361:ICP655639 IML655361:IML655639 IWH655361:IWH655639 JGD655361:JGD655639 JPZ655361:JPZ655639 JZV655361:JZV655639 KJR655361:KJR655639 KTN655361:KTN655639 LDJ655361:LDJ655639 LNF655361:LNF655639 LXB655361:LXB655639 MGX655361:MGX655639 MQT655361:MQT655639 NAP655361:NAP655639 NKL655361:NKL655639 NUH655361:NUH655639 OED655361:OED655639 ONZ655361:ONZ655639 OXV655361:OXV655639 PHR655361:PHR655639 PRN655361:PRN655639 QBJ655361:QBJ655639 QLF655361:QLF655639 QVB655361:QVB655639 REX655361:REX655639 ROT655361:ROT655639 RYP655361:RYP655639 SIL655361:SIL655639 SSH655361:SSH655639 TCD655361:TCD655639 TLZ655361:TLZ655639 TVV655361:TVV655639 UFR655361:UFR655639 UPN655361:UPN655639 UZJ655361:UZJ655639 VJF655361:VJF655639 VTB655361:VTB655639 WCX655361:WCX655639 WMT655361:WMT655639 WWP655361:WWP655639 AH720897:AH721175 KD720897:KD721175 TZ720897:TZ721175 ADV720897:ADV721175 ANR720897:ANR721175 AXN720897:AXN721175 BHJ720897:BHJ721175 BRF720897:BRF721175 CBB720897:CBB721175 CKX720897:CKX721175 CUT720897:CUT721175 DEP720897:DEP721175 DOL720897:DOL721175 DYH720897:DYH721175 EID720897:EID721175 ERZ720897:ERZ721175 FBV720897:FBV721175 FLR720897:FLR721175 FVN720897:FVN721175 GFJ720897:GFJ721175 GPF720897:GPF721175 GZB720897:GZB721175 HIX720897:HIX721175 HST720897:HST721175 ICP720897:ICP721175 IML720897:IML721175 IWH720897:IWH721175 JGD720897:JGD721175 JPZ720897:JPZ721175 JZV720897:JZV721175 KJR720897:KJR721175 KTN720897:KTN721175 LDJ720897:LDJ721175 LNF720897:LNF721175 LXB720897:LXB721175 MGX720897:MGX721175 MQT720897:MQT721175 NAP720897:NAP721175 NKL720897:NKL721175 NUH720897:NUH721175 OED720897:OED721175 ONZ720897:ONZ721175 OXV720897:OXV721175 PHR720897:PHR721175 PRN720897:PRN721175 QBJ720897:QBJ721175 QLF720897:QLF721175 QVB720897:QVB721175 REX720897:REX721175 ROT720897:ROT721175 RYP720897:RYP721175 SIL720897:SIL721175 SSH720897:SSH721175 TCD720897:TCD721175 TLZ720897:TLZ721175 TVV720897:TVV721175 UFR720897:UFR721175 UPN720897:UPN721175 UZJ720897:UZJ721175 VJF720897:VJF721175 VTB720897:VTB721175 WCX720897:WCX721175 WMT720897:WMT721175 WWP720897:WWP721175 AH786433:AH786711 KD786433:KD786711 TZ786433:TZ786711 ADV786433:ADV786711 ANR786433:ANR786711 AXN786433:AXN786711 BHJ786433:BHJ786711 BRF786433:BRF786711 CBB786433:CBB786711 CKX786433:CKX786711 CUT786433:CUT786711 DEP786433:DEP786711 DOL786433:DOL786711 DYH786433:DYH786711 EID786433:EID786711 ERZ786433:ERZ786711 FBV786433:FBV786711 FLR786433:FLR786711 FVN786433:FVN786711 GFJ786433:GFJ786711 GPF786433:GPF786711 GZB786433:GZB786711 HIX786433:HIX786711 HST786433:HST786711 ICP786433:ICP786711 IML786433:IML786711 IWH786433:IWH786711 JGD786433:JGD786711 JPZ786433:JPZ786711 JZV786433:JZV786711 KJR786433:KJR786711 KTN786433:KTN786711 LDJ786433:LDJ786711 LNF786433:LNF786711 LXB786433:LXB786711 MGX786433:MGX786711 MQT786433:MQT786711 NAP786433:NAP786711 NKL786433:NKL786711 NUH786433:NUH786711 OED786433:OED786711 ONZ786433:ONZ786711 OXV786433:OXV786711 PHR786433:PHR786711 PRN786433:PRN786711 QBJ786433:QBJ786711 QLF786433:QLF786711 QVB786433:QVB786711 REX786433:REX786711 ROT786433:ROT786711 RYP786433:RYP786711 SIL786433:SIL786711 SSH786433:SSH786711 TCD786433:TCD786711 TLZ786433:TLZ786711 TVV786433:TVV786711 UFR786433:UFR786711 UPN786433:UPN786711 UZJ786433:UZJ786711 VJF786433:VJF786711 VTB786433:VTB786711 WCX786433:WCX786711 WMT786433:WMT786711 WWP786433:WWP786711 AH851969:AH852247 KD851969:KD852247 TZ851969:TZ852247 ADV851969:ADV852247 ANR851969:ANR852247 AXN851969:AXN852247 BHJ851969:BHJ852247 BRF851969:BRF852247 CBB851969:CBB852247 CKX851969:CKX852247 CUT851969:CUT852247 DEP851969:DEP852247 DOL851969:DOL852247 DYH851969:DYH852247 EID851969:EID852247 ERZ851969:ERZ852247 FBV851969:FBV852247 FLR851969:FLR852247 FVN851969:FVN852247 GFJ851969:GFJ852247 GPF851969:GPF852247 GZB851969:GZB852247 HIX851969:HIX852247 HST851969:HST852247 ICP851969:ICP852247 IML851969:IML852247 IWH851969:IWH852247 JGD851969:JGD852247 JPZ851969:JPZ852247 JZV851969:JZV852247 KJR851969:KJR852247 KTN851969:KTN852247 LDJ851969:LDJ852247 LNF851969:LNF852247 LXB851969:LXB852247 MGX851969:MGX852247 MQT851969:MQT852247 NAP851969:NAP852247 NKL851969:NKL852247 NUH851969:NUH852247 OED851969:OED852247 ONZ851969:ONZ852247 OXV851969:OXV852247 PHR851969:PHR852247 PRN851969:PRN852247 QBJ851969:QBJ852247 QLF851969:QLF852247 QVB851969:QVB852247 REX851969:REX852247 ROT851969:ROT852247 RYP851969:RYP852247 SIL851969:SIL852247 SSH851969:SSH852247 TCD851969:TCD852247 TLZ851969:TLZ852247 TVV851969:TVV852247 UFR851969:UFR852247 UPN851969:UPN852247 UZJ851969:UZJ852247 VJF851969:VJF852247 VTB851969:VTB852247 WCX851969:WCX852247 WMT851969:WMT852247 WWP851969:WWP852247 AH917505:AH917783 KD917505:KD917783 TZ917505:TZ917783 ADV917505:ADV917783 ANR917505:ANR917783 AXN917505:AXN917783 BHJ917505:BHJ917783 BRF917505:BRF917783 CBB917505:CBB917783 CKX917505:CKX917783 CUT917505:CUT917783 DEP917505:DEP917783 DOL917505:DOL917783 DYH917505:DYH917783 EID917505:EID917783 ERZ917505:ERZ917783 FBV917505:FBV917783 FLR917505:FLR917783 FVN917505:FVN917783 GFJ917505:GFJ917783 GPF917505:GPF917783 GZB917505:GZB917783 HIX917505:HIX917783 HST917505:HST917783 ICP917505:ICP917783 IML917505:IML917783 IWH917505:IWH917783 JGD917505:JGD917783 JPZ917505:JPZ917783 JZV917505:JZV917783 KJR917505:KJR917783 KTN917505:KTN917783 LDJ917505:LDJ917783 LNF917505:LNF917783 LXB917505:LXB917783 MGX917505:MGX917783 MQT917505:MQT917783 NAP917505:NAP917783 NKL917505:NKL917783 NUH917505:NUH917783 OED917505:OED917783 ONZ917505:ONZ917783 OXV917505:OXV917783 PHR917505:PHR917783 PRN917505:PRN917783 QBJ917505:QBJ917783 QLF917505:QLF917783 QVB917505:QVB917783 REX917505:REX917783 ROT917505:ROT917783 RYP917505:RYP917783 SIL917505:SIL917783 SSH917505:SSH917783 TCD917505:TCD917783 TLZ917505:TLZ917783 TVV917505:TVV917783 UFR917505:UFR917783 UPN917505:UPN917783 UZJ917505:UZJ917783 VJF917505:VJF917783 VTB917505:VTB917783 WCX917505:WCX917783 WMT917505:WMT917783 WWP917505:WWP917783 AH983041:AH983319 KD983041:KD983319 TZ983041:TZ983319 ADV983041:ADV983319 ANR983041:ANR983319 AXN983041:AXN983319 BHJ983041:BHJ983319 BRF983041:BRF983319 CBB983041:CBB983319 CKX983041:CKX983319 CUT983041:CUT983319 DEP983041:DEP983319 DOL983041:DOL983319 DYH983041:DYH983319 EID983041:EID983319 ERZ983041:ERZ983319 FBV983041:FBV983319 FLR983041:FLR983319 FVN983041:FVN983319 GFJ983041:GFJ983319 GPF983041:GPF983319 GZB983041:GZB983319 HIX983041:HIX983319 HST983041:HST983319 ICP983041:ICP983319 IML983041:IML983319 IWH983041:IWH983319 JGD983041:JGD983319 JPZ983041:JPZ983319 JZV983041:JZV983319 KJR983041:KJR983319 KTN983041:KTN983319 LDJ983041:LDJ983319 LNF983041:LNF983319 LXB983041:LXB983319 MGX983041:MGX983319 MQT983041:MQT983319 NAP983041:NAP983319 NKL983041:NKL983319 NUH983041:NUH983319 OED983041:OED983319 ONZ983041:ONZ983319 OXV983041:OXV983319 PHR983041:PHR983319 PRN983041:PRN983319 QBJ983041:QBJ983319 QLF983041:QLF983319 QVB983041:QVB983319 REX983041:REX983319 ROT983041:ROT983319 RYP983041:RYP983319 SIL983041:SIL983319 SSH983041:SSH983319 TCD983041:TCD983319 TLZ983041:TLZ983319 TVV983041:TVV983319 UFR983041:UFR983319 UPN983041:UPN983319 UZJ983041:UZJ983319 VJF983041:VJF983319 VTB983041:VTB983319 WCX983041:WCX983319 WMT983041:WMT983319 WWP983041:WWP983319 WWP2:WWP279 WMT2:WMT279 WCX2:WCX279 VTB2:VTB279 VJF2:VJF279 UZJ2:UZJ279 UPN2:UPN279 UFR2:UFR279 TVV2:TVV279 TLZ2:TLZ279 TCD2:TCD279 SSH2:SSH279 SIL2:SIL279 RYP2:RYP279 ROT2:ROT279 REX2:REX279 QVB2:QVB279 QLF2:QLF279 QBJ2:QBJ279 PRN2:PRN279 PHR2:PHR279 OXV2:OXV279 ONZ2:ONZ279 OED2:OED279 NUH2:NUH279 NKL2:NKL279 NAP2:NAP279 MQT2:MQT279 MGX2:MGX279 LXB2:LXB279 LNF2:LNF279 LDJ2:LDJ279 KTN2:KTN279 KJR2:KJR279 JZV2:JZV279 JPZ2:JPZ279 JGD2:JGD279 IWH2:IWH279 IML2:IML279 ICP2:ICP279 HST2:HST279 HIX2:HIX279 GZB2:GZB279 GPF2:GPF279 GFJ2:GFJ279 FVN2:FVN279 FLR2:FLR279 FBV2:FBV279 ERZ2:ERZ279 EID2:EID279 DYH2:DYH279 DOL2:DOL279 DEP2:DEP279 CUT2:CUT279 CKX2:CKX279 CBB2:CBB279 BRF2:BRF279 BHJ2:BHJ279 AXN2:AXN279 ANR2:ANR279 ADV2:ADV279 TZ2:TZ279 KD2:KD279 AH2:AH279" xr:uid="{8F743392-6EBD-4977-9931-F2005984D0D8}">
      <formula1>DvListSource8</formula1>
    </dataValidation>
    <dataValidation type="list" allowBlank="1" showInputMessage="1" showErrorMessage="1" sqref="AG65537:AG65815 KC65537:KC65815 TY65537:TY65815 ADU65537:ADU65815 ANQ65537:ANQ65815 AXM65537:AXM65815 BHI65537:BHI65815 BRE65537:BRE65815 CBA65537:CBA65815 CKW65537:CKW65815 CUS65537:CUS65815 DEO65537:DEO65815 DOK65537:DOK65815 DYG65537:DYG65815 EIC65537:EIC65815 ERY65537:ERY65815 FBU65537:FBU65815 FLQ65537:FLQ65815 FVM65537:FVM65815 GFI65537:GFI65815 GPE65537:GPE65815 GZA65537:GZA65815 HIW65537:HIW65815 HSS65537:HSS65815 ICO65537:ICO65815 IMK65537:IMK65815 IWG65537:IWG65815 JGC65537:JGC65815 JPY65537:JPY65815 JZU65537:JZU65815 KJQ65537:KJQ65815 KTM65537:KTM65815 LDI65537:LDI65815 LNE65537:LNE65815 LXA65537:LXA65815 MGW65537:MGW65815 MQS65537:MQS65815 NAO65537:NAO65815 NKK65537:NKK65815 NUG65537:NUG65815 OEC65537:OEC65815 ONY65537:ONY65815 OXU65537:OXU65815 PHQ65537:PHQ65815 PRM65537:PRM65815 QBI65537:QBI65815 QLE65537:QLE65815 QVA65537:QVA65815 REW65537:REW65815 ROS65537:ROS65815 RYO65537:RYO65815 SIK65537:SIK65815 SSG65537:SSG65815 TCC65537:TCC65815 TLY65537:TLY65815 TVU65537:TVU65815 UFQ65537:UFQ65815 UPM65537:UPM65815 UZI65537:UZI65815 VJE65537:VJE65815 VTA65537:VTA65815 WCW65537:WCW65815 WMS65537:WMS65815 WWO65537:WWO65815 AG131073:AG131351 KC131073:KC131351 TY131073:TY131351 ADU131073:ADU131351 ANQ131073:ANQ131351 AXM131073:AXM131351 BHI131073:BHI131351 BRE131073:BRE131351 CBA131073:CBA131351 CKW131073:CKW131351 CUS131073:CUS131351 DEO131073:DEO131351 DOK131073:DOK131351 DYG131073:DYG131351 EIC131073:EIC131351 ERY131073:ERY131351 FBU131073:FBU131351 FLQ131073:FLQ131351 FVM131073:FVM131351 GFI131073:GFI131351 GPE131073:GPE131351 GZA131073:GZA131351 HIW131073:HIW131351 HSS131073:HSS131351 ICO131073:ICO131351 IMK131073:IMK131351 IWG131073:IWG131351 JGC131073:JGC131351 JPY131073:JPY131351 JZU131073:JZU131351 KJQ131073:KJQ131351 KTM131073:KTM131351 LDI131073:LDI131351 LNE131073:LNE131351 LXA131073:LXA131351 MGW131073:MGW131351 MQS131073:MQS131351 NAO131073:NAO131351 NKK131073:NKK131351 NUG131073:NUG131351 OEC131073:OEC131351 ONY131073:ONY131351 OXU131073:OXU131351 PHQ131073:PHQ131351 PRM131073:PRM131351 QBI131073:QBI131351 QLE131073:QLE131351 QVA131073:QVA131351 REW131073:REW131351 ROS131073:ROS131351 RYO131073:RYO131351 SIK131073:SIK131351 SSG131073:SSG131351 TCC131073:TCC131351 TLY131073:TLY131351 TVU131073:TVU131351 UFQ131073:UFQ131351 UPM131073:UPM131351 UZI131073:UZI131351 VJE131073:VJE131351 VTA131073:VTA131351 WCW131073:WCW131351 WMS131073:WMS131351 WWO131073:WWO131351 AG196609:AG196887 KC196609:KC196887 TY196609:TY196887 ADU196609:ADU196887 ANQ196609:ANQ196887 AXM196609:AXM196887 BHI196609:BHI196887 BRE196609:BRE196887 CBA196609:CBA196887 CKW196609:CKW196887 CUS196609:CUS196887 DEO196609:DEO196887 DOK196609:DOK196887 DYG196609:DYG196887 EIC196609:EIC196887 ERY196609:ERY196887 FBU196609:FBU196887 FLQ196609:FLQ196887 FVM196609:FVM196887 GFI196609:GFI196887 GPE196609:GPE196887 GZA196609:GZA196887 HIW196609:HIW196887 HSS196609:HSS196887 ICO196609:ICO196887 IMK196609:IMK196887 IWG196609:IWG196887 JGC196609:JGC196887 JPY196609:JPY196887 JZU196609:JZU196887 KJQ196609:KJQ196887 KTM196609:KTM196887 LDI196609:LDI196887 LNE196609:LNE196887 LXA196609:LXA196887 MGW196609:MGW196887 MQS196609:MQS196887 NAO196609:NAO196887 NKK196609:NKK196887 NUG196609:NUG196887 OEC196609:OEC196887 ONY196609:ONY196887 OXU196609:OXU196887 PHQ196609:PHQ196887 PRM196609:PRM196887 QBI196609:QBI196887 QLE196609:QLE196887 QVA196609:QVA196887 REW196609:REW196887 ROS196609:ROS196887 RYO196609:RYO196887 SIK196609:SIK196887 SSG196609:SSG196887 TCC196609:TCC196887 TLY196609:TLY196887 TVU196609:TVU196887 UFQ196609:UFQ196887 UPM196609:UPM196887 UZI196609:UZI196887 VJE196609:VJE196887 VTA196609:VTA196887 WCW196609:WCW196887 WMS196609:WMS196887 WWO196609:WWO196887 AG262145:AG262423 KC262145:KC262423 TY262145:TY262423 ADU262145:ADU262423 ANQ262145:ANQ262423 AXM262145:AXM262423 BHI262145:BHI262423 BRE262145:BRE262423 CBA262145:CBA262423 CKW262145:CKW262423 CUS262145:CUS262423 DEO262145:DEO262423 DOK262145:DOK262423 DYG262145:DYG262423 EIC262145:EIC262423 ERY262145:ERY262423 FBU262145:FBU262423 FLQ262145:FLQ262423 FVM262145:FVM262423 GFI262145:GFI262423 GPE262145:GPE262423 GZA262145:GZA262423 HIW262145:HIW262423 HSS262145:HSS262423 ICO262145:ICO262423 IMK262145:IMK262423 IWG262145:IWG262423 JGC262145:JGC262423 JPY262145:JPY262423 JZU262145:JZU262423 KJQ262145:KJQ262423 KTM262145:KTM262423 LDI262145:LDI262423 LNE262145:LNE262423 LXA262145:LXA262423 MGW262145:MGW262423 MQS262145:MQS262423 NAO262145:NAO262423 NKK262145:NKK262423 NUG262145:NUG262423 OEC262145:OEC262423 ONY262145:ONY262423 OXU262145:OXU262423 PHQ262145:PHQ262423 PRM262145:PRM262423 QBI262145:QBI262423 QLE262145:QLE262423 QVA262145:QVA262423 REW262145:REW262423 ROS262145:ROS262423 RYO262145:RYO262423 SIK262145:SIK262423 SSG262145:SSG262423 TCC262145:TCC262423 TLY262145:TLY262423 TVU262145:TVU262423 UFQ262145:UFQ262423 UPM262145:UPM262423 UZI262145:UZI262423 VJE262145:VJE262423 VTA262145:VTA262423 WCW262145:WCW262423 WMS262145:WMS262423 WWO262145:WWO262423 AG327681:AG327959 KC327681:KC327959 TY327681:TY327959 ADU327681:ADU327959 ANQ327681:ANQ327959 AXM327681:AXM327959 BHI327681:BHI327959 BRE327681:BRE327959 CBA327681:CBA327959 CKW327681:CKW327959 CUS327681:CUS327959 DEO327681:DEO327959 DOK327681:DOK327959 DYG327681:DYG327959 EIC327681:EIC327959 ERY327681:ERY327959 FBU327681:FBU327959 FLQ327681:FLQ327959 FVM327681:FVM327959 GFI327681:GFI327959 GPE327681:GPE327959 GZA327681:GZA327959 HIW327681:HIW327959 HSS327681:HSS327959 ICO327681:ICO327959 IMK327681:IMK327959 IWG327681:IWG327959 JGC327681:JGC327959 JPY327681:JPY327959 JZU327681:JZU327959 KJQ327681:KJQ327959 KTM327681:KTM327959 LDI327681:LDI327959 LNE327681:LNE327959 LXA327681:LXA327959 MGW327681:MGW327959 MQS327681:MQS327959 NAO327681:NAO327959 NKK327681:NKK327959 NUG327681:NUG327959 OEC327681:OEC327959 ONY327681:ONY327959 OXU327681:OXU327959 PHQ327681:PHQ327959 PRM327681:PRM327959 QBI327681:QBI327959 QLE327681:QLE327959 QVA327681:QVA327959 REW327681:REW327959 ROS327681:ROS327959 RYO327681:RYO327959 SIK327681:SIK327959 SSG327681:SSG327959 TCC327681:TCC327959 TLY327681:TLY327959 TVU327681:TVU327959 UFQ327681:UFQ327959 UPM327681:UPM327959 UZI327681:UZI327959 VJE327681:VJE327959 VTA327681:VTA327959 WCW327681:WCW327959 WMS327681:WMS327959 WWO327681:WWO327959 AG393217:AG393495 KC393217:KC393495 TY393217:TY393495 ADU393217:ADU393495 ANQ393217:ANQ393495 AXM393217:AXM393495 BHI393217:BHI393495 BRE393217:BRE393495 CBA393217:CBA393495 CKW393217:CKW393495 CUS393217:CUS393495 DEO393217:DEO393495 DOK393217:DOK393495 DYG393217:DYG393495 EIC393217:EIC393495 ERY393217:ERY393495 FBU393217:FBU393495 FLQ393217:FLQ393495 FVM393217:FVM393495 GFI393217:GFI393495 GPE393217:GPE393495 GZA393217:GZA393495 HIW393217:HIW393495 HSS393217:HSS393495 ICO393217:ICO393495 IMK393217:IMK393495 IWG393217:IWG393495 JGC393217:JGC393495 JPY393217:JPY393495 JZU393217:JZU393495 KJQ393217:KJQ393495 KTM393217:KTM393495 LDI393217:LDI393495 LNE393217:LNE393495 LXA393217:LXA393495 MGW393217:MGW393495 MQS393217:MQS393495 NAO393217:NAO393495 NKK393217:NKK393495 NUG393217:NUG393495 OEC393217:OEC393495 ONY393217:ONY393495 OXU393217:OXU393495 PHQ393217:PHQ393495 PRM393217:PRM393495 QBI393217:QBI393495 QLE393217:QLE393495 QVA393217:QVA393495 REW393217:REW393495 ROS393217:ROS393495 RYO393217:RYO393495 SIK393217:SIK393495 SSG393217:SSG393495 TCC393217:TCC393495 TLY393217:TLY393495 TVU393217:TVU393495 UFQ393217:UFQ393495 UPM393217:UPM393495 UZI393217:UZI393495 VJE393217:VJE393495 VTA393217:VTA393495 WCW393217:WCW393495 WMS393217:WMS393495 WWO393217:WWO393495 AG458753:AG459031 KC458753:KC459031 TY458753:TY459031 ADU458753:ADU459031 ANQ458753:ANQ459031 AXM458753:AXM459031 BHI458753:BHI459031 BRE458753:BRE459031 CBA458753:CBA459031 CKW458753:CKW459031 CUS458753:CUS459031 DEO458753:DEO459031 DOK458753:DOK459031 DYG458753:DYG459031 EIC458753:EIC459031 ERY458753:ERY459031 FBU458753:FBU459031 FLQ458753:FLQ459031 FVM458753:FVM459031 GFI458753:GFI459031 GPE458753:GPE459031 GZA458753:GZA459031 HIW458753:HIW459031 HSS458753:HSS459031 ICO458753:ICO459031 IMK458753:IMK459031 IWG458753:IWG459031 JGC458753:JGC459031 JPY458753:JPY459031 JZU458753:JZU459031 KJQ458753:KJQ459031 KTM458753:KTM459031 LDI458753:LDI459031 LNE458753:LNE459031 LXA458753:LXA459031 MGW458753:MGW459031 MQS458753:MQS459031 NAO458753:NAO459031 NKK458753:NKK459031 NUG458753:NUG459031 OEC458753:OEC459031 ONY458753:ONY459031 OXU458753:OXU459031 PHQ458753:PHQ459031 PRM458753:PRM459031 QBI458753:QBI459031 QLE458753:QLE459031 QVA458753:QVA459031 REW458753:REW459031 ROS458753:ROS459031 RYO458753:RYO459031 SIK458753:SIK459031 SSG458753:SSG459031 TCC458753:TCC459031 TLY458753:TLY459031 TVU458753:TVU459031 UFQ458753:UFQ459031 UPM458753:UPM459031 UZI458753:UZI459031 VJE458753:VJE459031 VTA458753:VTA459031 WCW458753:WCW459031 WMS458753:WMS459031 WWO458753:WWO459031 AG524289:AG524567 KC524289:KC524567 TY524289:TY524567 ADU524289:ADU524567 ANQ524289:ANQ524567 AXM524289:AXM524567 BHI524289:BHI524567 BRE524289:BRE524567 CBA524289:CBA524567 CKW524289:CKW524567 CUS524289:CUS524567 DEO524289:DEO524567 DOK524289:DOK524567 DYG524289:DYG524567 EIC524289:EIC524567 ERY524289:ERY524567 FBU524289:FBU524567 FLQ524289:FLQ524567 FVM524289:FVM524567 GFI524289:GFI524567 GPE524289:GPE524567 GZA524289:GZA524567 HIW524289:HIW524567 HSS524289:HSS524567 ICO524289:ICO524567 IMK524289:IMK524567 IWG524289:IWG524567 JGC524289:JGC524567 JPY524289:JPY524567 JZU524289:JZU524567 KJQ524289:KJQ524567 KTM524289:KTM524567 LDI524289:LDI524567 LNE524289:LNE524567 LXA524289:LXA524567 MGW524289:MGW524567 MQS524289:MQS524567 NAO524289:NAO524567 NKK524289:NKK524567 NUG524289:NUG524567 OEC524289:OEC524567 ONY524289:ONY524567 OXU524289:OXU524567 PHQ524289:PHQ524567 PRM524289:PRM524567 QBI524289:QBI524567 QLE524289:QLE524567 QVA524289:QVA524567 REW524289:REW524567 ROS524289:ROS524567 RYO524289:RYO524567 SIK524289:SIK524567 SSG524289:SSG524567 TCC524289:TCC524567 TLY524289:TLY524567 TVU524289:TVU524567 UFQ524289:UFQ524567 UPM524289:UPM524567 UZI524289:UZI524567 VJE524289:VJE524567 VTA524289:VTA524567 WCW524289:WCW524567 WMS524289:WMS524567 WWO524289:WWO524567 AG589825:AG590103 KC589825:KC590103 TY589825:TY590103 ADU589825:ADU590103 ANQ589825:ANQ590103 AXM589825:AXM590103 BHI589825:BHI590103 BRE589825:BRE590103 CBA589825:CBA590103 CKW589825:CKW590103 CUS589825:CUS590103 DEO589825:DEO590103 DOK589825:DOK590103 DYG589825:DYG590103 EIC589825:EIC590103 ERY589825:ERY590103 FBU589825:FBU590103 FLQ589825:FLQ590103 FVM589825:FVM590103 GFI589825:GFI590103 GPE589825:GPE590103 GZA589825:GZA590103 HIW589825:HIW590103 HSS589825:HSS590103 ICO589825:ICO590103 IMK589825:IMK590103 IWG589825:IWG590103 JGC589825:JGC590103 JPY589825:JPY590103 JZU589825:JZU590103 KJQ589825:KJQ590103 KTM589825:KTM590103 LDI589825:LDI590103 LNE589825:LNE590103 LXA589825:LXA590103 MGW589825:MGW590103 MQS589825:MQS590103 NAO589825:NAO590103 NKK589825:NKK590103 NUG589825:NUG590103 OEC589825:OEC590103 ONY589825:ONY590103 OXU589825:OXU590103 PHQ589825:PHQ590103 PRM589825:PRM590103 QBI589825:QBI590103 QLE589825:QLE590103 QVA589825:QVA590103 REW589825:REW590103 ROS589825:ROS590103 RYO589825:RYO590103 SIK589825:SIK590103 SSG589825:SSG590103 TCC589825:TCC590103 TLY589825:TLY590103 TVU589825:TVU590103 UFQ589825:UFQ590103 UPM589825:UPM590103 UZI589825:UZI590103 VJE589825:VJE590103 VTA589825:VTA590103 WCW589825:WCW590103 WMS589825:WMS590103 WWO589825:WWO590103 AG655361:AG655639 KC655361:KC655639 TY655361:TY655639 ADU655361:ADU655639 ANQ655361:ANQ655639 AXM655361:AXM655639 BHI655361:BHI655639 BRE655361:BRE655639 CBA655361:CBA655639 CKW655361:CKW655639 CUS655361:CUS655639 DEO655361:DEO655639 DOK655361:DOK655639 DYG655361:DYG655639 EIC655361:EIC655639 ERY655361:ERY655639 FBU655361:FBU655639 FLQ655361:FLQ655639 FVM655361:FVM655639 GFI655361:GFI655639 GPE655361:GPE655639 GZA655361:GZA655639 HIW655361:HIW655639 HSS655361:HSS655639 ICO655361:ICO655639 IMK655361:IMK655639 IWG655361:IWG655639 JGC655361:JGC655639 JPY655361:JPY655639 JZU655361:JZU655639 KJQ655361:KJQ655639 KTM655361:KTM655639 LDI655361:LDI655639 LNE655361:LNE655639 LXA655361:LXA655639 MGW655361:MGW655639 MQS655361:MQS655639 NAO655361:NAO655639 NKK655361:NKK655639 NUG655361:NUG655639 OEC655361:OEC655639 ONY655361:ONY655639 OXU655361:OXU655639 PHQ655361:PHQ655639 PRM655361:PRM655639 QBI655361:QBI655639 QLE655361:QLE655639 QVA655361:QVA655639 REW655361:REW655639 ROS655361:ROS655639 RYO655361:RYO655639 SIK655361:SIK655639 SSG655361:SSG655639 TCC655361:TCC655639 TLY655361:TLY655639 TVU655361:TVU655639 UFQ655361:UFQ655639 UPM655361:UPM655639 UZI655361:UZI655639 VJE655361:VJE655639 VTA655361:VTA655639 WCW655361:WCW655639 WMS655361:WMS655639 WWO655361:WWO655639 AG720897:AG721175 KC720897:KC721175 TY720897:TY721175 ADU720897:ADU721175 ANQ720897:ANQ721175 AXM720897:AXM721175 BHI720897:BHI721175 BRE720897:BRE721175 CBA720897:CBA721175 CKW720897:CKW721175 CUS720897:CUS721175 DEO720897:DEO721175 DOK720897:DOK721175 DYG720897:DYG721175 EIC720897:EIC721175 ERY720897:ERY721175 FBU720897:FBU721175 FLQ720897:FLQ721175 FVM720897:FVM721175 GFI720897:GFI721175 GPE720897:GPE721175 GZA720897:GZA721175 HIW720897:HIW721175 HSS720897:HSS721175 ICO720897:ICO721175 IMK720897:IMK721175 IWG720897:IWG721175 JGC720897:JGC721175 JPY720897:JPY721175 JZU720897:JZU721175 KJQ720897:KJQ721175 KTM720897:KTM721175 LDI720897:LDI721175 LNE720897:LNE721175 LXA720897:LXA721175 MGW720897:MGW721175 MQS720897:MQS721175 NAO720897:NAO721175 NKK720897:NKK721175 NUG720897:NUG721175 OEC720897:OEC721175 ONY720897:ONY721175 OXU720897:OXU721175 PHQ720897:PHQ721175 PRM720897:PRM721175 QBI720897:QBI721175 QLE720897:QLE721175 QVA720897:QVA721175 REW720897:REW721175 ROS720897:ROS721175 RYO720897:RYO721175 SIK720897:SIK721175 SSG720897:SSG721175 TCC720897:TCC721175 TLY720897:TLY721175 TVU720897:TVU721175 UFQ720897:UFQ721175 UPM720897:UPM721175 UZI720897:UZI721175 VJE720897:VJE721175 VTA720897:VTA721175 WCW720897:WCW721175 WMS720897:WMS721175 WWO720897:WWO721175 AG786433:AG786711 KC786433:KC786711 TY786433:TY786711 ADU786433:ADU786711 ANQ786433:ANQ786711 AXM786433:AXM786711 BHI786433:BHI786711 BRE786433:BRE786711 CBA786433:CBA786711 CKW786433:CKW786711 CUS786433:CUS786711 DEO786433:DEO786711 DOK786433:DOK786711 DYG786433:DYG786711 EIC786433:EIC786711 ERY786433:ERY786711 FBU786433:FBU786711 FLQ786433:FLQ786711 FVM786433:FVM786711 GFI786433:GFI786711 GPE786433:GPE786711 GZA786433:GZA786711 HIW786433:HIW786711 HSS786433:HSS786711 ICO786433:ICO786711 IMK786433:IMK786711 IWG786433:IWG786711 JGC786433:JGC786711 JPY786433:JPY786711 JZU786433:JZU786711 KJQ786433:KJQ786711 KTM786433:KTM786711 LDI786433:LDI786711 LNE786433:LNE786711 LXA786433:LXA786711 MGW786433:MGW786711 MQS786433:MQS786711 NAO786433:NAO786711 NKK786433:NKK786711 NUG786433:NUG786711 OEC786433:OEC786711 ONY786433:ONY786711 OXU786433:OXU786711 PHQ786433:PHQ786711 PRM786433:PRM786711 QBI786433:QBI786711 QLE786433:QLE786711 QVA786433:QVA786711 REW786433:REW786711 ROS786433:ROS786711 RYO786433:RYO786711 SIK786433:SIK786711 SSG786433:SSG786711 TCC786433:TCC786711 TLY786433:TLY786711 TVU786433:TVU786711 UFQ786433:UFQ786711 UPM786433:UPM786711 UZI786433:UZI786711 VJE786433:VJE786711 VTA786433:VTA786711 WCW786433:WCW786711 WMS786433:WMS786711 WWO786433:WWO786711 AG851969:AG852247 KC851969:KC852247 TY851969:TY852247 ADU851969:ADU852247 ANQ851969:ANQ852247 AXM851969:AXM852247 BHI851969:BHI852247 BRE851969:BRE852247 CBA851969:CBA852247 CKW851969:CKW852247 CUS851969:CUS852247 DEO851969:DEO852247 DOK851969:DOK852247 DYG851969:DYG852247 EIC851969:EIC852247 ERY851969:ERY852247 FBU851969:FBU852247 FLQ851969:FLQ852247 FVM851969:FVM852247 GFI851969:GFI852247 GPE851969:GPE852247 GZA851969:GZA852247 HIW851969:HIW852247 HSS851969:HSS852247 ICO851969:ICO852247 IMK851969:IMK852247 IWG851969:IWG852247 JGC851969:JGC852247 JPY851969:JPY852247 JZU851969:JZU852247 KJQ851969:KJQ852247 KTM851969:KTM852247 LDI851969:LDI852247 LNE851969:LNE852247 LXA851969:LXA852247 MGW851969:MGW852247 MQS851969:MQS852247 NAO851969:NAO852247 NKK851969:NKK852247 NUG851969:NUG852247 OEC851969:OEC852247 ONY851969:ONY852247 OXU851969:OXU852247 PHQ851969:PHQ852247 PRM851969:PRM852247 QBI851969:QBI852247 QLE851969:QLE852247 QVA851969:QVA852247 REW851969:REW852247 ROS851969:ROS852247 RYO851969:RYO852247 SIK851969:SIK852247 SSG851969:SSG852247 TCC851969:TCC852247 TLY851969:TLY852247 TVU851969:TVU852247 UFQ851969:UFQ852247 UPM851969:UPM852247 UZI851969:UZI852247 VJE851969:VJE852247 VTA851969:VTA852247 WCW851969:WCW852247 WMS851969:WMS852247 WWO851969:WWO852247 AG917505:AG917783 KC917505:KC917783 TY917505:TY917783 ADU917505:ADU917783 ANQ917505:ANQ917783 AXM917505:AXM917783 BHI917505:BHI917783 BRE917505:BRE917783 CBA917505:CBA917783 CKW917505:CKW917783 CUS917505:CUS917783 DEO917505:DEO917783 DOK917505:DOK917783 DYG917505:DYG917783 EIC917505:EIC917783 ERY917505:ERY917783 FBU917505:FBU917783 FLQ917505:FLQ917783 FVM917505:FVM917783 GFI917505:GFI917783 GPE917505:GPE917783 GZA917505:GZA917783 HIW917505:HIW917783 HSS917505:HSS917783 ICO917505:ICO917783 IMK917505:IMK917783 IWG917505:IWG917783 JGC917505:JGC917783 JPY917505:JPY917783 JZU917505:JZU917783 KJQ917505:KJQ917783 KTM917505:KTM917783 LDI917505:LDI917783 LNE917505:LNE917783 LXA917505:LXA917783 MGW917505:MGW917783 MQS917505:MQS917783 NAO917505:NAO917783 NKK917505:NKK917783 NUG917505:NUG917783 OEC917505:OEC917783 ONY917505:ONY917783 OXU917505:OXU917783 PHQ917505:PHQ917783 PRM917505:PRM917783 QBI917505:QBI917783 QLE917505:QLE917783 QVA917505:QVA917783 REW917505:REW917783 ROS917505:ROS917783 RYO917505:RYO917783 SIK917505:SIK917783 SSG917505:SSG917783 TCC917505:TCC917783 TLY917505:TLY917783 TVU917505:TVU917783 UFQ917505:UFQ917783 UPM917505:UPM917783 UZI917505:UZI917783 VJE917505:VJE917783 VTA917505:VTA917783 WCW917505:WCW917783 WMS917505:WMS917783 WWO917505:WWO917783 AG983041:AG983319 KC983041:KC983319 TY983041:TY983319 ADU983041:ADU983319 ANQ983041:ANQ983319 AXM983041:AXM983319 BHI983041:BHI983319 BRE983041:BRE983319 CBA983041:CBA983319 CKW983041:CKW983319 CUS983041:CUS983319 DEO983041:DEO983319 DOK983041:DOK983319 DYG983041:DYG983319 EIC983041:EIC983319 ERY983041:ERY983319 FBU983041:FBU983319 FLQ983041:FLQ983319 FVM983041:FVM983319 GFI983041:GFI983319 GPE983041:GPE983319 GZA983041:GZA983319 HIW983041:HIW983319 HSS983041:HSS983319 ICO983041:ICO983319 IMK983041:IMK983319 IWG983041:IWG983319 JGC983041:JGC983319 JPY983041:JPY983319 JZU983041:JZU983319 KJQ983041:KJQ983319 KTM983041:KTM983319 LDI983041:LDI983319 LNE983041:LNE983319 LXA983041:LXA983319 MGW983041:MGW983319 MQS983041:MQS983319 NAO983041:NAO983319 NKK983041:NKK983319 NUG983041:NUG983319 OEC983041:OEC983319 ONY983041:ONY983319 OXU983041:OXU983319 PHQ983041:PHQ983319 PRM983041:PRM983319 QBI983041:QBI983319 QLE983041:QLE983319 QVA983041:QVA983319 REW983041:REW983319 ROS983041:ROS983319 RYO983041:RYO983319 SIK983041:SIK983319 SSG983041:SSG983319 TCC983041:TCC983319 TLY983041:TLY983319 TVU983041:TVU983319 UFQ983041:UFQ983319 UPM983041:UPM983319 UZI983041:UZI983319 VJE983041:VJE983319 VTA983041:VTA983319 WCW983041:WCW983319 WMS983041:WMS983319 WWO983041:WWO983319 WWO2:WWO279 WMS2:WMS279 WCW2:WCW279 VTA2:VTA279 VJE2:VJE279 UZI2:UZI279 UPM2:UPM279 UFQ2:UFQ279 TVU2:TVU279 TLY2:TLY279 TCC2:TCC279 SSG2:SSG279 SIK2:SIK279 RYO2:RYO279 ROS2:ROS279 REW2:REW279 QVA2:QVA279 QLE2:QLE279 QBI2:QBI279 PRM2:PRM279 PHQ2:PHQ279 OXU2:OXU279 ONY2:ONY279 OEC2:OEC279 NUG2:NUG279 NKK2:NKK279 NAO2:NAO279 MQS2:MQS279 MGW2:MGW279 LXA2:LXA279 LNE2:LNE279 LDI2:LDI279 KTM2:KTM279 KJQ2:KJQ279 JZU2:JZU279 JPY2:JPY279 JGC2:JGC279 IWG2:IWG279 IMK2:IMK279 ICO2:ICO279 HSS2:HSS279 HIW2:HIW279 GZA2:GZA279 GPE2:GPE279 GFI2:GFI279 FVM2:FVM279 FLQ2:FLQ279 FBU2:FBU279 ERY2:ERY279 EIC2:EIC279 DYG2:DYG279 DOK2:DOK279 DEO2:DEO279 CUS2:CUS279 CKW2:CKW279 CBA2:CBA279 BRE2:BRE279 BHI2:BHI279 AXM2:AXM279 ANQ2:ANQ279 ADU2:ADU279 TY2:TY279 KC2:KC279 AG2:AG279" xr:uid="{4595FD0F-40F8-4608-8E92-C7CEF8F5EC3C}">
      <formula1>DvListSource7</formula1>
    </dataValidation>
    <dataValidation type="list" allowBlank="1" showInputMessage="1" showErrorMessage="1" sqref="AF65537:AF65815 KB65537:KB65815 TX65537:TX65815 ADT65537:ADT65815 ANP65537:ANP65815 AXL65537:AXL65815 BHH65537:BHH65815 BRD65537:BRD65815 CAZ65537:CAZ65815 CKV65537:CKV65815 CUR65537:CUR65815 DEN65537:DEN65815 DOJ65537:DOJ65815 DYF65537:DYF65815 EIB65537:EIB65815 ERX65537:ERX65815 FBT65537:FBT65815 FLP65537:FLP65815 FVL65537:FVL65815 GFH65537:GFH65815 GPD65537:GPD65815 GYZ65537:GYZ65815 HIV65537:HIV65815 HSR65537:HSR65815 ICN65537:ICN65815 IMJ65537:IMJ65815 IWF65537:IWF65815 JGB65537:JGB65815 JPX65537:JPX65815 JZT65537:JZT65815 KJP65537:KJP65815 KTL65537:KTL65815 LDH65537:LDH65815 LND65537:LND65815 LWZ65537:LWZ65815 MGV65537:MGV65815 MQR65537:MQR65815 NAN65537:NAN65815 NKJ65537:NKJ65815 NUF65537:NUF65815 OEB65537:OEB65815 ONX65537:ONX65815 OXT65537:OXT65815 PHP65537:PHP65815 PRL65537:PRL65815 QBH65537:QBH65815 QLD65537:QLD65815 QUZ65537:QUZ65815 REV65537:REV65815 ROR65537:ROR65815 RYN65537:RYN65815 SIJ65537:SIJ65815 SSF65537:SSF65815 TCB65537:TCB65815 TLX65537:TLX65815 TVT65537:TVT65815 UFP65537:UFP65815 UPL65537:UPL65815 UZH65537:UZH65815 VJD65537:VJD65815 VSZ65537:VSZ65815 WCV65537:WCV65815 WMR65537:WMR65815 WWN65537:WWN65815 AF131073:AF131351 KB131073:KB131351 TX131073:TX131351 ADT131073:ADT131351 ANP131073:ANP131351 AXL131073:AXL131351 BHH131073:BHH131351 BRD131073:BRD131351 CAZ131073:CAZ131351 CKV131073:CKV131351 CUR131073:CUR131351 DEN131073:DEN131351 DOJ131073:DOJ131351 DYF131073:DYF131351 EIB131073:EIB131351 ERX131073:ERX131351 FBT131073:FBT131351 FLP131073:FLP131351 FVL131073:FVL131351 GFH131073:GFH131351 GPD131073:GPD131351 GYZ131073:GYZ131351 HIV131073:HIV131351 HSR131073:HSR131351 ICN131073:ICN131351 IMJ131073:IMJ131351 IWF131073:IWF131351 JGB131073:JGB131351 JPX131073:JPX131351 JZT131073:JZT131351 KJP131073:KJP131351 KTL131073:KTL131351 LDH131073:LDH131351 LND131073:LND131351 LWZ131073:LWZ131351 MGV131073:MGV131351 MQR131073:MQR131351 NAN131073:NAN131351 NKJ131073:NKJ131351 NUF131073:NUF131351 OEB131073:OEB131351 ONX131073:ONX131351 OXT131073:OXT131351 PHP131073:PHP131351 PRL131073:PRL131351 QBH131073:QBH131351 QLD131073:QLD131351 QUZ131073:QUZ131351 REV131073:REV131351 ROR131073:ROR131351 RYN131073:RYN131351 SIJ131073:SIJ131351 SSF131073:SSF131351 TCB131073:TCB131351 TLX131073:TLX131351 TVT131073:TVT131351 UFP131073:UFP131351 UPL131073:UPL131351 UZH131073:UZH131351 VJD131073:VJD131351 VSZ131073:VSZ131351 WCV131073:WCV131351 WMR131073:WMR131351 WWN131073:WWN131351 AF196609:AF196887 KB196609:KB196887 TX196609:TX196887 ADT196609:ADT196887 ANP196609:ANP196887 AXL196609:AXL196887 BHH196609:BHH196887 BRD196609:BRD196887 CAZ196609:CAZ196887 CKV196609:CKV196887 CUR196609:CUR196887 DEN196609:DEN196887 DOJ196609:DOJ196887 DYF196609:DYF196887 EIB196609:EIB196887 ERX196609:ERX196887 FBT196609:FBT196887 FLP196609:FLP196887 FVL196609:FVL196887 GFH196609:GFH196887 GPD196609:GPD196887 GYZ196609:GYZ196887 HIV196609:HIV196887 HSR196609:HSR196887 ICN196609:ICN196887 IMJ196609:IMJ196887 IWF196609:IWF196887 JGB196609:JGB196887 JPX196609:JPX196887 JZT196609:JZT196887 KJP196609:KJP196887 KTL196609:KTL196887 LDH196609:LDH196887 LND196609:LND196887 LWZ196609:LWZ196887 MGV196609:MGV196887 MQR196609:MQR196887 NAN196609:NAN196887 NKJ196609:NKJ196887 NUF196609:NUF196887 OEB196609:OEB196887 ONX196609:ONX196887 OXT196609:OXT196887 PHP196609:PHP196887 PRL196609:PRL196887 QBH196609:QBH196887 QLD196609:QLD196887 QUZ196609:QUZ196887 REV196609:REV196887 ROR196609:ROR196887 RYN196609:RYN196887 SIJ196609:SIJ196887 SSF196609:SSF196887 TCB196609:TCB196887 TLX196609:TLX196887 TVT196609:TVT196887 UFP196609:UFP196887 UPL196609:UPL196887 UZH196609:UZH196887 VJD196609:VJD196887 VSZ196609:VSZ196887 WCV196609:WCV196887 WMR196609:WMR196887 WWN196609:WWN196887 AF262145:AF262423 KB262145:KB262423 TX262145:TX262423 ADT262145:ADT262423 ANP262145:ANP262423 AXL262145:AXL262423 BHH262145:BHH262423 BRD262145:BRD262423 CAZ262145:CAZ262423 CKV262145:CKV262423 CUR262145:CUR262423 DEN262145:DEN262423 DOJ262145:DOJ262423 DYF262145:DYF262423 EIB262145:EIB262423 ERX262145:ERX262423 FBT262145:FBT262423 FLP262145:FLP262423 FVL262145:FVL262423 GFH262145:GFH262423 GPD262145:GPD262423 GYZ262145:GYZ262423 HIV262145:HIV262423 HSR262145:HSR262423 ICN262145:ICN262423 IMJ262145:IMJ262423 IWF262145:IWF262423 JGB262145:JGB262423 JPX262145:JPX262423 JZT262145:JZT262423 KJP262145:KJP262423 KTL262145:KTL262423 LDH262145:LDH262423 LND262145:LND262423 LWZ262145:LWZ262423 MGV262145:MGV262423 MQR262145:MQR262423 NAN262145:NAN262423 NKJ262145:NKJ262423 NUF262145:NUF262423 OEB262145:OEB262423 ONX262145:ONX262423 OXT262145:OXT262423 PHP262145:PHP262423 PRL262145:PRL262423 QBH262145:QBH262423 QLD262145:QLD262423 QUZ262145:QUZ262423 REV262145:REV262423 ROR262145:ROR262423 RYN262145:RYN262423 SIJ262145:SIJ262423 SSF262145:SSF262423 TCB262145:TCB262423 TLX262145:TLX262423 TVT262145:TVT262423 UFP262145:UFP262423 UPL262145:UPL262423 UZH262145:UZH262423 VJD262145:VJD262423 VSZ262145:VSZ262423 WCV262145:WCV262423 WMR262145:WMR262423 WWN262145:WWN262423 AF327681:AF327959 KB327681:KB327959 TX327681:TX327959 ADT327681:ADT327959 ANP327681:ANP327959 AXL327681:AXL327959 BHH327681:BHH327959 BRD327681:BRD327959 CAZ327681:CAZ327959 CKV327681:CKV327959 CUR327681:CUR327959 DEN327681:DEN327959 DOJ327681:DOJ327959 DYF327681:DYF327959 EIB327681:EIB327959 ERX327681:ERX327959 FBT327681:FBT327959 FLP327681:FLP327959 FVL327681:FVL327959 GFH327681:GFH327959 GPD327681:GPD327959 GYZ327681:GYZ327959 HIV327681:HIV327959 HSR327681:HSR327959 ICN327681:ICN327959 IMJ327681:IMJ327959 IWF327681:IWF327959 JGB327681:JGB327959 JPX327681:JPX327959 JZT327681:JZT327959 KJP327681:KJP327959 KTL327681:KTL327959 LDH327681:LDH327959 LND327681:LND327959 LWZ327681:LWZ327959 MGV327681:MGV327959 MQR327681:MQR327959 NAN327681:NAN327959 NKJ327681:NKJ327959 NUF327681:NUF327959 OEB327681:OEB327959 ONX327681:ONX327959 OXT327681:OXT327959 PHP327681:PHP327959 PRL327681:PRL327959 QBH327681:QBH327959 QLD327681:QLD327959 QUZ327681:QUZ327959 REV327681:REV327959 ROR327681:ROR327959 RYN327681:RYN327959 SIJ327681:SIJ327959 SSF327681:SSF327959 TCB327681:TCB327959 TLX327681:TLX327959 TVT327681:TVT327959 UFP327681:UFP327959 UPL327681:UPL327959 UZH327681:UZH327959 VJD327681:VJD327959 VSZ327681:VSZ327959 WCV327681:WCV327959 WMR327681:WMR327959 WWN327681:WWN327959 AF393217:AF393495 KB393217:KB393495 TX393217:TX393495 ADT393217:ADT393495 ANP393217:ANP393495 AXL393217:AXL393495 BHH393217:BHH393495 BRD393217:BRD393495 CAZ393217:CAZ393495 CKV393217:CKV393495 CUR393217:CUR393495 DEN393217:DEN393495 DOJ393217:DOJ393495 DYF393217:DYF393495 EIB393217:EIB393495 ERX393217:ERX393495 FBT393217:FBT393495 FLP393217:FLP393495 FVL393217:FVL393495 GFH393217:GFH393495 GPD393217:GPD393495 GYZ393217:GYZ393495 HIV393217:HIV393495 HSR393217:HSR393495 ICN393217:ICN393495 IMJ393217:IMJ393495 IWF393217:IWF393495 JGB393217:JGB393495 JPX393217:JPX393495 JZT393217:JZT393495 KJP393217:KJP393495 KTL393217:KTL393495 LDH393217:LDH393495 LND393217:LND393495 LWZ393217:LWZ393495 MGV393217:MGV393495 MQR393217:MQR393495 NAN393217:NAN393495 NKJ393217:NKJ393495 NUF393217:NUF393495 OEB393217:OEB393495 ONX393217:ONX393495 OXT393217:OXT393495 PHP393217:PHP393495 PRL393217:PRL393495 QBH393217:QBH393495 QLD393217:QLD393495 QUZ393217:QUZ393495 REV393217:REV393495 ROR393217:ROR393495 RYN393217:RYN393495 SIJ393217:SIJ393495 SSF393217:SSF393495 TCB393217:TCB393495 TLX393217:TLX393495 TVT393217:TVT393495 UFP393217:UFP393495 UPL393217:UPL393495 UZH393217:UZH393495 VJD393217:VJD393495 VSZ393217:VSZ393495 WCV393217:WCV393495 WMR393217:WMR393495 WWN393217:WWN393495 AF458753:AF459031 KB458753:KB459031 TX458753:TX459031 ADT458753:ADT459031 ANP458753:ANP459031 AXL458753:AXL459031 BHH458753:BHH459031 BRD458753:BRD459031 CAZ458753:CAZ459031 CKV458753:CKV459031 CUR458753:CUR459031 DEN458753:DEN459031 DOJ458753:DOJ459031 DYF458753:DYF459031 EIB458753:EIB459031 ERX458753:ERX459031 FBT458753:FBT459031 FLP458753:FLP459031 FVL458753:FVL459031 GFH458753:GFH459031 GPD458753:GPD459031 GYZ458753:GYZ459031 HIV458753:HIV459031 HSR458753:HSR459031 ICN458753:ICN459031 IMJ458753:IMJ459031 IWF458753:IWF459031 JGB458753:JGB459031 JPX458753:JPX459031 JZT458753:JZT459031 KJP458753:KJP459031 KTL458753:KTL459031 LDH458753:LDH459031 LND458753:LND459031 LWZ458753:LWZ459031 MGV458753:MGV459031 MQR458753:MQR459031 NAN458753:NAN459031 NKJ458753:NKJ459031 NUF458753:NUF459031 OEB458753:OEB459031 ONX458753:ONX459031 OXT458753:OXT459031 PHP458753:PHP459031 PRL458753:PRL459031 QBH458753:QBH459031 QLD458753:QLD459031 QUZ458753:QUZ459031 REV458753:REV459031 ROR458753:ROR459031 RYN458753:RYN459031 SIJ458753:SIJ459031 SSF458753:SSF459031 TCB458753:TCB459031 TLX458753:TLX459031 TVT458753:TVT459031 UFP458753:UFP459031 UPL458753:UPL459031 UZH458753:UZH459031 VJD458753:VJD459031 VSZ458753:VSZ459031 WCV458753:WCV459031 WMR458753:WMR459031 WWN458753:WWN459031 AF524289:AF524567 KB524289:KB524567 TX524289:TX524567 ADT524289:ADT524567 ANP524289:ANP524567 AXL524289:AXL524567 BHH524289:BHH524567 BRD524289:BRD524567 CAZ524289:CAZ524567 CKV524289:CKV524567 CUR524289:CUR524567 DEN524289:DEN524567 DOJ524289:DOJ524567 DYF524289:DYF524567 EIB524289:EIB524567 ERX524289:ERX524567 FBT524289:FBT524567 FLP524289:FLP524567 FVL524289:FVL524567 GFH524289:GFH524567 GPD524289:GPD524567 GYZ524289:GYZ524567 HIV524289:HIV524567 HSR524289:HSR524567 ICN524289:ICN524567 IMJ524289:IMJ524567 IWF524289:IWF524567 JGB524289:JGB524567 JPX524289:JPX524567 JZT524289:JZT524567 KJP524289:KJP524567 KTL524289:KTL524567 LDH524289:LDH524567 LND524289:LND524567 LWZ524289:LWZ524567 MGV524289:MGV524567 MQR524289:MQR524567 NAN524289:NAN524567 NKJ524289:NKJ524567 NUF524289:NUF524567 OEB524289:OEB524567 ONX524289:ONX524567 OXT524289:OXT524567 PHP524289:PHP524567 PRL524289:PRL524567 QBH524289:QBH524567 QLD524289:QLD524567 QUZ524289:QUZ524567 REV524289:REV524567 ROR524289:ROR524567 RYN524289:RYN524567 SIJ524289:SIJ524567 SSF524289:SSF524567 TCB524289:TCB524567 TLX524289:TLX524567 TVT524289:TVT524567 UFP524289:UFP524567 UPL524289:UPL524567 UZH524289:UZH524567 VJD524289:VJD524567 VSZ524289:VSZ524567 WCV524289:WCV524567 WMR524289:WMR524567 WWN524289:WWN524567 AF589825:AF590103 KB589825:KB590103 TX589825:TX590103 ADT589825:ADT590103 ANP589825:ANP590103 AXL589825:AXL590103 BHH589825:BHH590103 BRD589825:BRD590103 CAZ589825:CAZ590103 CKV589825:CKV590103 CUR589825:CUR590103 DEN589825:DEN590103 DOJ589825:DOJ590103 DYF589825:DYF590103 EIB589825:EIB590103 ERX589825:ERX590103 FBT589825:FBT590103 FLP589825:FLP590103 FVL589825:FVL590103 GFH589825:GFH590103 GPD589825:GPD590103 GYZ589825:GYZ590103 HIV589825:HIV590103 HSR589825:HSR590103 ICN589825:ICN590103 IMJ589825:IMJ590103 IWF589825:IWF590103 JGB589825:JGB590103 JPX589825:JPX590103 JZT589825:JZT590103 KJP589825:KJP590103 KTL589825:KTL590103 LDH589825:LDH590103 LND589825:LND590103 LWZ589825:LWZ590103 MGV589825:MGV590103 MQR589825:MQR590103 NAN589825:NAN590103 NKJ589825:NKJ590103 NUF589825:NUF590103 OEB589825:OEB590103 ONX589825:ONX590103 OXT589825:OXT590103 PHP589825:PHP590103 PRL589825:PRL590103 QBH589825:QBH590103 QLD589825:QLD590103 QUZ589825:QUZ590103 REV589825:REV590103 ROR589825:ROR590103 RYN589825:RYN590103 SIJ589825:SIJ590103 SSF589825:SSF590103 TCB589825:TCB590103 TLX589825:TLX590103 TVT589825:TVT590103 UFP589825:UFP590103 UPL589825:UPL590103 UZH589825:UZH590103 VJD589825:VJD590103 VSZ589825:VSZ590103 WCV589825:WCV590103 WMR589825:WMR590103 WWN589825:WWN590103 AF655361:AF655639 KB655361:KB655639 TX655361:TX655639 ADT655361:ADT655639 ANP655361:ANP655639 AXL655361:AXL655639 BHH655361:BHH655639 BRD655361:BRD655639 CAZ655361:CAZ655639 CKV655361:CKV655639 CUR655361:CUR655639 DEN655361:DEN655639 DOJ655361:DOJ655639 DYF655361:DYF655639 EIB655361:EIB655639 ERX655361:ERX655639 FBT655361:FBT655639 FLP655361:FLP655639 FVL655361:FVL655639 GFH655361:GFH655639 GPD655361:GPD655639 GYZ655361:GYZ655639 HIV655361:HIV655639 HSR655361:HSR655639 ICN655361:ICN655639 IMJ655361:IMJ655639 IWF655361:IWF655639 JGB655361:JGB655639 JPX655361:JPX655639 JZT655361:JZT655639 KJP655361:KJP655639 KTL655361:KTL655639 LDH655361:LDH655639 LND655361:LND655639 LWZ655361:LWZ655639 MGV655361:MGV655639 MQR655361:MQR655639 NAN655361:NAN655639 NKJ655361:NKJ655639 NUF655361:NUF655639 OEB655361:OEB655639 ONX655361:ONX655639 OXT655361:OXT655639 PHP655361:PHP655639 PRL655361:PRL655639 QBH655361:QBH655639 QLD655361:QLD655639 QUZ655361:QUZ655639 REV655361:REV655639 ROR655361:ROR655639 RYN655361:RYN655639 SIJ655361:SIJ655639 SSF655361:SSF655639 TCB655361:TCB655639 TLX655361:TLX655639 TVT655361:TVT655639 UFP655361:UFP655639 UPL655361:UPL655639 UZH655361:UZH655639 VJD655361:VJD655639 VSZ655361:VSZ655639 WCV655361:WCV655639 WMR655361:WMR655639 WWN655361:WWN655639 AF720897:AF721175 KB720897:KB721175 TX720897:TX721175 ADT720897:ADT721175 ANP720897:ANP721175 AXL720897:AXL721175 BHH720897:BHH721175 BRD720897:BRD721175 CAZ720897:CAZ721175 CKV720897:CKV721175 CUR720897:CUR721175 DEN720897:DEN721175 DOJ720897:DOJ721175 DYF720897:DYF721175 EIB720897:EIB721175 ERX720897:ERX721175 FBT720897:FBT721175 FLP720897:FLP721175 FVL720897:FVL721175 GFH720897:GFH721175 GPD720897:GPD721175 GYZ720897:GYZ721175 HIV720897:HIV721175 HSR720897:HSR721175 ICN720897:ICN721175 IMJ720897:IMJ721175 IWF720897:IWF721175 JGB720897:JGB721175 JPX720897:JPX721175 JZT720897:JZT721175 KJP720897:KJP721175 KTL720897:KTL721175 LDH720897:LDH721175 LND720897:LND721175 LWZ720897:LWZ721175 MGV720897:MGV721175 MQR720897:MQR721175 NAN720897:NAN721175 NKJ720897:NKJ721175 NUF720897:NUF721175 OEB720897:OEB721175 ONX720897:ONX721175 OXT720897:OXT721175 PHP720897:PHP721175 PRL720897:PRL721175 QBH720897:QBH721175 QLD720897:QLD721175 QUZ720897:QUZ721175 REV720897:REV721175 ROR720897:ROR721175 RYN720897:RYN721175 SIJ720897:SIJ721175 SSF720897:SSF721175 TCB720897:TCB721175 TLX720897:TLX721175 TVT720897:TVT721175 UFP720897:UFP721175 UPL720897:UPL721175 UZH720897:UZH721175 VJD720897:VJD721175 VSZ720897:VSZ721175 WCV720897:WCV721175 WMR720897:WMR721175 WWN720897:WWN721175 AF786433:AF786711 KB786433:KB786711 TX786433:TX786711 ADT786433:ADT786711 ANP786433:ANP786711 AXL786433:AXL786711 BHH786433:BHH786711 BRD786433:BRD786711 CAZ786433:CAZ786711 CKV786433:CKV786711 CUR786433:CUR786711 DEN786433:DEN786711 DOJ786433:DOJ786711 DYF786433:DYF786711 EIB786433:EIB786711 ERX786433:ERX786711 FBT786433:FBT786711 FLP786433:FLP786711 FVL786433:FVL786711 GFH786433:GFH786711 GPD786433:GPD786711 GYZ786433:GYZ786711 HIV786433:HIV786711 HSR786433:HSR786711 ICN786433:ICN786711 IMJ786433:IMJ786711 IWF786433:IWF786711 JGB786433:JGB786711 JPX786433:JPX786711 JZT786433:JZT786711 KJP786433:KJP786711 KTL786433:KTL786711 LDH786433:LDH786711 LND786433:LND786711 LWZ786433:LWZ786711 MGV786433:MGV786711 MQR786433:MQR786711 NAN786433:NAN786711 NKJ786433:NKJ786711 NUF786433:NUF786711 OEB786433:OEB786711 ONX786433:ONX786711 OXT786433:OXT786711 PHP786433:PHP786711 PRL786433:PRL786711 QBH786433:QBH786711 QLD786433:QLD786711 QUZ786433:QUZ786711 REV786433:REV786711 ROR786433:ROR786711 RYN786433:RYN786711 SIJ786433:SIJ786711 SSF786433:SSF786711 TCB786433:TCB786711 TLX786433:TLX786711 TVT786433:TVT786711 UFP786433:UFP786711 UPL786433:UPL786711 UZH786433:UZH786711 VJD786433:VJD786711 VSZ786433:VSZ786711 WCV786433:WCV786711 WMR786433:WMR786711 WWN786433:WWN786711 AF851969:AF852247 KB851969:KB852247 TX851969:TX852247 ADT851969:ADT852247 ANP851969:ANP852247 AXL851969:AXL852247 BHH851969:BHH852247 BRD851969:BRD852247 CAZ851969:CAZ852247 CKV851969:CKV852247 CUR851969:CUR852247 DEN851969:DEN852247 DOJ851969:DOJ852247 DYF851969:DYF852247 EIB851969:EIB852247 ERX851969:ERX852247 FBT851969:FBT852247 FLP851969:FLP852247 FVL851969:FVL852247 GFH851969:GFH852247 GPD851969:GPD852247 GYZ851969:GYZ852247 HIV851969:HIV852247 HSR851969:HSR852247 ICN851969:ICN852247 IMJ851969:IMJ852247 IWF851969:IWF852247 JGB851969:JGB852247 JPX851969:JPX852247 JZT851969:JZT852247 KJP851969:KJP852247 KTL851969:KTL852247 LDH851969:LDH852247 LND851969:LND852247 LWZ851969:LWZ852247 MGV851969:MGV852247 MQR851969:MQR852247 NAN851969:NAN852247 NKJ851969:NKJ852247 NUF851969:NUF852247 OEB851969:OEB852247 ONX851969:ONX852247 OXT851969:OXT852247 PHP851969:PHP852247 PRL851969:PRL852247 QBH851969:QBH852247 QLD851969:QLD852247 QUZ851969:QUZ852247 REV851969:REV852247 ROR851969:ROR852247 RYN851969:RYN852247 SIJ851969:SIJ852247 SSF851969:SSF852247 TCB851969:TCB852247 TLX851969:TLX852247 TVT851969:TVT852247 UFP851969:UFP852247 UPL851969:UPL852247 UZH851969:UZH852247 VJD851969:VJD852247 VSZ851969:VSZ852247 WCV851969:WCV852247 WMR851969:WMR852247 WWN851969:WWN852247 AF917505:AF917783 KB917505:KB917783 TX917505:TX917783 ADT917505:ADT917783 ANP917505:ANP917783 AXL917505:AXL917783 BHH917505:BHH917783 BRD917505:BRD917783 CAZ917505:CAZ917783 CKV917505:CKV917783 CUR917505:CUR917783 DEN917505:DEN917783 DOJ917505:DOJ917783 DYF917505:DYF917783 EIB917505:EIB917783 ERX917505:ERX917783 FBT917505:FBT917783 FLP917505:FLP917783 FVL917505:FVL917783 GFH917505:GFH917783 GPD917505:GPD917783 GYZ917505:GYZ917783 HIV917505:HIV917783 HSR917505:HSR917783 ICN917505:ICN917783 IMJ917505:IMJ917783 IWF917505:IWF917783 JGB917505:JGB917783 JPX917505:JPX917783 JZT917505:JZT917783 KJP917505:KJP917783 KTL917505:KTL917783 LDH917505:LDH917783 LND917505:LND917783 LWZ917505:LWZ917783 MGV917505:MGV917783 MQR917505:MQR917783 NAN917505:NAN917783 NKJ917505:NKJ917783 NUF917505:NUF917783 OEB917505:OEB917783 ONX917505:ONX917783 OXT917505:OXT917783 PHP917505:PHP917783 PRL917505:PRL917783 QBH917505:QBH917783 QLD917505:QLD917783 QUZ917505:QUZ917783 REV917505:REV917783 ROR917505:ROR917783 RYN917505:RYN917783 SIJ917505:SIJ917783 SSF917505:SSF917783 TCB917505:TCB917783 TLX917505:TLX917783 TVT917505:TVT917783 UFP917505:UFP917783 UPL917505:UPL917783 UZH917505:UZH917783 VJD917505:VJD917783 VSZ917505:VSZ917783 WCV917505:WCV917783 WMR917505:WMR917783 WWN917505:WWN917783 AF983041:AF983319 KB983041:KB983319 TX983041:TX983319 ADT983041:ADT983319 ANP983041:ANP983319 AXL983041:AXL983319 BHH983041:BHH983319 BRD983041:BRD983319 CAZ983041:CAZ983319 CKV983041:CKV983319 CUR983041:CUR983319 DEN983041:DEN983319 DOJ983041:DOJ983319 DYF983041:DYF983319 EIB983041:EIB983319 ERX983041:ERX983319 FBT983041:FBT983319 FLP983041:FLP983319 FVL983041:FVL983319 GFH983041:GFH983319 GPD983041:GPD983319 GYZ983041:GYZ983319 HIV983041:HIV983319 HSR983041:HSR983319 ICN983041:ICN983319 IMJ983041:IMJ983319 IWF983041:IWF983319 JGB983041:JGB983319 JPX983041:JPX983319 JZT983041:JZT983319 KJP983041:KJP983319 KTL983041:KTL983319 LDH983041:LDH983319 LND983041:LND983319 LWZ983041:LWZ983319 MGV983041:MGV983319 MQR983041:MQR983319 NAN983041:NAN983319 NKJ983041:NKJ983319 NUF983041:NUF983319 OEB983041:OEB983319 ONX983041:ONX983319 OXT983041:OXT983319 PHP983041:PHP983319 PRL983041:PRL983319 QBH983041:QBH983319 QLD983041:QLD983319 QUZ983041:QUZ983319 REV983041:REV983319 ROR983041:ROR983319 RYN983041:RYN983319 SIJ983041:SIJ983319 SSF983041:SSF983319 TCB983041:TCB983319 TLX983041:TLX983319 TVT983041:TVT983319 UFP983041:UFP983319 UPL983041:UPL983319 UZH983041:UZH983319 VJD983041:VJD983319 VSZ983041:VSZ983319 WCV983041:WCV983319 WMR983041:WMR983319 WWN983041:WWN983319 WWN2:WWN279 WMR2:WMR279 WCV2:WCV279 VSZ2:VSZ279 VJD2:VJD279 UZH2:UZH279 UPL2:UPL279 UFP2:UFP279 TVT2:TVT279 TLX2:TLX279 TCB2:TCB279 SSF2:SSF279 SIJ2:SIJ279 RYN2:RYN279 ROR2:ROR279 REV2:REV279 QUZ2:QUZ279 QLD2:QLD279 QBH2:QBH279 PRL2:PRL279 PHP2:PHP279 OXT2:OXT279 ONX2:ONX279 OEB2:OEB279 NUF2:NUF279 NKJ2:NKJ279 NAN2:NAN279 MQR2:MQR279 MGV2:MGV279 LWZ2:LWZ279 LND2:LND279 LDH2:LDH279 KTL2:KTL279 KJP2:KJP279 JZT2:JZT279 JPX2:JPX279 JGB2:JGB279 IWF2:IWF279 IMJ2:IMJ279 ICN2:ICN279 HSR2:HSR279 HIV2:HIV279 GYZ2:GYZ279 GPD2:GPD279 GFH2:GFH279 FVL2:FVL279 FLP2:FLP279 FBT2:FBT279 ERX2:ERX279 EIB2:EIB279 DYF2:DYF279 DOJ2:DOJ279 DEN2:DEN279 CUR2:CUR279 CKV2:CKV279 CAZ2:CAZ279 BRD2:BRD279 BHH2:BHH279 AXL2:AXL279 ANP2:ANP279 ADT2:ADT279 TX2:TX279 KB2:KB279 AF2:AF279" xr:uid="{92858D29-D81C-41A8-8CB1-DDA586856FA3}">
      <formula1>DvListSource6</formula1>
    </dataValidation>
    <dataValidation type="list" allowBlank="1" showInputMessage="1" showErrorMessage="1" sqref="AE65537:AE65815 KA65537:KA65815 TW65537:TW65815 ADS65537:ADS65815 ANO65537:ANO65815 AXK65537:AXK65815 BHG65537:BHG65815 BRC65537:BRC65815 CAY65537:CAY65815 CKU65537:CKU65815 CUQ65537:CUQ65815 DEM65537:DEM65815 DOI65537:DOI65815 DYE65537:DYE65815 EIA65537:EIA65815 ERW65537:ERW65815 FBS65537:FBS65815 FLO65537:FLO65815 FVK65537:FVK65815 GFG65537:GFG65815 GPC65537:GPC65815 GYY65537:GYY65815 HIU65537:HIU65815 HSQ65537:HSQ65815 ICM65537:ICM65815 IMI65537:IMI65815 IWE65537:IWE65815 JGA65537:JGA65815 JPW65537:JPW65815 JZS65537:JZS65815 KJO65537:KJO65815 KTK65537:KTK65815 LDG65537:LDG65815 LNC65537:LNC65815 LWY65537:LWY65815 MGU65537:MGU65815 MQQ65537:MQQ65815 NAM65537:NAM65815 NKI65537:NKI65815 NUE65537:NUE65815 OEA65537:OEA65815 ONW65537:ONW65815 OXS65537:OXS65815 PHO65537:PHO65815 PRK65537:PRK65815 QBG65537:QBG65815 QLC65537:QLC65815 QUY65537:QUY65815 REU65537:REU65815 ROQ65537:ROQ65815 RYM65537:RYM65815 SII65537:SII65815 SSE65537:SSE65815 TCA65537:TCA65815 TLW65537:TLW65815 TVS65537:TVS65815 UFO65537:UFO65815 UPK65537:UPK65815 UZG65537:UZG65815 VJC65537:VJC65815 VSY65537:VSY65815 WCU65537:WCU65815 WMQ65537:WMQ65815 WWM65537:WWM65815 AE131073:AE131351 KA131073:KA131351 TW131073:TW131351 ADS131073:ADS131351 ANO131073:ANO131351 AXK131073:AXK131351 BHG131073:BHG131351 BRC131073:BRC131351 CAY131073:CAY131351 CKU131073:CKU131351 CUQ131073:CUQ131351 DEM131073:DEM131351 DOI131073:DOI131351 DYE131073:DYE131351 EIA131073:EIA131351 ERW131073:ERW131351 FBS131073:FBS131351 FLO131073:FLO131351 FVK131073:FVK131351 GFG131073:GFG131351 GPC131073:GPC131351 GYY131073:GYY131351 HIU131073:HIU131351 HSQ131073:HSQ131351 ICM131073:ICM131351 IMI131073:IMI131351 IWE131073:IWE131351 JGA131073:JGA131351 JPW131073:JPW131351 JZS131073:JZS131351 KJO131073:KJO131351 KTK131073:KTK131351 LDG131073:LDG131351 LNC131073:LNC131351 LWY131073:LWY131351 MGU131073:MGU131351 MQQ131073:MQQ131351 NAM131073:NAM131351 NKI131073:NKI131351 NUE131073:NUE131351 OEA131073:OEA131351 ONW131073:ONW131351 OXS131073:OXS131351 PHO131073:PHO131351 PRK131073:PRK131351 QBG131073:QBG131351 QLC131073:QLC131351 QUY131073:QUY131351 REU131073:REU131351 ROQ131073:ROQ131351 RYM131073:RYM131351 SII131073:SII131351 SSE131073:SSE131351 TCA131073:TCA131351 TLW131073:TLW131351 TVS131073:TVS131351 UFO131073:UFO131351 UPK131073:UPK131351 UZG131073:UZG131351 VJC131073:VJC131351 VSY131073:VSY131351 WCU131073:WCU131351 WMQ131073:WMQ131351 WWM131073:WWM131351 AE196609:AE196887 KA196609:KA196887 TW196609:TW196887 ADS196609:ADS196887 ANO196609:ANO196887 AXK196609:AXK196887 BHG196609:BHG196887 BRC196609:BRC196887 CAY196609:CAY196887 CKU196609:CKU196887 CUQ196609:CUQ196887 DEM196609:DEM196887 DOI196609:DOI196887 DYE196609:DYE196887 EIA196609:EIA196887 ERW196609:ERW196887 FBS196609:FBS196887 FLO196609:FLO196887 FVK196609:FVK196887 GFG196609:GFG196887 GPC196609:GPC196887 GYY196609:GYY196887 HIU196609:HIU196887 HSQ196609:HSQ196887 ICM196609:ICM196887 IMI196609:IMI196887 IWE196609:IWE196887 JGA196609:JGA196887 JPW196609:JPW196887 JZS196609:JZS196887 KJO196609:KJO196887 KTK196609:KTK196887 LDG196609:LDG196887 LNC196609:LNC196887 LWY196609:LWY196887 MGU196609:MGU196887 MQQ196609:MQQ196887 NAM196609:NAM196887 NKI196609:NKI196887 NUE196609:NUE196887 OEA196609:OEA196887 ONW196609:ONW196887 OXS196609:OXS196887 PHO196609:PHO196887 PRK196609:PRK196887 QBG196609:QBG196887 QLC196609:QLC196887 QUY196609:QUY196887 REU196609:REU196887 ROQ196609:ROQ196887 RYM196609:RYM196887 SII196609:SII196887 SSE196609:SSE196887 TCA196609:TCA196887 TLW196609:TLW196887 TVS196609:TVS196887 UFO196609:UFO196887 UPK196609:UPK196887 UZG196609:UZG196887 VJC196609:VJC196887 VSY196609:VSY196887 WCU196609:WCU196887 WMQ196609:WMQ196887 WWM196609:WWM196887 AE262145:AE262423 KA262145:KA262423 TW262145:TW262423 ADS262145:ADS262423 ANO262145:ANO262423 AXK262145:AXK262423 BHG262145:BHG262423 BRC262145:BRC262423 CAY262145:CAY262423 CKU262145:CKU262423 CUQ262145:CUQ262423 DEM262145:DEM262423 DOI262145:DOI262423 DYE262145:DYE262423 EIA262145:EIA262423 ERW262145:ERW262423 FBS262145:FBS262423 FLO262145:FLO262423 FVK262145:FVK262423 GFG262145:GFG262423 GPC262145:GPC262423 GYY262145:GYY262423 HIU262145:HIU262423 HSQ262145:HSQ262423 ICM262145:ICM262423 IMI262145:IMI262423 IWE262145:IWE262423 JGA262145:JGA262423 JPW262145:JPW262423 JZS262145:JZS262423 KJO262145:KJO262423 KTK262145:KTK262423 LDG262145:LDG262423 LNC262145:LNC262423 LWY262145:LWY262423 MGU262145:MGU262423 MQQ262145:MQQ262423 NAM262145:NAM262423 NKI262145:NKI262423 NUE262145:NUE262423 OEA262145:OEA262423 ONW262145:ONW262423 OXS262145:OXS262423 PHO262145:PHO262423 PRK262145:PRK262423 QBG262145:QBG262423 QLC262145:QLC262423 QUY262145:QUY262423 REU262145:REU262423 ROQ262145:ROQ262423 RYM262145:RYM262423 SII262145:SII262423 SSE262145:SSE262423 TCA262145:TCA262423 TLW262145:TLW262423 TVS262145:TVS262423 UFO262145:UFO262423 UPK262145:UPK262423 UZG262145:UZG262423 VJC262145:VJC262423 VSY262145:VSY262423 WCU262145:WCU262423 WMQ262145:WMQ262423 WWM262145:WWM262423 AE327681:AE327959 KA327681:KA327959 TW327681:TW327959 ADS327681:ADS327959 ANO327681:ANO327959 AXK327681:AXK327959 BHG327681:BHG327959 BRC327681:BRC327959 CAY327681:CAY327959 CKU327681:CKU327959 CUQ327681:CUQ327959 DEM327681:DEM327959 DOI327681:DOI327959 DYE327681:DYE327959 EIA327681:EIA327959 ERW327681:ERW327959 FBS327681:FBS327959 FLO327681:FLO327959 FVK327681:FVK327959 GFG327681:GFG327959 GPC327681:GPC327959 GYY327681:GYY327959 HIU327681:HIU327959 HSQ327681:HSQ327959 ICM327681:ICM327959 IMI327681:IMI327959 IWE327681:IWE327959 JGA327681:JGA327959 JPW327681:JPW327959 JZS327681:JZS327959 KJO327681:KJO327959 KTK327681:KTK327959 LDG327681:LDG327959 LNC327681:LNC327959 LWY327681:LWY327959 MGU327681:MGU327959 MQQ327681:MQQ327959 NAM327681:NAM327959 NKI327681:NKI327959 NUE327681:NUE327959 OEA327681:OEA327959 ONW327681:ONW327959 OXS327681:OXS327959 PHO327681:PHO327959 PRK327681:PRK327959 QBG327681:QBG327959 QLC327681:QLC327959 QUY327681:QUY327959 REU327681:REU327959 ROQ327681:ROQ327959 RYM327681:RYM327959 SII327681:SII327959 SSE327681:SSE327959 TCA327681:TCA327959 TLW327681:TLW327959 TVS327681:TVS327959 UFO327681:UFO327959 UPK327681:UPK327959 UZG327681:UZG327959 VJC327681:VJC327959 VSY327681:VSY327959 WCU327681:WCU327959 WMQ327681:WMQ327959 WWM327681:WWM327959 AE393217:AE393495 KA393217:KA393495 TW393217:TW393495 ADS393217:ADS393495 ANO393217:ANO393495 AXK393217:AXK393495 BHG393217:BHG393495 BRC393217:BRC393495 CAY393217:CAY393495 CKU393217:CKU393495 CUQ393217:CUQ393495 DEM393217:DEM393495 DOI393217:DOI393495 DYE393217:DYE393495 EIA393217:EIA393495 ERW393217:ERW393495 FBS393217:FBS393495 FLO393217:FLO393495 FVK393217:FVK393495 GFG393217:GFG393495 GPC393217:GPC393495 GYY393217:GYY393495 HIU393217:HIU393495 HSQ393217:HSQ393495 ICM393217:ICM393495 IMI393217:IMI393495 IWE393217:IWE393495 JGA393217:JGA393495 JPW393217:JPW393495 JZS393217:JZS393495 KJO393217:KJO393495 KTK393217:KTK393495 LDG393217:LDG393495 LNC393217:LNC393495 LWY393217:LWY393495 MGU393217:MGU393495 MQQ393217:MQQ393495 NAM393217:NAM393495 NKI393217:NKI393495 NUE393217:NUE393495 OEA393217:OEA393495 ONW393217:ONW393495 OXS393217:OXS393495 PHO393217:PHO393495 PRK393217:PRK393495 QBG393217:QBG393495 QLC393217:QLC393495 QUY393217:QUY393495 REU393217:REU393495 ROQ393217:ROQ393495 RYM393217:RYM393495 SII393217:SII393495 SSE393217:SSE393495 TCA393217:TCA393495 TLW393217:TLW393495 TVS393217:TVS393495 UFO393217:UFO393495 UPK393217:UPK393495 UZG393217:UZG393495 VJC393217:VJC393495 VSY393217:VSY393495 WCU393217:WCU393495 WMQ393217:WMQ393495 WWM393217:WWM393495 AE458753:AE459031 KA458753:KA459031 TW458753:TW459031 ADS458753:ADS459031 ANO458753:ANO459031 AXK458753:AXK459031 BHG458753:BHG459031 BRC458753:BRC459031 CAY458753:CAY459031 CKU458753:CKU459031 CUQ458753:CUQ459031 DEM458753:DEM459031 DOI458753:DOI459031 DYE458753:DYE459031 EIA458753:EIA459031 ERW458753:ERW459031 FBS458753:FBS459031 FLO458753:FLO459031 FVK458753:FVK459031 GFG458753:GFG459031 GPC458753:GPC459031 GYY458753:GYY459031 HIU458753:HIU459031 HSQ458753:HSQ459031 ICM458753:ICM459031 IMI458753:IMI459031 IWE458753:IWE459031 JGA458753:JGA459031 JPW458753:JPW459031 JZS458753:JZS459031 KJO458753:KJO459031 KTK458753:KTK459031 LDG458753:LDG459031 LNC458753:LNC459031 LWY458753:LWY459031 MGU458753:MGU459031 MQQ458753:MQQ459031 NAM458753:NAM459031 NKI458753:NKI459031 NUE458753:NUE459031 OEA458753:OEA459031 ONW458753:ONW459031 OXS458753:OXS459031 PHO458753:PHO459031 PRK458753:PRK459031 QBG458753:QBG459031 QLC458753:QLC459031 QUY458753:QUY459031 REU458753:REU459031 ROQ458753:ROQ459031 RYM458753:RYM459031 SII458753:SII459031 SSE458753:SSE459031 TCA458753:TCA459031 TLW458753:TLW459031 TVS458753:TVS459031 UFO458753:UFO459031 UPK458753:UPK459031 UZG458753:UZG459031 VJC458753:VJC459031 VSY458753:VSY459031 WCU458753:WCU459031 WMQ458753:WMQ459031 WWM458753:WWM459031 AE524289:AE524567 KA524289:KA524567 TW524289:TW524567 ADS524289:ADS524567 ANO524289:ANO524567 AXK524289:AXK524567 BHG524289:BHG524567 BRC524289:BRC524567 CAY524289:CAY524567 CKU524289:CKU524567 CUQ524289:CUQ524567 DEM524289:DEM524567 DOI524289:DOI524567 DYE524289:DYE524567 EIA524289:EIA524567 ERW524289:ERW524567 FBS524289:FBS524567 FLO524289:FLO524567 FVK524289:FVK524567 GFG524289:GFG524567 GPC524289:GPC524567 GYY524289:GYY524567 HIU524289:HIU524567 HSQ524289:HSQ524567 ICM524289:ICM524567 IMI524289:IMI524567 IWE524289:IWE524567 JGA524289:JGA524567 JPW524289:JPW524567 JZS524289:JZS524567 KJO524289:KJO524567 KTK524289:KTK524567 LDG524289:LDG524567 LNC524289:LNC524567 LWY524289:LWY524567 MGU524289:MGU524567 MQQ524289:MQQ524567 NAM524289:NAM524567 NKI524289:NKI524567 NUE524289:NUE524567 OEA524289:OEA524567 ONW524289:ONW524567 OXS524289:OXS524567 PHO524289:PHO524567 PRK524289:PRK524567 QBG524289:QBG524567 QLC524289:QLC524567 QUY524289:QUY524567 REU524289:REU524567 ROQ524289:ROQ524567 RYM524289:RYM524567 SII524289:SII524567 SSE524289:SSE524567 TCA524289:TCA524567 TLW524289:TLW524567 TVS524289:TVS524567 UFO524289:UFO524567 UPK524289:UPK524567 UZG524289:UZG524567 VJC524289:VJC524567 VSY524289:VSY524567 WCU524289:WCU524567 WMQ524289:WMQ524567 WWM524289:WWM524567 AE589825:AE590103 KA589825:KA590103 TW589825:TW590103 ADS589825:ADS590103 ANO589825:ANO590103 AXK589825:AXK590103 BHG589825:BHG590103 BRC589825:BRC590103 CAY589825:CAY590103 CKU589825:CKU590103 CUQ589825:CUQ590103 DEM589825:DEM590103 DOI589825:DOI590103 DYE589825:DYE590103 EIA589825:EIA590103 ERW589825:ERW590103 FBS589825:FBS590103 FLO589825:FLO590103 FVK589825:FVK590103 GFG589825:GFG590103 GPC589825:GPC590103 GYY589825:GYY590103 HIU589825:HIU590103 HSQ589825:HSQ590103 ICM589825:ICM590103 IMI589825:IMI590103 IWE589825:IWE590103 JGA589825:JGA590103 JPW589825:JPW590103 JZS589825:JZS590103 KJO589825:KJO590103 KTK589825:KTK590103 LDG589825:LDG590103 LNC589825:LNC590103 LWY589825:LWY590103 MGU589825:MGU590103 MQQ589825:MQQ590103 NAM589825:NAM590103 NKI589825:NKI590103 NUE589825:NUE590103 OEA589825:OEA590103 ONW589825:ONW590103 OXS589825:OXS590103 PHO589825:PHO590103 PRK589825:PRK590103 QBG589825:QBG590103 QLC589825:QLC590103 QUY589825:QUY590103 REU589825:REU590103 ROQ589825:ROQ590103 RYM589825:RYM590103 SII589825:SII590103 SSE589825:SSE590103 TCA589825:TCA590103 TLW589825:TLW590103 TVS589825:TVS590103 UFO589825:UFO590103 UPK589825:UPK590103 UZG589825:UZG590103 VJC589825:VJC590103 VSY589825:VSY590103 WCU589825:WCU590103 WMQ589825:WMQ590103 WWM589825:WWM590103 AE655361:AE655639 KA655361:KA655639 TW655361:TW655639 ADS655361:ADS655639 ANO655361:ANO655639 AXK655361:AXK655639 BHG655361:BHG655639 BRC655361:BRC655639 CAY655361:CAY655639 CKU655361:CKU655639 CUQ655361:CUQ655639 DEM655361:DEM655639 DOI655361:DOI655639 DYE655361:DYE655639 EIA655361:EIA655639 ERW655361:ERW655639 FBS655361:FBS655639 FLO655361:FLO655639 FVK655361:FVK655639 GFG655361:GFG655639 GPC655361:GPC655639 GYY655361:GYY655639 HIU655361:HIU655639 HSQ655361:HSQ655639 ICM655361:ICM655639 IMI655361:IMI655639 IWE655361:IWE655639 JGA655361:JGA655639 JPW655361:JPW655639 JZS655361:JZS655639 KJO655361:KJO655639 KTK655361:KTK655639 LDG655361:LDG655639 LNC655361:LNC655639 LWY655361:LWY655639 MGU655361:MGU655639 MQQ655361:MQQ655639 NAM655361:NAM655639 NKI655361:NKI655639 NUE655361:NUE655639 OEA655361:OEA655639 ONW655361:ONW655639 OXS655361:OXS655639 PHO655361:PHO655639 PRK655361:PRK655639 QBG655361:QBG655639 QLC655361:QLC655639 QUY655361:QUY655639 REU655361:REU655639 ROQ655361:ROQ655639 RYM655361:RYM655639 SII655361:SII655639 SSE655361:SSE655639 TCA655361:TCA655639 TLW655361:TLW655639 TVS655361:TVS655639 UFO655361:UFO655639 UPK655361:UPK655639 UZG655361:UZG655639 VJC655361:VJC655639 VSY655361:VSY655639 WCU655361:WCU655639 WMQ655361:WMQ655639 WWM655361:WWM655639 AE720897:AE721175 KA720897:KA721175 TW720897:TW721175 ADS720897:ADS721175 ANO720897:ANO721175 AXK720897:AXK721175 BHG720897:BHG721175 BRC720897:BRC721175 CAY720897:CAY721175 CKU720897:CKU721175 CUQ720897:CUQ721175 DEM720897:DEM721175 DOI720897:DOI721175 DYE720897:DYE721175 EIA720897:EIA721175 ERW720897:ERW721175 FBS720897:FBS721175 FLO720897:FLO721175 FVK720897:FVK721175 GFG720897:GFG721175 GPC720897:GPC721175 GYY720897:GYY721175 HIU720897:HIU721175 HSQ720897:HSQ721175 ICM720897:ICM721175 IMI720897:IMI721175 IWE720897:IWE721175 JGA720897:JGA721175 JPW720897:JPW721175 JZS720897:JZS721175 KJO720897:KJO721175 KTK720897:KTK721175 LDG720897:LDG721175 LNC720897:LNC721175 LWY720897:LWY721175 MGU720897:MGU721175 MQQ720897:MQQ721175 NAM720897:NAM721175 NKI720897:NKI721175 NUE720897:NUE721175 OEA720897:OEA721175 ONW720897:ONW721175 OXS720897:OXS721175 PHO720897:PHO721175 PRK720897:PRK721175 QBG720897:QBG721175 QLC720897:QLC721175 QUY720897:QUY721175 REU720897:REU721175 ROQ720897:ROQ721175 RYM720897:RYM721175 SII720897:SII721175 SSE720897:SSE721175 TCA720897:TCA721175 TLW720897:TLW721175 TVS720897:TVS721175 UFO720897:UFO721175 UPK720897:UPK721175 UZG720897:UZG721175 VJC720897:VJC721175 VSY720897:VSY721175 WCU720897:WCU721175 WMQ720897:WMQ721175 WWM720897:WWM721175 AE786433:AE786711 KA786433:KA786711 TW786433:TW786711 ADS786433:ADS786711 ANO786433:ANO786711 AXK786433:AXK786711 BHG786433:BHG786711 BRC786433:BRC786711 CAY786433:CAY786711 CKU786433:CKU786711 CUQ786433:CUQ786711 DEM786433:DEM786711 DOI786433:DOI786711 DYE786433:DYE786711 EIA786433:EIA786711 ERW786433:ERW786711 FBS786433:FBS786711 FLO786433:FLO786711 FVK786433:FVK786711 GFG786433:GFG786711 GPC786433:GPC786711 GYY786433:GYY786711 HIU786433:HIU786711 HSQ786433:HSQ786711 ICM786433:ICM786711 IMI786433:IMI786711 IWE786433:IWE786711 JGA786433:JGA786711 JPW786433:JPW786711 JZS786433:JZS786711 KJO786433:KJO786711 KTK786433:KTK786711 LDG786433:LDG786711 LNC786433:LNC786711 LWY786433:LWY786711 MGU786433:MGU786711 MQQ786433:MQQ786711 NAM786433:NAM786711 NKI786433:NKI786711 NUE786433:NUE786711 OEA786433:OEA786711 ONW786433:ONW786711 OXS786433:OXS786711 PHO786433:PHO786711 PRK786433:PRK786711 QBG786433:QBG786711 QLC786433:QLC786711 QUY786433:QUY786711 REU786433:REU786711 ROQ786433:ROQ786711 RYM786433:RYM786711 SII786433:SII786711 SSE786433:SSE786711 TCA786433:TCA786711 TLW786433:TLW786711 TVS786433:TVS786711 UFO786433:UFO786711 UPK786433:UPK786711 UZG786433:UZG786711 VJC786433:VJC786711 VSY786433:VSY786711 WCU786433:WCU786711 WMQ786433:WMQ786711 WWM786433:WWM786711 AE851969:AE852247 KA851969:KA852247 TW851969:TW852247 ADS851969:ADS852247 ANO851969:ANO852247 AXK851969:AXK852247 BHG851969:BHG852247 BRC851969:BRC852247 CAY851969:CAY852247 CKU851969:CKU852247 CUQ851969:CUQ852247 DEM851969:DEM852247 DOI851969:DOI852247 DYE851969:DYE852247 EIA851969:EIA852247 ERW851969:ERW852247 FBS851969:FBS852247 FLO851969:FLO852247 FVK851969:FVK852247 GFG851969:GFG852247 GPC851969:GPC852247 GYY851969:GYY852247 HIU851969:HIU852247 HSQ851969:HSQ852247 ICM851969:ICM852247 IMI851969:IMI852247 IWE851969:IWE852247 JGA851969:JGA852247 JPW851969:JPW852247 JZS851969:JZS852247 KJO851969:KJO852247 KTK851969:KTK852247 LDG851969:LDG852247 LNC851969:LNC852247 LWY851969:LWY852247 MGU851969:MGU852247 MQQ851969:MQQ852247 NAM851969:NAM852247 NKI851969:NKI852247 NUE851969:NUE852247 OEA851969:OEA852247 ONW851969:ONW852247 OXS851969:OXS852247 PHO851969:PHO852247 PRK851969:PRK852247 QBG851969:QBG852247 QLC851969:QLC852247 QUY851969:QUY852247 REU851969:REU852247 ROQ851969:ROQ852247 RYM851969:RYM852247 SII851969:SII852247 SSE851969:SSE852247 TCA851969:TCA852247 TLW851969:TLW852247 TVS851969:TVS852247 UFO851969:UFO852247 UPK851969:UPK852247 UZG851969:UZG852247 VJC851969:VJC852247 VSY851969:VSY852247 WCU851969:WCU852247 WMQ851969:WMQ852247 WWM851969:WWM852247 AE917505:AE917783 KA917505:KA917783 TW917505:TW917783 ADS917505:ADS917783 ANO917505:ANO917783 AXK917505:AXK917783 BHG917505:BHG917783 BRC917505:BRC917783 CAY917505:CAY917783 CKU917505:CKU917783 CUQ917505:CUQ917783 DEM917505:DEM917783 DOI917505:DOI917783 DYE917505:DYE917783 EIA917505:EIA917783 ERW917505:ERW917783 FBS917505:FBS917783 FLO917505:FLO917783 FVK917505:FVK917783 GFG917505:GFG917783 GPC917505:GPC917783 GYY917505:GYY917783 HIU917505:HIU917783 HSQ917505:HSQ917783 ICM917505:ICM917783 IMI917505:IMI917783 IWE917505:IWE917783 JGA917505:JGA917783 JPW917505:JPW917783 JZS917505:JZS917783 KJO917505:KJO917783 KTK917505:KTK917783 LDG917505:LDG917783 LNC917505:LNC917783 LWY917505:LWY917783 MGU917505:MGU917783 MQQ917505:MQQ917783 NAM917505:NAM917783 NKI917505:NKI917783 NUE917505:NUE917783 OEA917505:OEA917783 ONW917505:ONW917783 OXS917505:OXS917783 PHO917505:PHO917783 PRK917505:PRK917783 QBG917505:QBG917783 QLC917505:QLC917783 QUY917505:QUY917783 REU917505:REU917783 ROQ917505:ROQ917783 RYM917505:RYM917783 SII917505:SII917783 SSE917505:SSE917783 TCA917505:TCA917783 TLW917505:TLW917783 TVS917505:TVS917783 UFO917505:UFO917783 UPK917505:UPK917783 UZG917505:UZG917783 VJC917505:VJC917783 VSY917505:VSY917783 WCU917505:WCU917783 WMQ917505:WMQ917783 WWM917505:WWM917783 AE983041:AE983319 KA983041:KA983319 TW983041:TW983319 ADS983041:ADS983319 ANO983041:ANO983319 AXK983041:AXK983319 BHG983041:BHG983319 BRC983041:BRC983319 CAY983041:CAY983319 CKU983041:CKU983319 CUQ983041:CUQ983319 DEM983041:DEM983319 DOI983041:DOI983319 DYE983041:DYE983319 EIA983041:EIA983319 ERW983041:ERW983319 FBS983041:FBS983319 FLO983041:FLO983319 FVK983041:FVK983319 GFG983041:GFG983319 GPC983041:GPC983319 GYY983041:GYY983319 HIU983041:HIU983319 HSQ983041:HSQ983319 ICM983041:ICM983319 IMI983041:IMI983319 IWE983041:IWE983319 JGA983041:JGA983319 JPW983041:JPW983319 JZS983041:JZS983319 KJO983041:KJO983319 KTK983041:KTK983319 LDG983041:LDG983319 LNC983041:LNC983319 LWY983041:LWY983319 MGU983041:MGU983319 MQQ983041:MQQ983319 NAM983041:NAM983319 NKI983041:NKI983319 NUE983041:NUE983319 OEA983041:OEA983319 ONW983041:ONW983319 OXS983041:OXS983319 PHO983041:PHO983319 PRK983041:PRK983319 QBG983041:QBG983319 QLC983041:QLC983319 QUY983041:QUY983319 REU983041:REU983319 ROQ983041:ROQ983319 RYM983041:RYM983319 SII983041:SII983319 SSE983041:SSE983319 TCA983041:TCA983319 TLW983041:TLW983319 TVS983041:TVS983319 UFO983041:UFO983319 UPK983041:UPK983319 UZG983041:UZG983319 VJC983041:VJC983319 VSY983041:VSY983319 WCU983041:WCU983319 WMQ983041:WMQ983319 WWM983041:WWM983319 WWM2:WWM279 WMQ2:WMQ279 WCU2:WCU279 VSY2:VSY279 VJC2:VJC279 UZG2:UZG279 UPK2:UPK279 UFO2:UFO279 TVS2:TVS279 TLW2:TLW279 TCA2:TCA279 SSE2:SSE279 SII2:SII279 RYM2:RYM279 ROQ2:ROQ279 REU2:REU279 QUY2:QUY279 QLC2:QLC279 QBG2:QBG279 PRK2:PRK279 PHO2:PHO279 OXS2:OXS279 ONW2:ONW279 OEA2:OEA279 NUE2:NUE279 NKI2:NKI279 NAM2:NAM279 MQQ2:MQQ279 MGU2:MGU279 LWY2:LWY279 LNC2:LNC279 LDG2:LDG279 KTK2:KTK279 KJO2:KJO279 JZS2:JZS279 JPW2:JPW279 JGA2:JGA279 IWE2:IWE279 IMI2:IMI279 ICM2:ICM279 HSQ2:HSQ279 HIU2:HIU279 GYY2:GYY279 GPC2:GPC279 GFG2:GFG279 FVK2:FVK279 FLO2:FLO279 FBS2:FBS279 ERW2:ERW279 EIA2:EIA279 DYE2:DYE279 DOI2:DOI279 DEM2:DEM279 CUQ2:CUQ279 CKU2:CKU279 CAY2:CAY279 BRC2:BRC279 BHG2:BHG279 AXK2:AXK279 ANO2:ANO279 ADS2:ADS279 TW2:TW279 KA2:KA279 AE2:AE279" xr:uid="{3F9FEEE5-F018-4F27-A13C-4C156D1FE9E8}">
      <formula1>DvListSource5</formula1>
    </dataValidation>
    <dataValidation type="list" allowBlank="1" showInputMessage="1" showErrorMessage="1" sqref="AA65537:AA65815 JW65537:JW65815 TS65537:TS65815 ADO65537:ADO65815 ANK65537:ANK65815 AXG65537:AXG65815 BHC65537:BHC65815 BQY65537:BQY65815 CAU65537:CAU65815 CKQ65537:CKQ65815 CUM65537:CUM65815 DEI65537:DEI65815 DOE65537:DOE65815 DYA65537:DYA65815 EHW65537:EHW65815 ERS65537:ERS65815 FBO65537:FBO65815 FLK65537:FLK65815 FVG65537:FVG65815 GFC65537:GFC65815 GOY65537:GOY65815 GYU65537:GYU65815 HIQ65537:HIQ65815 HSM65537:HSM65815 ICI65537:ICI65815 IME65537:IME65815 IWA65537:IWA65815 JFW65537:JFW65815 JPS65537:JPS65815 JZO65537:JZO65815 KJK65537:KJK65815 KTG65537:KTG65815 LDC65537:LDC65815 LMY65537:LMY65815 LWU65537:LWU65815 MGQ65537:MGQ65815 MQM65537:MQM65815 NAI65537:NAI65815 NKE65537:NKE65815 NUA65537:NUA65815 ODW65537:ODW65815 ONS65537:ONS65815 OXO65537:OXO65815 PHK65537:PHK65815 PRG65537:PRG65815 QBC65537:QBC65815 QKY65537:QKY65815 QUU65537:QUU65815 REQ65537:REQ65815 ROM65537:ROM65815 RYI65537:RYI65815 SIE65537:SIE65815 SSA65537:SSA65815 TBW65537:TBW65815 TLS65537:TLS65815 TVO65537:TVO65815 UFK65537:UFK65815 UPG65537:UPG65815 UZC65537:UZC65815 VIY65537:VIY65815 VSU65537:VSU65815 WCQ65537:WCQ65815 WMM65537:WMM65815 WWI65537:WWI65815 AA131073:AA131351 JW131073:JW131351 TS131073:TS131351 ADO131073:ADO131351 ANK131073:ANK131351 AXG131073:AXG131351 BHC131073:BHC131351 BQY131073:BQY131351 CAU131073:CAU131351 CKQ131073:CKQ131351 CUM131073:CUM131351 DEI131073:DEI131351 DOE131073:DOE131351 DYA131073:DYA131351 EHW131073:EHW131351 ERS131073:ERS131351 FBO131073:FBO131351 FLK131073:FLK131351 FVG131073:FVG131351 GFC131073:GFC131351 GOY131073:GOY131351 GYU131073:GYU131351 HIQ131073:HIQ131351 HSM131073:HSM131351 ICI131073:ICI131351 IME131073:IME131351 IWA131073:IWA131351 JFW131073:JFW131351 JPS131073:JPS131351 JZO131073:JZO131351 KJK131073:KJK131351 KTG131073:KTG131351 LDC131073:LDC131351 LMY131073:LMY131351 LWU131073:LWU131351 MGQ131073:MGQ131351 MQM131073:MQM131351 NAI131073:NAI131351 NKE131073:NKE131351 NUA131073:NUA131351 ODW131073:ODW131351 ONS131073:ONS131351 OXO131073:OXO131351 PHK131073:PHK131351 PRG131073:PRG131351 QBC131073:QBC131351 QKY131073:QKY131351 QUU131073:QUU131351 REQ131073:REQ131351 ROM131073:ROM131351 RYI131073:RYI131351 SIE131073:SIE131351 SSA131073:SSA131351 TBW131073:TBW131351 TLS131073:TLS131351 TVO131073:TVO131351 UFK131073:UFK131351 UPG131073:UPG131351 UZC131073:UZC131351 VIY131073:VIY131351 VSU131073:VSU131351 WCQ131073:WCQ131351 WMM131073:WMM131351 WWI131073:WWI131351 AA196609:AA196887 JW196609:JW196887 TS196609:TS196887 ADO196609:ADO196887 ANK196609:ANK196887 AXG196609:AXG196887 BHC196609:BHC196887 BQY196609:BQY196887 CAU196609:CAU196887 CKQ196609:CKQ196887 CUM196609:CUM196887 DEI196609:DEI196887 DOE196609:DOE196887 DYA196609:DYA196887 EHW196609:EHW196887 ERS196609:ERS196887 FBO196609:FBO196887 FLK196609:FLK196887 FVG196609:FVG196887 GFC196609:GFC196887 GOY196609:GOY196887 GYU196609:GYU196887 HIQ196609:HIQ196887 HSM196609:HSM196887 ICI196609:ICI196887 IME196609:IME196887 IWA196609:IWA196887 JFW196609:JFW196887 JPS196609:JPS196887 JZO196609:JZO196887 KJK196609:KJK196887 KTG196609:KTG196887 LDC196609:LDC196887 LMY196609:LMY196887 LWU196609:LWU196887 MGQ196609:MGQ196887 MQM196609:MQM196887 NAI196609:NAI196887 NKE196609:NKE196887 NUA196609:NUA196887 ODW196609:ODW196887 ONS196609:ONS196887 OXO196609:OXO196887 PHK196609:PHK196887 PRG196609:PRG196887 QBC196609:QBC196887 QKY196609:QKY196887 QUU196609:QUU196887 REQ196609:REQ196887 ROM196609:ROM196887 RYI196609:RYI196887 SIE196609:SIE196887 SSA196609:SSA196887 TBW196609:TBW196887 TLS196609:TLS196887 TVO196609:TVO196887 UFK196609:UFK196887 UPG196609:UPG196887 UZC196609:UZC196887 VIY196609:VIY196887 VSU196609:VSU196887 WCQ196609:WCQ196887 WMM196609:WMM196887 WWI196609:WWI196887 AA262145:AA262423 JW262145:JW262423 TS262145:TS262423 ADO262145:ADO262423 ANK262145:ANK262423 AXG262145:AXG262423 BHC262145:BHC262423 BQY262145:BQY262423 CAU262145:CAU262423 CKQ262145:CKQ262423 CUM262145:CUM262423 DEI262145:DEI262423 DOE262145:DOE262423 DYA262145:DYA262423 EHW262145:EHW262423 ERS262145:ERS262423 FBO262145:FBO262423 FLK262145:FLK262423 FVG262145:FVG262423 GFC262145:GFC262423 GOY262145:GOY262423 GYU262145:GYU262423 HIQ262145:HIQ262423 HSM262145:HSM262423 ICI262145:ICI262423 IME262145:IME262423 IWA262145:IWA262423 JFW262145:JFW262423 JPS262145:JPS262423 JZO262145:JZO262423 KJK262145:KJK262423 KTG262145:KTG262423 LDC262145:LDC262423 LMY262145:LMY262423 LWU262145:LWU262423 MGQ262145:MGQ262423 MQM262145:MQM262423 NAI262145:NAI262423 NKE262145:NKE262423 NUA262145:NUA262423 ODW262145:ODW262423 ONS262145:ONS262423 OXO262145:OXO262423 PHK262145:PHK262423 PRG262145:PRG262423 QBC262145:QBC262423 QKY262145:QKY262423 QUU262145:QUU262423 REQ262145:REQ262423 ROM262145:ROM262423 RYI262145:RYI262423 SIE262145:SIE262423 SSA262145:SSA262423 TBW262145:TBW262423 TLS262145:TLS262423 TVO262145:TVO262423 UFK262145:UFK262423 UPG262145:UPG262423 UZC262145:UZC262423 VIY262145:VIY262423 VSU262145:VSU262423 WCQ262145:WCQ262423 WMM262145:WMM262423 WWI262145:WWI262423 AA327681:AA327959 JW327681:JW327959 TS327681:TS327959 ADO327681:ADO327959 ANK327681:ANK327959 AXG327681:AXG327959 BHC327681:BHC327959 BQY327681:BQY327959 CAU327681:CAU327959 CKQ327681:CKQ327959 CUM327681:CUM327959 DEI327681:DEI327959 DOE327681:DOE327959 DYA327681:DYA327959 EHW327681:EHW327959 ERS327681:ERS327959 FBO327681:FBO327959 FLK327681:FLK327959 FVG327681:FVG327959 GFC327681:GFC327959 GOY327681:GOY327959 GYU327681:GYU327959 HIQ327681:HIQ327959 HSM327681:HSM327959 ICI327681:ICI327959 IME327681:IME327959 IWA327681:IWA327959 JFW327681:JFW327959 JPS327681:JPS327959 JZO327681:JZO327959 KJK327681:KJK327959 KTG327681:KTG327959 LDC327681:LDC327959 LMY327681:LMY327959 LWU327681:LWU327959 MGQ327681:MGQ327959 MQM327681:MQM327959 NAI327681:NAI327959 NKE327681:NKE327959 NUA327681:NUA327959 ODW327681:ODW327959 ONS327681:ONS327959 OXO327681:OXO327959 PHK327681:PHK327959 PRG327681:PRG327959 QBC327681:QBC327959 QKY327681:QKY327959 QUU327681:QUU327959 REQ327681:REQ327959 ROM327681:ROM327959 RYI327681:RYI327959 SIE327681:SIE327959 SSA327681:SSA327959 TBW327681:TBW327959 TLS327681:TLS327959 TVO327681:TVO327959 UFK327681:UFK327959 UPG327681:UPG327959 UZC327681:UZC327959 VIY327681:VIY327959 VSU327681:VSU327959 WCQ327681:WCQ327959 WMM327681:WMM327959 WWI327681:WWI327959 AA393217:AA393495 JW393217:JW393495 TS393217:TS393495 ADO393217:ADO393495 ANK393217:ANK393495 AXG393217:AXG393495 BHC393217:BHC393495 BQY393217:BQY393495 CAU393217:CAU393495 CKQ393217:CKQ393495 CUM393217:CUM393495 DEI393217:DEI393495 DOE393217:DOE393495 DYA393217:DYA393495 EHW393217:EHW393495 ERS393217:ERS393495 FBO393217:FBO393495 FLK393217:FLK393495 FVG393217:FVG393495 GFC393217:GFC393495 GOY393217:GOY393495 GYU393217:GYU393495 HIQ393217:HIQ393495 HSM393217:HSM393495 ICI393217:ICI393495 IME393217:IME393495 IWA393217:IWA393495 JFW393217:JFW393495 JPS393217:JPS393495 JZO393217:JZO393495 KJK393217:KJK393495 KTG393217:KTG393495 LDC393217:LDC393495 LMY393217:LMY393495 LWU393217:LWU393495 MGQ393217:MGQ393495 MQM393217:MQM393495 NAI393217:NAI393495 NKE393217:NKE393495 NUA393217:NUA393495 ODW393217:ODW393495 ONS393217:ONS393495 OXO393217:OXO393495 PHK393217:PHK393495 PRG393217:PRG393495 QBC393217:QBC393495 QKY393217:QKY393495 QUU393217:QUU393495 REQ393217:REQ393495 ROM393217:ROM393495 RYI393217:RYI393495 SIE393217:SIE393495 SSA393217:SSA393495 TBW393217:TBW393495 TLS393217:TLS393495 TVO393217:TVO393495 UFK393217:UFK393495 UPG393217:UPG393495 UZC393217:UZC393495 VIY393217:VIY393495 VSU393217:VSU393495 WCQ393217:WCQ393495 WMM393217:WMM393495 WWI393217:WWI393495 AA458753:AA459031 JW458753:JW459031 TS458753:TS459031 ADO458753:ADO459031 ANK458753:ANK459031 AXG458753:AXG459031 BHC458753:BHC459031 BQY458753:BQY459031 CAU458753:CAU459031 CKQ458753:CKQ459031 CUM458753:CUM459031 DEI458753:DEI459031 DOE458753:DOE459031 DYA458753:DYA459031 EHW458753:EHW459031 ERS458753:ERS459031 FBO458753:FBO459031 FLK458753:FLK459031 FVG458753:FVG459031 GFC458753:GFC459031 GOY458753:GOY459031 GYU458753:GYU459031 HIQ458753:HIQ459031 HSM458753:HSM459031 ICI458753:ICI459031 IME458753:IME459031 IWA458753:IWA459031 JFW458753:JFW459031 JPS458753:JPS459031 JZO458753:JZO459031 KJK458753:KJK459031 KTG458753:KTG459031 LDC458753:LDC459031 LMY458753:LMY459031 LWU458753:LWU459031 MGQ458753:MGQ459031 MQM458753:MQM459031 NAI458753:NAI459031 NKE458753:NKE459031 NUA458753:NUA459031 ODW458753:ODW459031 ONS458753:ONS459031 OXO458753:OXO459031 PHK458753:PHK459031 PRG458753:PRG459031 QBC458753:QBC459031 QKY458753:QKY459031 QUU458753:QUU459031 REQ458753:REQ459031 ROM458753:ROM459031 RYI458753:RYI459031 SIE458753:SIE459031 SSA458753:SSA459031 TBW458753:TBW459031 TLS458753:TLS459031 TVO458753:TVO459031 UFK458753:UFK459031 UPG458753:UPG459031 UZC458753:UZC459031 VIY458753:VIY459031 VSU458753:VSU459031 WCQ458753:WCQ459031 WMM458753:WMM459031 WWI458753:WWI459031 AA524289:AA524567 JW524289:JW524567 TS524289:TS524567 ADO524289:ADO524567 ANK524289:ANK524567 AXG524289:AXG524567 BHC524289:BHC524567 BQY524289:BQY524567 CAU524289:CAU524567 CKQ524289:CKQ524567 CUM524289:CUM524567 DEI524289:DEI524567 DOE524289:DOE524567 DYA524289:DYA524567 EHW524289:EHW524567 ERS524289:ERS524567 FBO524289:FBO524567 FLK524289:FLK524567 FVG524289:FVG524567 GFC524289:GFC524567 GOY524289:GOY524567 GYU524289:GYU524567 HIQ524289:HIQ524567 HSM524289:HSM524567 ICI524289:ICI524567 IME524289:IME524567 IWA524289:IWA524567 JFW524289:JFW524567 JPS524289:JPS524567 JZO524289:JZO524567 KJK524289:KJK524567 KTG524289:KTG524567 LDC524289:LDC524567 LMY524289:LMY524567 LWU524289:LWU524567 MGQ524289:MGQ524567 MQM524289:MQM524567 NAI524289:NAI524567 NKE524289:NKE524567 NUA524289:NUA524567 ODW524289:ODW524567 ONS524289:ONS524567 OXO524289:OXO524567 PHK524289:PHK524567 PRG524289:PRG524567 QBC524289:QBC524567 QKY524289:QKY524567 QUU524289:QUU524567 REQ524289:REQ524567 ROM524289:ROM524567 RYI524289:RYI524567 SIE524289:SIE524567 SSA524289:SSA524567 TBW524289:TBW524567 TLS524289:TLS524567 TVO524289:TVO524567 UFK524289:UFK524567 UPG524289:UPG524567 UZC524289:UZC524567 VIY524289:VIY524567 VSU524289:VSU524567 WCQ524289:WCQ524567 WMM524289:WMM524567 WWI524289:WWI524567 AA589825:AA590103 JW589825:JW590103 TS589825:TS590103 ADO589825:ADO590103 ANK589825:ANK590103 AXG589825:AXG590103 BHC589825:BHC590103 BQY589825:BQY590103 CAU589825:CAU590103 CKQ589825:CKQ590103 CUM589825:CUM590103 DEI589825:DEI590103 DOE589825:DOE590103 DYA589825:DYA590103 EHW589825:EHW590103 ERS589825:ERS590103 FBO589825:FBO590103 FLK589825:FLK590103 FVG589825:FVG590103 GFC589825:GFC590103 GOY589825:GOY590103 GYU589825:GYU590103 HIQ589825:HIQ590103 HSM589825:HSM590103 ICI589825:ICI590103 IME589825:IME590103 IWA589825:IWA590103 JFW589825:JFW590103 JPS589825:JPS590103 JZO589825:JZO590103 KJK589825:KJK590103 KTG589825:KTG590103 LDC589825:LDC590103 LMY589825:LMY590103 LWU589825:LWU590103 MGQ589825:MGQ590103 MQM589825:MQM590103 NAI589825:NAI590103 NKE589825:NKE590103 NUA589825:NUA590103 ODW589825:ODW590103 ONS589825:ONS590103 OXO589825:OXO590103 PHK589825:PHK590103 PRG589825:PRG590103 QBC589825:QBC590103 QKY589825:QKY590103 QUU589825:QUU590103 REQ589825:REQ590103 ROM589825:ROM590103 RYI589825:RYI590103 SIE589825:SIE590103 SSA589825:SSA590103 TBW589825:TBW590103 TLS589825:TLS590103 TVO589825:TVO590103 UFK589825:UFK590103 UPG589825:UPG590103 UZC589825:UZC590103 VIY589825:VIY590103 VSU589825:VSU590103 WCQ589825:WCQ590103 WMM589825:WMM590103 WWI589825:WWI590103 AA655361:AA655639 JW655361:JW655639 TS655361:TS655639 ADO655361:ADO655639 ANK655361:ANK655639 AXG655361:AXG655639 BHC655361:BHC655639 BQY655361:BQY655639 CAU655361:CAU655639 CKQ655361:CKQ655639 CUM655361:CUM655639 DEI655361:DEI655639 DOE655361:DOE655639 DYA655361:DYA655639 EHW655361:EHW655639 ERS655361:ERS655639 FBO655361:FBO655639 FLK655361:FLK655639 FVG655361:FVG655639 GFC655361:GFC655639 GOY655361:GOY655639 GYU655361:GYU655639 HIQ655361:HIQ655639 HSM655361:HSM655639 ICI655361:ICI655639 IME655361:IME655639 IWA655361:IWA655639 JFW655361:JFW655639 JPS655361:JPS655639 JZO655361:JZO655639 KJK655361:KJK655639 KTG655361:KTG655639 LDC655361:LDC655639 LMY655361:LMY655639 LWU655361:LWU655639 MGQ655361:MGQ655639 MQM655361:MQM655639 NAI655361:NAI655639 NKE655361:NKE655639 NUA655361:NUA655639 ODW655361:ODW655639 ONS655361:ONS655639 OXO655361:OXO655639 PHK655361:PHK655639 PRG655361:PRG655639 QBC655361:QBC655639 QKY655361:QKY655639 QUU655361:QUU655639 REQ655361:REQ655639 ROM655361:ROM655639 RYI655361:RYI655639 SIE655361:SIE655639 SSA655361:SSA655639 TBW655361:TBW655639 TLS655361:TLS655639 TVO655361:TVO655639 UFK655361:UFK655639 UPG655361:UPG655639 UZC655361:UZC655639 VIY655361:VIY655639 VSU655361:VSU655639 WCQ655361:WCQ655639 WMM655361:WMM655639 WWI655361:WWI655639 AA720897:AA721175 JW720897:JW721175 TS720897:TS721175 ADO720897:ADO721175 ANK720897:ANK721175 AXG720897:AXG721175 BHC720897:BHC721175 BQY720897:BQY721175 CAU720897:CAU721175 CKQ720897:CKQ721175 CUM720897:CUM721175 DEI720897:DEI721175 DOE720897:DOE721175 DYA720897:DYA721175 EHW720897:EHW721175 ERS720897:ERS721175 FBO720897:FBO721175 FLK720897:FLK721175 FVG720897:FVG721175 GFC720897:GFC721175 GOY720897:GOY721175 GYU720897:GYU721175 HIQ720897:HIQ721175 HSM720897:HSM721175 ICI720897:ICI721175 IME720897:IME721175 IWA720897:IWA721175 JFW720897:JFW721175 JPS720897:JPS721175 JZO720897:JZO721175 KJK720897:KJK721175 KTG720897:KTG721175 LDC720897:LDC721175 LMY720897:LMY721175 LWU720897:LWU721175 MGQ720897:MGQ721175 MQM720897:MQM721175 NAI720897:NAI721175 NKE720897:NKE721175 NUA720897:NUA721175 ODW720897:ODW721175 ONS720897:ONS721175 OXO720897:OXO721175 PHK720897:PHK721175 PRG720897:PRG721175 QBC720897:QBC721175 QKY720897:QKY721175 QUU720897:QUU721175 REQ720897:REQ721175 ROM720897:ROM721175 RYI720897:RYI721175 SIE720897:SIE721175 SSA720897:SSA721175 TBW720897:TBW721175 TLS720897:TLS721175 TVO720897:TVO721175 UFK720897:UFK721175 UPG720897:UPG721175 UZC720897:UZC721175 VIY720897:VIY721175 VSU720897:VSU721175 WCQ720897:WCQ721175 WMM720897:WMM721175 WWI720897:WWI721175 AA786433:AA786711 JW786433:JW786711 TS786433:TS786711 ADO786433:ADO786711 ANK786433:ANK786711 AXG786433:AXG786711 BHC786433:BHC786711 BQY786433:BQY786711 CAU786433:CAU786711 CKQ786433:CKQ786711 CUM786433:CUM786711 DEI786433:DEI786711 DOE786433:DOE786711 DYA786433:DYA786711 EHW786433:EHW786711 ERS786433:ERS786711 FBO786433:FBO786711 FLK786433:FLK786711 FVG786433:FVG786711 GFC786433:GFC786711 GOY786433:GOY786711 GYU786433:GYU786711 HIQ786433:HIQ786711 HSM786433:HSM786711 ICI786433:ICI786711 IME786433:IME786711 IWA786433:IWA786711 JFW786433:JFW786711 JPS786433:JPS786711 JZO786433:JZO786711 KJK786433:KJK786711 KTG786433:KTG786711 LDC786433:LDC786711 LMY786433:LMY786711 LWU786433:LWU786711 MGQ786433:MGQ786711 MQM786433:MQM786711 NAI786433:NAI786711 NKE786433:NKE786711 NUA786433:NUA786711 ODW786433:ODW786711 ONS786433:ONS786711 OXO786433:OXO786711 PHK786433:PHK786711 PRG786433:PRG786711 QBC786433:QBC786711 QKY786433:QKY786711 QUU786433:QUU786711 REQ786433:REQ786711 ROM786433:ROM786711 RYI786433:RYI786711 SIE786433:SIE786711 SSA786433:SSA786711 TBW786433:TBW786711 TLS786433:TLS786711 TVO786433:TVO786711 UFK786433:UFK786711 UPG786433:UPG786711 UZC786433:UZC786711 VIY786433:VIY786711 VSU786433:VSU786711 WCQ786433:WCQ786711 WMM786433:WMM786711 WWI786433:WWI786711 AA851969:AA852247 JW851969:JW852247 TS851969:TS852247 ADO851969:ADO852247 ANK851969:ANK852247 AXG851969:AXG852247 BHC851969:BHC852247 BQY851969:BQY852247 CAU851969:CAU852247 CKQ851969:CKQ852247 CUM851969:CUM852247 DEI851969:DEI852247 DOE851969:DOE852247 DYA851969:DYA852247 EHW851969:EHW852247 ERS851969:ERS852247 FBO851969:FBO852247 FLK851969:FLK852247 FVG851969:FVG852247 GFC851969:GFC852247 GOY851969:GOY852247 GYU851969:GYU852247 HIQ851969:HIQ852247 HSM851969:HSM852247 ICI851969:ICI852247 IME851969:IME852247 IWA851969:IWA852247 JFW851969:JFW852247 JPS851969:JPS852247 JZO851969:JZO852247 KJK851969:KJK852247 KTG851969:KTG852247 LDC851969:LDC852247 LMY851969:LMY852247 LWU851969:LWU852247 MGQ851969:MGQ852247 MQM851969:MQM852247 NAI851969:NAI852247 NKE851969:NKE852247 NUA851969:NUA852247 ODW851969:ODW852247 ONS851969:ONS852247 OXO851969:OXO852247 PHK851969:PHK852247 PRG851969:PRG852247 QBC851969:QBC852247 QKY851969:QKY852247 QUU851969:QUU852247 REQ851969:REQ852247 ROM851969:ROM852247 RYI851969:RYI852247 SIE851969:SIE852247 SSA851969:SSA852247 TBW851969:TBW852247 TLS851969:TLS852247 TVO851969:TVO852247 UFK851969:UFK852247 UPG851969:UPG852247 UZC851969:UZC852247 VIY851969:VIY852247 VSU851969:VSU852247 WCQ851969:WCQ852247 WMM851969:WMM852247 WWI851969:WWI852247 AA917505:AA917783 JW917505:JW917783 TS917505:TS917783 ADO917505:ADO917783 ANK917505:ANK917783 AXG917505:AXG917783 BHC917505:BHC917783 BQY917505:BQY917783 CAU917505:CAU917783 CKQ917505:CKQ917783 CUM917505:CUM917783 DEI917505:DEI917783 DOE917505:DOE917783 DYA917505:DYA917783 EHW917505:EHW917783 ERS917505:ERS917783 FBO917505:FBO917783 FLK917505:FLK917783 FVG917505:FVG917783 GFC917505:GFC917783 GOY917505:GOY917783 GYU917505:GYU917783 HIQ917505:HIQ917783 HSM917505:HSM917783 ICI917505:ICI917783 IME917505:IME917783 IWA917505:IWA917783 JFW917505:JFW917783 JPS917505:JPS917783 JZO917505:JZO917783 KJK917505:KJK917783 KTG917505:KTG917783 LDC917505:LDC917783 LMY917505:LMY917783 LWU917505:LWU917783 MGQ917505:MGQ917783 MQM917505:MQM917783 NAI917505:NAI917783 NKE917505:NKE917783 NUA917505:NUA917783 ODW917505:ODW917783 ONS917505:ONS917783 OXO917505:OXO917783 PHK917505:PHK917783 PRG917505:PRG917783 QBC917505:QBC917783 QKY917505:QKY917783 QUU917505:QUU917783 REQ917505:REQ917783 ROM917505:ROM917783 RYI917505:RYI917783 SIE917505:SIE917783 SSA917505:SSA917783 TBW917505:TBW917783 TLS917505:TLS917783 TVO917505:TVO917783 UFK917505:UFK917783 UPG917505:UPG917783 UZC917505:UZC917783 VIY917505:VIY917783 VSU917505:VSU917783 WCQ917505:WCQ917783 WMM917505:WMM917783 WWI917505:WWI917783 AA983041:AA983319 JW983041:JW983319 TS983041:TS983319 ADO983041:ADO983319 ANK983041:ANK983319 AXG983041:AXG983319 BHC983041:BHC983319 BQY983041:BQY983319 CAU983041:CAU983319 CKQ983041:CKQ983319 CUM983041:CUM983319 DEI983041:DEI983319 DOE983041:DOE983319 DYA983041:DYA983319 EHW983041:EHW983319 ERS983041:ERS983319 FBO983041:FBO983319 FLK983041:FLK983319 FVG983041:FVG983319 GFC983041:GFC983319 GOY983041:GOY983319 GYU983041:GYU983319 HIQ983041:HIQ983319 HSM983041:HSM983319 ICI983041:ICI983319 IME983041:IME983319 IWA983041:IWA983319 JFW983041:JFW983319 JPS983041:JPS983319 JZO983041:JZO983319 KJK983041:KJK983319 KTG983041:KTG983319 LDC983041:LDC983319 LMY983041:LMY983319 LWU983041:LWU983319 MGQ983041:MGQ983319 MQM983041:MQM983319 NAI983041:NAI983319 NKE983041:NKE983319 NUA983041:NUA983319 ODW983041:ODW983319 ONS983041:ONS983319 OXO983041:OXO983319 PHK983041:PHK983319 PRG983041:PRG983319 QBC983041:QBC983319 QKY983041:QKY983319 QUU983041:QUU983319 REQ983041:REQ983319 ROM983041:ROM983319 RYI983041:RYI983319 SIE983041:SIE983319 SSA983041:SSA983319 TBW983041:TBW983319 TLS983041:TLS983319 TVO983041:TVO983319 UFK983041:UFK983319 UPG983041:UPG983319 UZC983041:UZC983319 VIY983041:VIY983319 VSU983041:VSU983319 WCQ983041:WCQ983319 WMM983041:WMM983319 WWI983041:WWI983319 WWI2:WWI279 WMM2:WMM279 WCQ2:WCQ279 VSU2:VSU279 VIY2:VIY279 UZC2:UZC279 UPG2:UPG279 UFK2:UFK279 TVO2:TVO279 TLS2:TLS279 TBW2:TBW279 SSA2:SSA279 SIE2:SIE279 RYI2:RYI279 ROM2:ROM279 REQ2:REQ279 QUU2:QUU279 QKY2:QKY279 QBC2:QBC279 PRG2:PRG279 PHK2:PHK279 OXO2:OXO279 ONS2:ONS279 ODW2:ODW279 NUA2:NUA279 NKE2:NKE279 NAI2:NAI279 MQM2:MQM279 MGQ2:MGQ279 LWU2:LWU279 LMY2:LMY279 LDC2:LDC279 KTG2:KTG279 KJK2:KJK279 JZO2:JZO279 JPS2:JPS279 JFW2:JFW279 IWA2:IWA279 IME2:IME279 ICI2:ICI279 HSM2:HSM279 HIQ2:HIQ279 GYU2:GYU279 GOY2:GOY279 GFC2:GFC279 FVG2:FVG279 FLK2:FLK279 FBO2:FBO279 ERS2:ERS279 EHW2:EHW279 DYA2:DYA279 DOE2:DOE279 DEI2:DEI279 CUM2:CUM279 CKQ2:CKQ279 CAU2:CAU279 BQY2:BQY279 BHC2:BHC279 AXG2:AXG279 ANK2:ANK279 ADO2:ADO279 TS2:TS279 JW2:JW279 AA2:AA279" xr:uid="{329292F6-FCD2-4E89-AE69-4B1EAF25122B}">
      <formula1>DvListSource4</formula1>
    </dataValidation>
    <dataValidation type="list" allowBlank="1" showInputMessage="1" showErrorMessage="1" sqref="Z65537:Z65815 JV65537:JV65815 TR65537:TR65815 ADN65537:ADN65815 ANJ65537:ANJ65815 AXF65537:AXF65815 BHB65537:BHB65815 BQX65537:BQX65815 CAT65537:CAT65815 CKP65537:CKP65815 CUL65537:CUL65815 DEH65537:DEH65815 DOD65537:DOD65815 DXZ65537:DXZ65815 EHV65537:EHV65815 ERR65537:ERR65815 FBN65537:FBN65815 FLJ65537:FLJ65815 FVF65537:FVF65815 GFB65537:GFB65815 GOX65537:GOX65815 GYT65537:GYT65815 HIP65537:HIP65815 HSL65537:HSL65815 ICH65537:ICH65815 IMD65537:IMD65815 IVZ65537:IVZ65815 JFV65537:JFV65815 JPR65537:JPR65815 JZN65537:JZN65815 KJJ65537:KJJ65815 KTF65537:KTF65815 LDB65537:LDB65815 LMX65537:LMX65815 LWT65537:LWT65815 MGP65537:MGP65815 MQL65537:MQL65815 NAH65537:NAH65815 NKD65537:NKD65815 NTZ65537:NTZ65815 ODV65537:ODV65815 ONR65537:ONR65815 OXN65537:OXN65815 PHJ65537:PHJ65815 PRF65537:PRF65815 QBB65537:QBB65815 QKX65537:QKX65815 QUT65537:QUT65815 REP65537:REP65815 ROL65537:ROL65815 RYH65537:RYH65815 SID65537:SID65815 SRZ65537:SRZ65815 TBV65537:TBV65815 TLR65537:TLR65815 TVN65537:TVN65815 UFJ65537:UFJ65815 UPF65537:UPF65815 UZB65537:UZB65815 VIX65537:VIX65815 VST65537:VST65815 WCP65537:WCP65815 WML65537:WML65815 WWH65537:WWH65815 Z131073:Z131351 JV131073:JV131351 TR131073:TR131351 ADN131073:ADN131351 ANJ131073:ANJ131351 AXF131073:AXF131351 BHB131073:BHB131351 BQX131073:BQX131351 CAT131073:CAT131351 CKP131073:CKP131351 CUL131073:CUL131351 DEH131073:DEH131351 DOD131073:DOD131351 DXZ131073:DXZ131351 EHV131073:EHV131351 ERR131073:ERR131351 FBN131073:FBN131351 FLJ131073:FLJ131351 FVF131073:FVF131351 GFB131073:GFB131351 GOX131073:GOX131351 GYT131073:GYT131351 HIP131073:HIP131351 HSL131073:HSL131351 ICH131073:ICH131351 IMD131073:IMD131351 IVZ131073:IVZ131351 JFV131073:JFV131351 JPR131073:JPR131351 JZN131073:JZN131351 KJJ131073:KJJ131351 KTF131073:KTF131351 LDB131073:LDB131351 LMX131073:LMX131351 LWT131073:LWT131351 MGP131073:MGP131351 MQL131073:MQL131351 NAH131073:NAH131351 NKD131073:NKD131351 NTZ131073:NTZ131351 ODV131073:ODV131351 ONR131073:ONR131351 OXN131073:OXN131351 PHJ131073:PHJ131351 PRF131073:PRF131351 QBB131073:QBB131351 QKX131073:QKX131351 QUT131073:QUT131351 REP131073:REP131351 ROL131073:ROL131351 RYH131073:RYH131351 SID131073:SID131351 SRZ131073:SRZ131351 TBV131073:TBV131351 TLR131073:TLR131351 TVN131073:TVN131351 UFJ131073:UFJ131351 UPF131073:UPF131351 UZB131073:UZB131351 VIX131073:VIX131351 VST131073:VST131351 WCP131073:WCP131351 WML131073:WML131351 WWH131073:WWH131351 Z196609:Z196887 JV196609:JV196887 TR196609:TR196887 ADN196609:ADN196887 ANJ196609:ANJ196887 AXF196609:AXF196887 BHB196609:BHB196887 BQX196609:BQX196887 CAT196609:CAT196887 CKP196609:CKP196887 CUL196609:CUL196887 DEH196609:DEH196887 DOD196609:DOD196887 DXZ196609:DXZ196887 EHV196609:EHV196887 ERR196609:ERR196887 FBN196609:FBN196887 FLJ196609:FLJ196887 FVF196609:FVF196887 GFB196609:GFB196887 GOX196609:GOX196887 GYT196609:GYT196887 HIP196609:HIP196887 HSL196609:HSL196887 ICH196609:ICH196887 IMD196609:IMD196887 IVZ196609:IVZ196887 JFV196609:JFV196887 JPR196609:JPR196887 JZN196609:JZN196887 KJJ196609:KJJ196887 KTF196609:KTF196887 LDB196609:LDB196887 LMX196609:LMX196887 LWT196609:LWT196887 MGP196609:MGP196887 MQL196609:MQL196887 NAH196609:NAH196887 NKD196609:NKD196887 NTZ196609:NTZ196887 ODV196609:ODV196887 ONR196609:ONR196887 OXN196609:OXN196887 PHJ196609:PHJ196887 PRF196609:PRF196887 QBB196609:QBB196887 QKX196609:QKX196887 QUT196609:QUT196887 REP196609:REP196887 ROL196609:ROL196887 RYH196609:RYH196887 SID196609:SID196887 SRZ196609:SRZ196887 TBV196609:TBV196887 TLR196609:TLR196887 TVN196609:TVN196887 UFJ196609:UFJ196887 UPF196609:UPF196887 UZB196609:UZB196887 VIX196609:VIX196887 VST196609:VST196887 WCP196609:WCP196887 WML196609:WML196887 WWH196609:WWH196887 Z262145:Z262423 JV262145:JV262423 TR262145:TR262423 ADN262145:ADN262423 ANJ262145:ANJ262423 AXF262145:AXF262423 BHB262145:BHB262423 BQX262145:BQX262423 CAT262145:CAT262423 CKP262145:CKP262423 CUL262145:CUL262423 DEH262145:DEH262423 DOD262145:DOD262423 DXZ262145:DXZ262423 EHV262145:EHV262423 ERR262145:ERR262423 FBN262145:FBN262423 FLJ262145:FLJ262423 FVF262145:FVF262423 GFB262145:GFB262423 GOX262145:GOX262423 GYT262145:GYT262423 HIP262145:HIP262423 HSL262145:HSL262423 ICH262145:ICH262423 IMD262145:IMD262423 IVZ262145:IVZ262423 JFV262145:JFV262423 JPR262145:JPR262423 JZN262145:JZN262423 KJJ262145:KJJ262423 KTF262145:KTF262423 LDB262145:LDB262423 LMX262145:LMX262423 LWT262145:LWT262423 MGP262145:MGP262423 MQL262145:MQL262423 NAH262145:NAH262423 NKD262145:NKD262423 NTZ262145:NTZ262423 ODV262145:ODV262423 ONR262145:ONR262423 OXN262145:OXN262423 PHJ262145:PHJ262423 PRF262145:PRF262423 QBB262145:QBB262423 QKX262145:QKX262423 QUT262145:QUT262423 REP262145:REP262423 ROL262145:ROL262423 RYH262145:RYH262423 SID262145:SID262423 SRZ262145:SRZ262423 TBV262145:TBV262423 TLR262145:TLR262423 TVN262145:TVN262423 UFJ262145:UFJ262423 UPF262145:UPF262423 UZB262145:UZB262423 VIX262145:VIX262423 VST262145:VST262423 WCP262145:WCP262423 WML262145:WML262423 WWH262145:WWH262423 Z327681:Z327959 JV327681:JV327959 TR327681:TR327959 ADN327681:ADN327959 ANJ327681:ANJ327959 AXF327681:AXF327959 BHB327681:BHB327959 BQX327681:BQX327959 CAT327681:CAT327959 CKP327681:CKP327959 CUL327681:CUL327959 DEH327681:DEH327959 DOD327681:DOD327959 DXZ327681:DXZ327959 EHV327681:EHV327959 ERR327681:ERR327959 FBN327681:FBN327959 FLJ327681:FLJ327959 FVF327681:FVF327959 GFB327681:GFB327959 GOX327681:GOX327959 GYT327681:GYT327959 HIP327681:HIP327959 HSL327681:HSL327959 ICH327681:ICH327959 IMD327681:IMD327959 IVZ327681:IVZ327959 JFV327681:JFV327959 JPR327681:JPR327959 JZN327681:JZN327959 KJJ327681:KJJ327959 KTF327681:KTF327959 LDB327681:LDB327959 LMX327681:LMX327959 LWT327681:LWT327959 MGP327681:MGP327959 MQL327681:MQL327959 NAH327681:NAH327959 NKD327681:NKD327959 NTZ327681:NTZ327959 ODV327681:ODV327959 ONR327681:ONR327959 OXN327681:OXN327959 PHJ327681:PHJ327959 PRF327681:PRF327959 QBB327681:QBB327959 QKX327681:QKX327959 QUT327681:QUT327959 REP327681:REP327959 ROL327681:ROL327959 RYH327681:RYH327959 SID327681:SID327959 SRZ327681:SRZ327959 TBV327681:TBV327959 TLR327681:TLR327959 TVN327681:TVN327959 UFJ327681:UFJ327959 UPF327681:UPF327959 UZB327681:UZB327959 VIX327681:VIX327959 VST327681:VST327959 WCP327681:WCP327959 WML327681:WML327959 WWH327681:WWH327959 Z393217:Z393495 JV393217:JV393495 TR393217:TR393495 ADN393217:ADN393495 ANJ393217:ANJ393495 AXF393217:AXF393495 BHB393217:BHB393495 BQX393217:BQX393495 CAT393217:CAT393495 CKP393217:CKP393495 CUL393217:CUL393495 DEH393217:DEH393495 DOD393217:DOD393495 DXZ393217:DXZ393495 EHV393217:EHV393495 ERR393217:ERR393495 FBN393217:FBN393495 FLJ393217:FLJ393495 FVF393217:FVF393495 GFB393217:GFB393495 GOX393217:GOX393495 GYT393217:GYT393495 HIP393217:HIP393495 HSL393217:HSL393495 ICH393217:ICH393495 IMD393217:IMD393495 IVZ393217:IVZ393495 JFV393217:JFV393495 JPR393217:JPR393495 JZN393217:JZN393495 KJJ393217:KJJ393495 KTF393217:KTF393495 LDB393217:LDB393495 LMX393217:LMX393495 LWT393217:LWT393495 MGP393217:MGP393495 MQL393217:MQL393495 NAH393217:NAH393495 NKD393217:NKD393495 NTZ393217:NTZ393495 ODV393217:ODV393495 ONR393217:ONR393495 OXN393217:OXN393495 PHJ393217:PHJ393495 PRF393217:PRF393495 QBB393217:QBB393495 QKX393217:QKX393495 QUT393217:QUT393495 REP393217:REP393495 ROL393217:ROL393495 RYH393217:RYH393495 SID393217:SID393495 SRZ393217:SRZ393495 TBV393217:TBV393495 TLR393217:TLR393495 TVN393217:TVN393495 UFJ393217:UFJ393495 UPF393217:UPF393495 UZB393217:UZB393495 VIX393217:VIX393495 VST393217:VST393495 WCP393217:WCP393495 WML393217:WML393495 WWH393217:WWH393495 Z458753:Z459031 JV458753:JV459031 TR458753:TR459031 ADN458753:ADN459031 ANJ458753:ANJ459031 AXF458753:AXF459031 BHB458753:BHB459031 BQX458753:BQX459031 CAT458753:CAT459031 CKP458753:CKP459031 CUL458753:CUL459031 DEH458753:DEH459031 DOD458753:DOD459031 DXZ458753:DXZ459031 EHV458753:EHV459031 ERR458753:ERR459031 FBN458753:FBN459031 FLJ458753:FLJ459031 FVF458753:FVF459031 GFB458753:GFB459031 GOX458753:GOX459031 GYT458753:GYT459031 HIP458753:HIP459031 HSL458753:HSL459031 ICH458753:ICH459031 IMD458753:IMD459031 IVZ458753:IVZ459031 JFV458753:JFV459031 JPR458753:JPR459031 JZN458753:JZN459031 KJJ458753:KJJ459031 KTF458753:KTF459031 LDB458753:LDB459031 LMX458753:LMX459031 LWT458753:LWT459031 MGP458753:MGP459031 MQL458753:MQL459031 NAH458753:NAH459031 NKD458753:NKD459031 NTZ458753:NTZ459031 ODV458753:ODV459031 ONR458753:ONR459031 OXN458753:OXN459031 PHJ458753:PHJ459031 PRF458753:PRF459031 QBB458753:QBB459031 QKX458753:QKX459031 QUT458753:QUT459031 REP458753:REP459031 ROL458753:ROL459031 RYH458753:RYH459031 SID458753:SID459031 SRZ458753:SRZ459031 TBV458753:TBV459031 TLR458753:TLR459031 TVN458753:TVN459031 UFJ458753:UFJ459031 UPF458753:UPF459031 UZB458753:UZB459031 VIX458753:VIX459031 VST458753:VST459031 WCP458753:WCP459031 WML458753:WML459031 WWH458753:WWH459031 Z524289:Z524567 JV524289:JV524567 TR524289:TR524567 ADN524289:ADN524567 ANJ524289:ANJ524567 AXF524289:AXF524567 BHB524289:BHB524567 BQX524289:BQX524567 CAT524289:CAT524567 CKP524289:CKP524567 CUL524289:CUL524567 DEH524289:DEH524567 DOD524289:DOD524567 DXZ524289:DXZ524567 EHV524289:EHV524567 ERR524289:ERR524567 FBN524289:FBN524567 FLJ524289:FLJ524567 FVF524289:FVF524567 GFB524289:GFB524567 GOX524289:GOX524567 GYT524289:GYT524567 HIP524289:HIP524567 HSL524289:HSL524567 ICH524289:ICH524567 IMD524289:IMD524567 IVZ524289:IVZ524567 JFV524289:JFV524567 JPR524289:JPR524567 JZN524289:JZN524567 KJJ524289:KJJ524567 KTF524289:KTF524567 LDB524289:LDB524567 LMX524289:LMX524567 LWT524289:LWT524567 MGP524289:MGP524567 MQL524289:MQL524567 NAH524289:NAH524567 NKD524289:NKD524567 NTZ524289:NTZ524567 ODV524289:ODV524567 ONR524289:ONR524567 OXN524289:OXN524567 PHJ524289:PHJ524567 PRF524289:PRF524567 QBB524289:QBB524567 QKX524289:QKX524567 QUT524289:QUT524567 REP524289:REP524567 ROL524289:ROL524567 RYH524289:RYH524567 SID524289:SID524567 SRZ524289:SRZ524567 TBV524289:TBV524567 TLR524289:TLR524567 TVN524289:TVN524567 UFJ524289:UFJ524567 UPF524289:UPF524567 UZB524289:UZB524567 VIX524289:VIX524567 VST524289:VST524567 WCP524289:WCP524567 WML524289:WML524567 WWH524289:WWH524567 Z589825:Z590103 JV589825:JV590103 TR589825:TR590103 ADN589825:ADN590103 ANJ589825:ANJ590103 AXF589825:AXF590103 BHB589825:BHB590103 BQX589825:BQX590103 CAT589825:CAT590103 CKP589825:CKP590103 CUL589825:CUL590103 DEH589825:DEH590103 DOD589825:DOD590103 DXZ589825:DXZ590103 EHV589825:EHV590103 ERR589825:ERR590103 FBN589825:FBN590103 FLJ589825:FLJ590103 FVF589825:FVF590103 GFB589825:GFB590103 GOX589825:GOX590103 GYT589825:GYT590103 HIP589825:HIP590103 HSL589825:HSL590103 ICH589825:ICH590103 IMD589825:IMD590103 IVZ589825:IVZ590103 JFV589825:JFV590103 JPR589825:JPR590103 JZN589825:JZN590103 KJJ589825:KJJ590103 KTF589825:KTF590103 LDB589825:LDB590103 LMX589825:LMX590103 LWT589825:LWT590103 MGP589825:MGP590103 MQL589825:MQL590103 NAH589825:NAH590103 NKD589825:NKD590103 NTZ589825:NTZ590103 ODV589825:ODV590103 ONR589825:ONR590103 OXN589825:OXN590103 PHJ589825:PHJ590103 PRF589825:PRF590103 QBB589825:QBB590103 QKX589825:QKX590103 QUT589825:QUT590103 REP589825:REP590103 ROL589825:ROL590103 RYH589825:RYH590103 SID589825:SID590103 SRZ589825:SRZ590103 TBV589825:TBV590103 TLR589825:TLR590103 TVN589825:TVN590103 UFJ589825:UFJ590103 UPF589825:UPF590103 UZB589825:UZB590103 VIX589825:VIX590103 VST589825:VST590103 WCP589825:WCP590103 WML589825:WML590103 WWH589825:WWH590103 Z655361:Z655639 JV655361:JV655639 TR655361:TR655639 ADN655361:ADN655639 ANJ655361:ANJ655639 AXF655361:AXF655639 BHB655361:BHB655639 BQX655361:BQX655639 CAT655361:CAT655639 CKP655361:CKP655639 CUL655361:CUL655639 DEH655361:DEH655639 DOD655361:DOD655639 DXZ655361:DXZ655639 EHV655361:EHV655639 ERR655361:ERR655639 FBN655361:FBN655639 FLJ655361:FLJ655639 FVF655361:FVF655639 GFB655361:GFB655639 GOX655361:GOX655639 GYT655361:GYT655639 HIP655361:HIP655639 HSL655361:HSL655639 ICH655361:ICH655639 IMD655361:IMD655639 IVZ655361:IVZ655639 JFV655361:JFV655639 JPR655361:JPR655639 JZN655361:JZN655639 KJJ655361:KJJ655639 KTF655361:KTF655639 LDB655361:LDB655639 LMX655361:LMX655639 LWT655361:LWT655639 MGP655361:MGP655639 MQL655361:MQL655639 NAH655361:NAH655639 NKD655361:NKD655639 NTZ655361:NTZ655639 ODV655361:ODV655639 ONR655361:ONR655639 OXN655361:OXN655639 PHJ655361:PHJ655639 PRF655361:PRF655639 QBB655361:QBB655639 QKX655361:QKX655639 QUT655361:QUT655639 REP655361:REP655639 ROL655361:ROL655639 RYH655361:RYH655639 SID655361:SID655639 SRZ655361:SRZ655639 TBV655361:TBV655639 TLR655361:TLR655639 TVN655361:TVN655639 UFJ655361:UFJ655639 UPF655361:UPF655639 UZB655361:UZB655639 VIX655361:VIX655639 VST655361:VST655639 WCP655361:WCP655639 WML655361:WML655639 WWH655361:WWH655639 Z720897:Z721175 JV720897:JV721175 TR720897:TR721175 ADN720897:ADN721175 ANJ720897:ANJ721175 AXF720897:AXF721175 BHB720897:BHB721175 BQX720897:BQX721175 CAT720897:CAT721175 CKP720897:CKP721175 CUL720897:CUL721175 DEH720897:DEH721175 DOD720897:DOD721175 DXZ720897:DXZ721175 EHV720897:EHV721175 ERR720897:ERR721175 FBN720897:FBN721175 FLJ720897:FLJ721175 FVF720897:FVF721175 GFB720897:GFB721175 GOX720897:GOX721175 GYT720897:GYT721175 HIP720897:HIP721175 HSL720897:HSL721175 ICH720897:ICH721175 IMD720897:IMD721175 IVZ720897:IVZ721175 JFV720897:JFV721175 JPR720897:JPR721175 JZN720897:JZN721175 KJJ720897:KJJ721175 KTF720897:KTF721175 LDB720897:LDB721175 LMX720897:LMX721175 LWT720897:LWT721175 MGP720897:MGP721175 MQL720897:MQL721175 NAH720897:NAH721175 NKD720897:NKD721175 NTZ720897:NTZ721175 ODV720897:ODV721175 ONR720897:ONR721175 OXN720897:OXN721175 PHJ720897:PHJ721175 PRF720897:PRF721175 QBB720897:QBB721175 QKX720897:QKX721175 QUT720897:QUT721175 REP720897:REP721175 ROL720897:ROL721175 RYH720897:RYH721175 SID720897:SID721175 SRZ720897:SRZ721175 TBV720897:TBV721175 TLR720897:TLR721175 TVN720897:TVN721175 UFJ720897:UFJ721175 UPF720897:UPF721175 UZB720897:UZB721175 VIX720897:VIX721175 VST720897:VST721175 WCP720897:WCP721175 WML720897:WML721175 WWH720897:WWH721175 Z786433:Z786711 JV786433:JV786711 TR786433:TR786711 ADN786433:ADN786711 ANJ786433:ANJ786711 AXF786433:AXF786711 BHB786433:BHB786711 BQX786433:BQX786711 CAT786433:CAT786711 CKP786433:CKP786711 CUL786433:CUL786711 DEH786433:DEH786711 DOD786433:DOD786711 DXZ786433:DXZ786711 EHV786433:EHV786711 ERR786433:ERR786711 FBN786433:FBN786711 FLJ786433:FLJ786711 FVF786433:FVF786711 GFB786433:GFB786711 GOX786433:GOX786711 GYT786433:GYT786711 HIP786433:HIP786711 HSL786433:HSL786711 ICH786433:ICH786711 IMD786433:IMD786711 IVZ786433:IVZ786711 JFV786433:JFV786711 JPR786433:JPR786711 JZN786433:JZN786711 KJJ786433:KJJ786711 KTF786433:KTF786711 LDB786433:LDB786711 LMX786433:LMX786711 LWT786433:LWT786711 MGP786433:MGP786711 MQL786433:MQL786711 NAH786433:NAH786711 NKD786433:NKD786711 NTZ786433:NTZ786711 ODV786433:ODV786711 ONR786433:ONR786711 OXN786433:OXN786711 PHJ786433:PHJ786711 PRF786433:PRF786711 QBB786433:QBB786711 QKX786433:QKX786711 QUT786433:QUT786711 REP786433:REP786711 ROL786433:ROL786711 RYH786433:RYH786711 SID786433:SID786711 SRZ786433:SRZ786711 TBV786433:TBV786711 TLR786433:TLR786711 TVN786433:TVN786711 UFJ786433:UFJ786711 UPF786433:UPF786711 UZB786433:UZB786711 VIX786433:VIX786711 VST786433:VST786711 WCP786433:WCP786711 WML786433:WML786711 WWH786433:WWH786711 Z851969:Z852247 JV851969:JV852247 TR851969:TR852247 ADN851969:ADN852247 ANJ851969:ANJ852247 AXF851969:AXF852247 BHB851969:BHB852247 BQX851969:BQX852247 CAT851969:CAT852247 CKP851969:CKP852247 CUL851969:CUL852247 DEH851969:DEH852247 DOD851969:DOD852247 DXZ851969:DXZ852247 EHV851969:EHV852247 ERR851969:ERR852247 FBN851969:FBN852247 FLJ851969:FLJ852247 FVF851969:FVF852247 GFB851969:GFB852247 GOX851969:GOX852247 GYT851969:GYT852247 HIP851969:HIP852247 HSL851969:HSL852247 ICH851969:ICH852247 IMD851969:IMD852247 IVZ851969:IVZ852247 JFV851969:JFV852247 JPR851969:JPR852247 JZN851969:JZN852247 KJJ851969:KJJ852247 KTF851969:KTF852247 LDB851969:LDB852247 LMX851969:LMX852247 LWT851969:LWT852247 MGP851969:MGP852247 MQL851969:MQL852247 NAH851969:NAH852247 NKD851969:NKD852247 NTZ851969:NTZ852247 ODV851969:ODV852247 ONR851969:ONR852247 OXN851969:OXN852247 PHJ851969:PHJ852247 PRF851969:PRF852247 QBB851969:QBB852247 QKX851969:QKX852247 QUT851969:QUT852247 REP851969:REP852247 ROL851969:ROL852247 RYH851969:RYH852247 SID851969:SID852247 SRZ851969:SRZ852247 TBV851969:TBV852247 TLR851969:TLR852247 TVN851969:TVN852247 UFJ851969:UFJ852247 UPF851969:UPF852247 UZB851969:UZB852247 VIX851969:VIX852247 VST851969:VST852247 WCP851969:WCP852247 WML851969:WML852247 WWH851969:WWH852247 Z917505:Z917783 JV917505:JV917783 TR917505:TR917783 ADN917505:ADN917783 ANJ917505:ANJ917783 AXF917505:AXF917783 BHB917505:BHB917783 BQX917505:BQX917783 CAT917505:CAT917783 CKP917505:CKP917783 CUL917505:CUL917783 DEH917505:DEH917783 DOD917505:DOD917783 DXZ917505:DXZ917783 EHV917505:EHV917783 ERR917505:ERR917783 FBN917505:FBN917783 FLJ917505:FLJ917783 FVF917505:FVF917783 GFB917505:GFB917783 GOX917505:GOX917783 GYT917505:GYT917783 HIP917505:HIP917783 HSL917505:HSL917783 ICH917505:ICH917783 IMD917505:IMD917783 IVZ917505:IVZ917783 JFV917505:JFV917783 JPR917505:JPR917783 JZN917505:JZN917783 KJJ917505:KJJ917783 KTF917505:KTF917783 LDB917505:LDB917783 LMX917505:LMX917783 LWT917505:LWT917783 MGP917505:MGP917783 MQL917505:MQL917783 NAH917505:NAH917783 NKD917505:NKD917783 NTZ917505:NTZ917783 ODV917505:ODV917783 ONR917505:ONR917783 OXN917505:OXN917783 PHJ917505:PHJ917783 PRF917505:PRF917783 QBB917505:QBB917783 QKX917505:QKX917783 QUT917505:QUT917783 REP917505:REP917783 ROL917505:ROL917783 RYH917505:RYH917783 SID917505:SID917783 SRZ917505:SRZ917783 TBV917505:TBV917783 TLR917505:TLR917783 TVN917505:TVN917783 UFJ917505:UFJ917783 UPF917505:UPF917783 UZB917505:UZB917783 VIX917505:VIX917783 VST917505:VST917783 WCP917505:WCP917783 WML917505:WML917783 WWH917505:WWH917783 Z983041:Z983319 JV983041:JV983319 TR983041:TR983319 ADN983041:ADN983319 ANJ983041:ANJ983319 AXF983041:AXF983319 BHB983041:BHB983319 BQX983041:BQX983319 CAT983041:CAT983319 CKP983041:CKP983319 CUL983041:CUL983319 DEH983041:DEH983319 DOD983041:DOD983319 DXZ983041:DXZ983319 EHV983041:EHV983319 ERR983041:ERR983319 FBN983041:FBN983319 FLJ983041:FLJ983319 FVF983041:FVF983319 GFB983041:GFB983319 GOX983041:GOX983319 GYT983041:GYT983319 HIP983041:HIP983319 HSL983041:HSL983319 ICH983041:ICH983319 IMD983041:IMD983319 IVZ983041:IVZ983319 JFV983041:JFV983319 JPR983041:JPR983319 JZN983041:JZN983319 KJJ983041:KJJ983319 KTF983041:KTF983319 LDB983041:LDB983319 LMX983041:LMX983319 LWT983041:LWT983319 MGP983041:MGP983319 MQL983041:MQL983319 NAH983041:NAH983319 NKD983041:NKD983319 NTZ983041:NTZ983319 ODV983041:ODV983319 ONR983041:ONR983319 OXN983041:OXN983319 PHJ983041:PHJ983319 PRF983041:PRF983319 QBB983041:QBB983319 QKX983041:QKX983319 QUT983041:QUT983319 REP983041:REP983319 ROL983041:ROL983319 RYH983041:RYH983319 SID983041:SID983319 SRZ983041:SRZ983319 TBV983041:TBV983319 TLR983041:TLR983319 TVN983041:TVN983319 UFJ983041:UFJ983319 UPF983041:UPF983319 UZB983041:UZB983319 VIX983041:VIX983319 VST983041:VST983319 WCP983041:WCP983319 WML983041:WML983319 WWH983041:WWH983319 WWH2:WWH279 WML2:WML279 WCP2:WCP279 VST2:VST279 VIX2:VIX279 UZB2:UZB279 UPF2:UPF279 UFJ2:UFJ279 TVN2:TVN279 TLR2:TLR279 TBV2:TBV279 SRZ2:SRZ279 SID2:SID279 RYH2:RYH279 ROL2:ROL279 REP2:REP279 QUT2:QUT279 QKX2:QKX279 QBB2:QBB279 PRF2:PRF279 PHJ2:PHJ279 OXN2:OXN279 ONR2:ONR279 ODV2:ODV279 NTZ2:NTZ279 NKD2:NKD279 NAH2:NAH279 MQL2:MQL279 MGP2:MGP279 LWT2:LWT279 LMX2:LMX279 LDB2:LDB279 KTF2:KTF279 KJJ2:KJJ279 JZN2:JZN279 JPR2:JPR279 JFV2:JFV279 IVZ2:IVZ279 IMD2:IMD279 ICH2:ICH279 HSL2:HSL279 HIP2:HIP279 GYT2:GYT279 GOX2:GOX279 GFB2:GFB279 FVF2:FVF279 FLJ2:FLJ279 FBN2:FBN279 ERR2:ERR279 EHV2:EHV279 DXZ2:DXZ279 DOD2:DOD279 DEH2:DEH279 CUL2:CUL279 CKP2:CKP279 CAT2:CAT279 BQX2:BQX279 BHB2:BHB279 AXF2:AXF279 ANJ2:ANJ279 ADN2:ADN279 TR2:TR279 JV2:JV279 Z2:Z279" xr:uid="{7EF6D124-CAB5-4493-86EE-A7801DF2E7B6}">
      <formula1>DvListSource3</formula1>
    </dataValidation>
    <dataValidation type="list" allowBlank="1" showInputMessage="1" showErrorMessage="1" sqref="D65537:D65815 IZ65537:IZ65815 SV65537:SV65815 ACR65537:ACR65815 AMN65537:AMN65815 AWJ65537:AWJ65815 BGF65537:BGF65815 BQB65537:BQB65815 BZX65537:BZX65815 CJT65537:CJT65815 CTP65537:CTP65815 DDL65537:DDL65815 DNH65537:DNH65815 DXD65537:DXD65815 EGZ65537:EGZ65815 EQV65537:EQV65815 FAR65537:FAR65815 FKN65537:FKN65815 FUJ65537:FUJ65815 GEF65537:GEF65815 GOB65537:GOB65815 GXX65537:GXX65815 HHT65537:HHT65815 HRP65537:HRP65815 IBL65537:IBL65815 ILH65537:ILH65815 IVD65537:IVD65815 JEZ65537:JEZ65815 JOV65537:JOV65815 JYR65537:JYR65815 KIN65537:KIN65815 KSJ65537:KSJ65815 LCF65537:LCF65815 LMB65537:LMB65815 LVX65537:LVX65815 MFT65537:MFT65815 MPP65537:MPP65815 MZL65537:MZL65815 NJH65537:NJH65815 NTD65537:NTD65815 OCZ65537:OCZ65815 OMV65537:OMV65815 OWR65537:OWR65815 PGN65537:PGN65815 PQJ65537:PQJ65815 QAF65537:QAF65815 QKB65537:QKB65815 QTX65537:QTX65815 RDT65537:RDT65815 RNP65537:RNP65815 RXL65537:RXL65815 SHH65537:SHH65815 SRD65537:SRD65815 TAZ65537:TAZ65815 TKV65537:TKV65815 TUR65537:TUR65815 UEN65537:UEN65815 UOJ65537:UOJ65815 UYF65537:UYF65815 VIB65537:VIB65815 VRX65537:VRX65815 WBT65537:WBT65815 WLP65537:WLP65815 WVL65537:WVL65815 D131073:D131351 IZ131073:IZ131351 SV131073:SV131351 ACR131073:ACR131351 AMN131073:AMN131351 AWJ131073:AWJ131351 BGF131073:BGF131351 BQB131073:BQB131351 BZX131073:BZX131351 CJT131073:CJT131351 CTP131073:CTP131351 DDL131073:DDL131351 DNH131073:DNH131351 DXD131073:DXD131351 EGZ131073:EGZ131351 EQV131073:EQV131351 FAR131073:FAR131351 FKN131073:FKN131351 FUJ131073:FUJ131351 GEF131073:GEF131351 GOB131073:GOB131351 GXX131073:GXX131351 HHT131073:HHT131351 HRP131073:HRP131351 IBL131073:IBL131351 ILH131073:ILH131351 IVD131073:IVD131351 JEZ131073:JEZ131351 JOV131073:JOV131351 JYR131073:JYR131351 KIN131073:KIN131351 KSJ131073:KSJ131351 LCF131073:LCF131351 LMB131073:LMB131351 LVX131073:LVX131351 MFT131073:MFT131351 MPP131073:MPP131351 MZL131073:MZL131351 NJH131073:NJH131351 NTD131073:NTD131351 OCZ131073:OCZ131351 OMV131073:OMV131351 OWR131073:OWR131351 PGN131073:PGN131351 PQJ131073:PQJ131351 QAF131073:QAF131351 QKB131073:QKB131351 QTX131073:QTX131351 RDT131073:RDT131351 RNP131073:RNP131351 RXL131073:RXL131351 SHH131073:SHH131351 SRD131073:SRD131351 TAZ131073:TAZ131351 TKV131073:TKV131351 TUR131073:TUR131351 UEN131073:UEN131351 UOJ131073:UOJ131351 UYF131073:UYF131351 VIB131073:VIB131351 VRX131073:VRX131351 WBT131073:WBT131351 WLP131073:WLP131351 WVL131073:WVL131351 D196609:D196887 IZ196609:IZ196887 SV196609:SV196887 ACR196609:ACR196887 AMN196609:AMN196887 AWJ196609:AWJ196887 BGF196609:BGF196887 BQB196609:BQB196887 BZX196609:BZX196887 CJT196609:CJT196887 CTP196609:CTP196887 DDL196609:DDL196887 DNH196609:DNH196887 DXD196609:DXD196887 EGZ196609:EGZ196887 EQV196609:EQV196887 FAR196609:FAR196887 FKN196609:FKN196887 FUJ196609:FUJ196887 GEF196609:GEF196887 GOB196609:GOB196887 GXX196609:GXX196887 HHT196609:HHT196887 HRP196609:HRP196887 IBL196609:IBL196887 ILH196609:ILH196887 IVD196609:IVD196887 JEZ196609:JEZ196887 JOV196609:JOV196887 JYR196609:JYR196887 KIN196609:KIN196887 KSJ196609:KSJ196887 LCF196609:LCF196887 LMB196609:LMB196887 LVX196609:LVX196887 MFT196609:MFT196887 MPP196609:MPP196887 MZL196609:MZL196887 NJH196609:NJH196887 NTD196609:NTD196887 OCZ196609:OCZ196887 OMV196609:OMV196887 OWR196609:OWR196887 PGN196609:PGN196887 PQJ196609:PQJ196887 QAF196609:QAF196887 QKB196609:QKB196887 QTX196609:QTX196887 RDT196609:RDT196887 RNP196609:RNP196887 RXL196609:RXL196887 SHH196609:SHH196887 SRD196609:SRD196887 TAZ196609:TAZ196887 TKV196609:TKV196887 TUR196609:TUR196887 UEN196609:UEN196887 UOJ196609:UOJ196887 UYF196609:UYF196887 VIB196609:VIB196887 VRX196609:VRX196887 WBT196609:WBT196887 WLP196609:WLP196887 WVL196609:WVL196887 D262145:D262423 IZ262145:IZ262423 SV262145:SV262423 ACR262145:ACR262423 AMN262145:AMN262423 AWJ262145:AWJ262423 BGF262145:BGF262423 BQB262145:BQB262423 BZX262145:BZX262423 CJT262145:CJT262423 CTP262145:CTP262423 DDL262145:DDL262423 DNH262145:DNH262423 DXD262145:DXD262423 EGZ262145:EGZ262423 EQV262145:EQV262423 FAR262145:FAR262423 FKN262145:FKN262423 FUJ262145:FUJ262423 GEF262145:GEF262423 GOB262145:GOB262423 GXX262145:GXX262423 HHT262145:HHT262423 HRP262145:HRP262423 IBL262145:IBL262423 ILH262145:ILH262423 IVD262145:IVD262423 JEZ262145:JEZ262423 JOV262145:JOV262423 JYR262145:JYR262423 KIN262145:KIN262423 KSJ262145:KSJ262423 LCF262145:LCF262423 LMB262145:LMB262423 LVX262145:LVX262423 MFT262145:MFT262423 MPP262145:MPP262423 MZL262145:MZL262423 NJH262145:NJH262423 NTD262145:NTD262423 OCZ262145:OCZ262423 OMV262145:OMV262423 OWR262145:OWR262423 PGN262145:PGN262423 PQJ262145:PQJ262423 QAF262145:QAF262423 QKB262145:QKB262423 QTX262145:QTX262423 RDT262145:RDT262423 RNP262145:RNP262423 RXL262145:RXL262423 SHH262145:SHH262423 SRD262145:SRD262423 TAZ262145:TAZ262423 TKV262145:TKV262423 TUR262145:TUR262423 UEN262145:UEN262423 UOJ262145:UOJ262423 UYF262145:UYF262423 VIB262145:VIB262423 VRX262145:VRX262423 WBT262145:WBT262423 WLP262145:WLP262423 WVL262145:WVL262423 D327681:D327959 IZ327681:IZ327959 SV327681:SV327959 ACR327681:ACR327959 AMN327681:AMN327959 AWJ327681:AWJ327959 BGF327681:BGF327959 BQB327681:BQB327959 BZX327681:BZX327959 CJT327681:CJT327959 CTP327681:CTP327959 DDL327681:DDL327959 DNH327681:DNH327959 DXD327681:DXD327959 EGZ327681:EGZ327959 EQV327681:EQV327959 FAR327681:FAR327959 FKN327681:FKN327959 FUJ327681:FUJ327959 GEF327681:GEF327959 GOB327681:GOB327959 GXX327681:GXX327959 HHT327681:HHT327959 HRP327681:HRP327959 IBL327681:IBL327959 ILH327681:ILH327959 IVD327681:IVD327959 JEZ327681:JEZ327959 JOV327681:JOV327959 JYR327681:JYR327959 KIN327681:KIN327959 KSJ327681:KSJ327959 LCF327681:LCF327959 LMB327681:LMB327959 LVX327681:LVX327959 MFT327681:MFT327959 MPP327681:MPP327959 MZL327681:MZL327959 NJH327681:NJH327959 NTD327681:NTD327959 OCZ327681:OCZ327959 OMV327681:OMV327959 OWR327681:OWR327959 PGN327681:PGN327959 PQJ327681:PQJ327959 QAF327681:QAF327959 QKB327681:QKB327959 QTX327681:QTX327959 RDT327681:RDT327959 RNP327681:RNP327959 RXL327681:RXL327959 SHH327681:SHH327959 SRD327681:SRD327959 TAZ327681:TAZ327959 TKV327681:TKV327959 TUR327681:TUR327959 UEN327681:UEN327959 UOJ327681:UOJ327959 UYF327681:UYF327959 VIB327681:VIB327959 VRX327681:VRX327959 WBT327681:WBT327959 WLP327681:WLP327959 WVL327681:WVL327959 D393217:D393495 IZ393217:IZ393495 SV393217:SV393495 ACR393217:ACR393495 AMN393217:AMN393495 AWJ393217:AWJ393495 BGF393217:BGF393495 BQB393217:BQB393495 BZX393217:BZX393495 CJT393217:CJT393495 CTP393217:CTP393495 DDL393217:DDL393495 DNH393217:DNH393495 DXD393217:DXD393495 EGZ393217:EGZ393495 EQV393217:EQV393495 FAR393217:FAR393495 FKN393217:FKN393495 FUJ393217:FUJ393495 GEF393217:GEF393495 GOB393217:GOB393495 GXX393217:GXX393495 HHT393217:HHT393495 HRP393217:HRP393495 IBL393217:IBL393495 ILH393217:ILH393495 IVD393217:IVD393495 JEZ393217:JEZ393495 JOV393217:JOV393495 JYR393217:JYR393495 KIN393217:KIN393495 KSJ393217:KSJ393495 LCF393217:LCF393495 LMB393217:LMB393495 LVX393217:LVX393495 MFT393217:MFT393495 MPP393217:MPP393495 MZL393217:MZL393495 NJH393217:NJH393495 NTD393217:NTD393495 OCZ393217:OCZ393495 OMV393217:OMV393495 OWR393217:OWR393495 PGN393217:PGN393495 PQJ393217:PQJ393495 QAF393217:QAF393495 QKB393217:QKB393495 QTX393217:QTX393495 RDT393217:RDT393495 RNP393217:RNP393495 RXL393217:RXL393495 SHH393217:SHH393495 SRD393217:SRD393495 TAZ393217:TAZ393495 TKV393217:TKV393495 TUR393217:TUR393495 UEN393217:UEN393495 UOJ393217:UOJ393495 UYF393217:UYF393495 VIB393217:VIB393495 VRX393217:VRX393495 WBT393217:WBT393495 WLP393217:WLP393495 WVL393217:WVL393495 D458753:D459031 IZ458753:IZ459031 SV458753:SV459031 ACR458753:ACR459031 AMN458753:AMN459031 AWJ458753:AWJ459031 BGF458753:BGF459031 BQB458753:BQB459031 BZX458753:BZX459031 CJT458753:CJT459031 CTP458753:CTP459031 DDL458753:DDL459031 DNH458753:DNH459031 DXD458753:DXD459031 EGZ458753:EGZ459031 EQV458753:EQV459031 FAR458753:FAR459031 FKN458753:FKN459031 FUJ458753:FUJ459031 GEF458753:GEF459031 GOB458753:GOB459031 GXX458753:GXX459031 HHT458753:HHT459031 HRP458753:HRP459031 IBL458753:IBL459031 ILH458753:ILH459031 IVD458753:IVD459031 JEZ458753:JEZ459031 JOV458753:JOV459031 JYR458753:JYR459031 KIN458753:KIN459031 KSJ458753:KSJ459031 LCF458753:LCF459031 LMB458753:LMB459031 LVX458753:LVX459031 MFT458753:MFT459031 MPP458753:MPP459031 MZL458753:MZL459031 NJH458753:NJH459031 NTD458753:NTD459031 OCZ458753:OCZ459031 OMV458753:OMV459031 OWR458753:OWR459031 PGN458753:PGN459031 PQJ458753:PQJ459031 QAF458753:QAF459031 QKB458753:QKB459031 QTX458753:QTX459031 RDT458753:RDT459031 RNP458753:RNP459031 RXL458753:RXL459031 SHH458753:SHH459031 SRD458753:SRD459031 TAZ458753:TAZ459031 TKV458753:TKV459031 TUR458753:TUR459031 UEN458753:UEN459031 UOJ458753:UOJ459031 UYF458753:UYF459031 VIB458753:VIB459031 VRX458753:VRX459031 WBT458753:WBT459031 WLP458753:WLP459031 WVL458753:WVL459031 D524289:D524567 IZ524289:IZ524567 SV524289:SV524567 ACR524289:ACR524567 AMN524289:AMN524567 AWJ524289:AWJ524567 BGF524289:BGF524567 BQB524289:BQB524567 BZX524289:BZX524567 CJT524289:CJT524567 CTP524289:CTP524567 DDL524289:DDL524567 DNH524289:DNH524567 DXD524289:DXD524567 EGZ524289:EGZ524567 EQV524289:EQV524567 FAR524289:FAR524567 FKN524289:FKN524567 FUJ524289:FUJ524567 GEF524289:GEF524567 GOB524289:GOB524567 GXX524289:GXX524567 HHT524289:HHT524567 HRP524289:HRP524567 IBL524289:IBL524567 ILH524289:ILH524567 IVD524289:IVD524567 JEZ524289:JEZ524567 JOV524289:JOV524567 JYR524289:JYR524567 KIN524289:KIN524567 KSJ524289:KSJ524567 LCF524289:LCF524567 LMB524289:LMB524567 LVX524289:LVX524567 MFT524289:MFT524567 MPP524289:MPP524567 MZL524289:MZL524567 NJH524289:NJH524567 NTD524289:NTD524567 OCZ524289:OCZ524567 OMV524289:OMV524567 OWR524289:OWR524567 PGN524289:PGN524567 PQJ524289:PQJ524567 QAF524289:QAF524567 QKB524289:QKB524567 QTX524289:QTX524567 RDT524289:RDT524567 RNP524289:RNP524567 RXL524289:RXL524567 SHH524289:SHH524567 SRD524289:SRD524567 TAZ524289:TAZ524567 TKV524289:TKV524567 TUR524289:TUR524567 UEN524289:UEN524567 UOJ524289:UOJ524567 UYF524289:UYF524567 VIB524289:VIB524567 VRX524289:VRX524567 WBT524289:WBT524567 WLP524289:WLP524567 WVL524289:WVL524567 D589825:D590103 IZ589825:IZ590103 SV589825:SV590103 ACR589825:ACR590103 AMN589825:AMN590103 AWJ589825:AWJ590103 BGF589825:BGF590103 BQB589825:BQB590103 BZX589825:BZX590103 CJT589825:CJT590103 CTP589825:CTP590103 DDL589825:DDL590103 DNH589825:DNH590103 DXD589825:DXD590103 EGZ589825:EGZ590103 EQV589825:EQV590103 FAR589825:FAR590103 FKN589825:FKN590103 FUJ589825:FUJ590103 GEF589825:GEF590103 GOB589825:GOB590103 GXX589825:GXX590103 HHT589825:HHT590103 HRP589825:HRP590103 IBL589825:IBL590103 ILH589825:ILH590103 IVD589825:IVD590103 JEZ589825:JEZ590103 JOV589825:JOV590103 JYR589825:JYR590103 KIN589825:KIN590103 KSJ589825:KSJ590103 LCF589825:LCF590103 LMB589825:LMB590103 LVX589825:LVX590103 MFT589825:MFT590103 MPP589825:MPP590103 MZL589825:MZL590103 NJH589825:NJH590103 NTD589825:NTD590103 OCZ589825:OCZ590103 OMV589825:OMV590103 OWR589825:OWR590103 PGN589825:PGN590103 PQJ589825:PQJ590103 QAF589825:QAF590103 QKB589825:QKB590103 QTX589825:QTX590103 RDT589825:RDT590103 RNP589825:RNP590103 RXL589825:RXL590103 SHH589825:SHH590103 SRD589825:SRD590103 TAZ589825:TAZ590103 TKV589825:TKV590103 TUR589825:TUR590103 UEN589825:UEN590103 UOJ589825:UOJ590103 UYF589825:UYF590103 VIB589825:VIB590103 VRX589825:VRX590103 WBT589825:WBT590103 WLP589825:WLP590103 WVL589825:WVL590103 D655361:D655639 IZ655361:IZ655639 SV655361:SV655639 ACR655361:ACR655639 AMN655361:AMN655639 AWJ655361:AWJ655639 BGF655361:BGF655639 BQB655361:BQB655639 BZX655361:BZX655639 CJT655361:CJT655639 CTP655361:CTP655639 DDL655361:DDL655639 DNH655361:DNH655639 DXD655361:DXD655639 EGZ655361:EGZ655639 EQV655361:EQV655639 FAR655361:FAR655639 FKN655361:FKN655639 FUJ655361:FUJ655639 GEF655361:GEF655639 GOB655361:GOB655639 GXX655361:GXX655639 HHT655361:HHT655639 HRP655361:HRP655639 IBL655361:IBL655639 ILH655361:ILH655639 IVD655361:IVD655639 JEZ655361:JEZ655639 JOV655361:JOV655639 JYR655361:JYR655639 KIN655361:KIN655639 KSJ655361:KSJ655639 LCF655361:LCF655639 LMB655361:LMB655639 LVX655361:LVX655639 MFT655361:MFT655639 MPP655361:MPP655639 MZL655361:MZL655639 NJH655361:NJH655639 NTD655361:NTD655639 OCZ655361:OCZ655639 OMV655361:OMV655639 OWR655361:OWR655639 PGN655361:PGN655639 PQJ655361:PQJ655639 QAF655361:QAF655639 QKB655361:QKB655639 QTX655361:QTX655639 RDT655361:RDT655639 RNP655361:RNP655639 RXL655361:RXL655639 SHH655361:SHH655639 SRD655361:SRD655639 TAZ655361:TAZ655639 TKV655361:TKV655639 TUR655361:TUR655639 UEN655361:UEN655639 UOJ655361:UOJ655639 UYF655361:UYF655639 VIB655361:VIB655639 VRX655361:VRX655639 WBT655361:WBT655639 WLP655361:WLP655639 WVL655361:WVL655639 D720897:D721175 IZ720897:IZ721175 SV720897:SV721175 ACR720897:ACR721175 AMN720897:AMN721175 AWJ720897:AWJ721175 BGF720897:BGF721175 BQB720897:BQB721175 BZX720897:BZX721175 CJT720897:CJT721175 CTP720897:CTP721175 DDL720897:DDL721175 DNH720897:DNH721175 DXD720897:DXD721175 EGZ720897:EGZ721175 EQV720897:EQV721175 FAR720897:FAR721175 FKN720897:FKN721175 FUJ720897:FUJ721175 GEF720897:GEF721175 GOB720897:GOB721175 GXX720897:GXX721175 HHT720897:HHT721175 HRP720897:HRP721175 IBL720897:IBL721175 ILH720897:ILH721175 IVD720897:IVD721175 JEZ720897:JEZ721175 JOV720897:JOV721175 JYR720897:JYR721175 KIN720897:KIN721175 KSJ720897:KSJ721175 LCF720897:LCF721175 LMB720897:LMB721175 LVX720897:LVX721175 MFT720897:MFT721175 MPP720897:MPP721175 MZL720897:MZL721175 NJH720897:NJH721175 NTD720897:NTD721175 OCZ720897:OCZ721175 OMV720897:OMV721175 OWR720897:OWR721175 PGN720897:PGN721175 PQJ720897:PQJ721175 QAF720897:QAF721175 QKB720897:QKB721175 QTX720897:QTX721175 RDT720897:RDT721175 RNP720897:RNP721175 RXL720897:RXL721175 SHH720897:SHH721175 SRD720897:SRD721175 TAZ720897:TAZ721175 TKV720897:TKV721175 TUR720897:TUR721175 UEN720897:UEN721175 UOJ720897:UOJ721175 UYF720897:UYF721175 VIB720897:VIB721175 VRX720897:VRX721175 WBT720897:WBT721175 WLP720897:WLP721175 WVL720897:WVL721175 D786433:D786711 IZ786433:IZ786711 SV786433:SV786711 ACR786433:ACR786711 AMN786433:AMN786711 AWJ786433:AWJ786711 BGF786433:BGF786711 BQB786433:BQB786711 BZX786433:BZX786711 CJT786433:CJT786711 CTP786433:CTP786711 DDL786433:DDL786711 DNH786433:DNH786711 DXD786433:DXD786711 EGZ786433:EGZ786711 EQV786433:EQV786711 FAR786433:FAR786711 FKN786433:FKN786711 FUJ786433:FUJ786711 GEF786433:GEF786711 GOB786433:GOB786711 GXX786433:GXX786711 HHT786433:HHT786711 HRP786433:HRP786711 IBL786433:IBL786711 ILH786433:ILH786711 IVD786433:IVD786711 JEZ786433:JEZ786711 JOV786433:JOV786711 JYR786433:JYR786711 KIN786433:KIN786711 KSJ786433:KSJ786711 LCF786433:LCF786711 LMB786433:LMB786711 LVX786433:LVX786711 MFT786433:MFT786711 MPP786433:MPP786711 MZL786433:MZL786711 NJH786433:NJH786711 NTD786433:NTD786711 OCZ786433:OCZ786711 OMV786433:OMV786711 OWR786433:OWR786711 PGN786433:PGN786711 PQJ786433:PQJ786711 QAF786433:QAF786711 QKB786433:QKB786711 QTX786433:QTX786711 RDT786433:RDT786711 RNP786433:RNP786711 RXL786433:RXL786711 SHH786433:SHH786711 SRD786433:SRD786711 TAZ786433:TAZ786711 TKV786433:TKV786711 TUR786433:TUR786711 UEN786433:UEN786711 UOJ786433:UOJ786711 UYF786433:UYF786711 VIB786433:VIB786711 VRX786433:VRX786711 WBT786433:WBT786711 WLP786433:WLP786711 WVL786433:WVL786711 D851969:D852247 IZ851969:IZ852247 SV851969:SV852247 ACR851969:ACR852247 AMN851969:AMN852247 AWJ851969:AWJ852247 BGF851969:BGF852247 BQB851969:BQB852247 BZX851969:BZX852247 CJT851969:CJT852247 CTP851969:CTP852247 DDL851969:DDL852247 DNH851969:DNH852247 DXD851969:DXD852247 EGZ851969:EGZ852247 EQV851969:EQV852247 FAR851969:FAR852247 FKN851969:FKN852247 FUJ851969:FUJ852247 GEF851969:GEF852247 GOB851969:GOB852247 GXX851969:GXX852247 HHT851969:HHT852247 HRP851969:HRP852247 IBL851969:IBL852247 ILH851969:ILH852247 IVD851969:IVD852247 JEZ851969:JEZ852247 JOV851969:JOV852247 JYR851969:JYR852247 KIN851969:KIN852247 KSJ851969:KSJ852247 LCF851969:LCF852247 LMB851969:LMB852247 LVX851969:LVX852247 MFT851969:MFT852247 MPP851969:MPP852247 MZL851969:MZL852247 NJH851969:NJH852247 NTD851969:NTD852247 OCZ851969:OCZ852247 OMV851969:OMV852247 OWR851969:OWR852247 PGN851969:PGN852247 PQJ851969:PQJ852247 QAF851969:QAF852247 QKB851969:QKB852247 QTX851969:QTX852247 RDT851969:RDT852247 RNP851969:RNP852247 RXL851969:RXL852247 SHH851969:SHH852247 SRD851969:SRD852247 TAZ851969:TAZ852247 TKV851969:TKV852247 TUR851969:TUR852247 UEN851969:UEN852247 UOJ851969:UOJ852247 UYF851969:UYF852247 VIB851969:VIB852247 VRX851969:VRX852247 WBT851969:WBT852247 WLP851969:WLP852247 WVL851969:WVL852247 D917505:D917783 IZ917505:IZ917783 SV917505:SV917783 ACR917505:ACR917783 AMN917505:AMN917783 AWJ917505:AWJ917783 BGF917505:BGF917783 BQB917505:BQB917783 BZX917505:BZX917783 CJT917505:CJT917783 CTP917505:CTP917783 DDL917505:DDL917783 DNH917505:DNH917783 DXD917505:DXD917783 EGZ917505:EGZ917783 EQV917505:EQV917783 FAR917505:FAR917783 FKN917505:FKN917783 FUJ917505:FUJ917783 GEF917505:GEF917783 GOB917505:GOB917783 GXX917505:GXX917783 HHT917505:HHT917783 HRP917505:HRP917783 IBL917505:IBL917783 ILH917505:ILH917783 IVD917505:IVD917783 JEZ917505:JEZ917783 JOV917505:JOV917783 JYR917505:JYR917783 KIN917505:KIN917783 KSJ917505:KSJ917783 LCF917505:LCF917783 LMB917505:LMB917783 LVX917505:LVX917783 MFT917505:MFT917783 MPP917505:MPP917783 MZL917505:MZL917783 NJH917505:NJH917783 NTD917505:NTD917783 OCZ917505:OCZ917783 OMV917505:OMV917783 OWR917505:OWR917783 PGN917505:PGN917783 PQJ917505:PQJ917783 QAF917505:QAF917783 QKB917505:QKB917783 QTX917505:QTX917783 RDT917505:RDT917783 RNP917505:RNP917783 RXL917505:RXL917783 SHH917505:SHH917783 SRD917505:SRD917783 TAZ917505:TAZ917783 TKV917505:TKV917783 TUR917505:TUR917783 UEN917505:UEN917783 UOJ917505:UOJ917783 UYF917505:UYF917783 VIB917505:VIB917783 VRX917505:VRX917783 WBT917505:WBT917783 WLP917505:WLP917783 WVL917505:WVL917783 D983041:D983319 IZ983041:IZ983319 SV983041:SV983319 ACR983041:ACR983319 AMN983041:AMN983319 AWJ983041:AWJ983319 BGF983041:BGF983319 BQB983041:BQB983319 BZX983041:BZX983319 CJT983041:CJT983319 CTP983041:CTP983319 DDL983041:DDL983319 DNH983041:DNH983319 DXD983041:DXD983319 EGZ983041:EGZ983319 EQV983041:EQV983319 FAR983041:FAR983319 FKN983041:FKN983319 FUJ983041:FUJ983319 GEF983041:GEF983319 GOB983041:GOB983319 GXX983041:GXX983319 HHT983041:HHT983319 HRP983041:HRP983319 IBL983041:IBL983319 ILH983041:ILH983319 IVD983041:IVD983319 JEZ983041:JEZ983319 JOV983041:JOV983319 JYR983041:JYR983319 KIN983041:KIN983319 KSJ983041:KSJ983319 LCF983041:LCF983319 LMB983041:LMB983319 LVX983041:LVX983319 MFT983041:MFT983319 MPP983041:MPP983319 MZL983041:MZL983319 NJH983041:NJH983319 NTD983041:NTD983319 OCZ983041:OCZ983319 OMV983041:OMV983319 OWR983041:OWR983319 PGN983041:PGN983319 PQJ983041:PQJ983319 QAF983041:QAF983319 QKB983041:QKB983319 QTX983041:QTX983319 RDT983041:RDT983319 RNP983041:RNP983319 RXL983041:RXL983319 SHH983041:SHH983319 SRD983041:SRD983319 TAZ983041:TAZ983319 TKV983041:TKV983319 TUR983041:TUR983319 UEN983041:UEN983319 UOJ983041:UOJ983319 UYF983041:UYF983319 VIB983041:VIB983319 VRX983041:VRX983319 WBT983041:WBT983319 WLP983041:WLP983319 WVL983041:WVL983319 WVL2:WVL279 WLP2:WLP279 WBT2:WBT279 VRX2:VRX279 VIB2:VIB279 UYF2:UYF279 UOJ2:UOJ279 UEN2:UEN279 TUR2:TUR279 TKV2:TKV279 TAZ2:TAZ279 SRD2:SRD279 SHH2:SHH279 RXL2:RXL279 RNP2:RNP279 RDT2:RDT279 QTX2:QTX279 QKB2:QKB279 QAF2:QAF279 PQJ2:PQJ279 PGN2:PGN279 OWR2:OWR279 OMV2:OMV279 OCZ2:OCZ279 NTD2:NTD279 NJH2:NJH279 MZL2:MZL279 MPP2:MPP279 MFT2:MFT279 LVX2:LVX279 LMB2:LMB279 LCF2:LCF279 KSJ2:KSJ279 KIN2:KIN279 JYR2:JYR279 JOV2:JOV279 JEZ2:JEZ279 IVD2:IVD279 ILH2:ILH279 IBL2:IBL279 HRP2:HRP279 HHT2:HHT279 GXX2:GXX279 GOB2:GOB279 GEF2:GEF279 FUJ2:FUJ279 FKN2:FKN279 FAR2:FAR279 EQV2:EQV279 EGZ2:EGZ279 DXD2:DXD279 DNH2:DNH279 DDL2:DDL279 CTP2:CTP279 CJT2:CJT279 BZX2:BZX279 BQB2:BQB279 BGF2:BGF279 AWJ2:AWJ279 AMN2:AMN279 ACR2:ACR279 SV2:SV279 IZ2:IZ279 D2:D279" xr:uid="{34015393-027A-4B7F-95A5-A07CE6224E03}">
      <formula1>DvListSource2</formula1>
    </dataValidation>
    <dataValidation type="list" allowBlank="1" showInputMessage="1" showErrorMessage="1" sqref="B65537:B65815 IX65537:IX65815 ST65537:ST65815 ACP65537:ACP65815 AML65537:AML65815 AWH65537:AWH65815 BGD65537:BGD65815 BPZ65537:BPZ65815 BZV65537:BZV65815 CJR65537:CJR65815 CTN65537:CTN65815 DDJ65537:DDJ65815 DNF65537:DNF65815 DXB65537:DXB65815 EGX65537:EGX65815 EQT65537:EQT65815 FAP65537:FAP65815 FKL65537:FKL65815 FUH65537:FUH65815 GED65537:GED65815 GNZ65537:GNZ65815 GXV65537:GXV65815 HHR65537:HHR65815 HRN65537:HRN65815 IBJ65537:IBJ65815 ILF65537:ILF65815 IVB65537:IVB65815 JEX65537:JEX65815 JOT65537:JOT65815 JYP65537:JYP65815 KIL65537:KIL65815 KSH65537:KSH65815 LCD65537:LCD65815 LLZ65537:LLZ65815 LVV65537:LVV65815 MFR65537:MFR65815 MPN65537:MPN65815 MZJ65537:MZJ65815 NJF65537:NJF65815 NTB65537:NTB65815 OCX65537:OCX65815 OMT65537:OMT65815 OWP65537:OWP65815 PGL65537:PGL65815 PQH65537:PQH65815 QAD65537:QAD65815 QJZ65537:QJZ65815 QTV65537:QTV65815 RDR65537:RDR65815 RNN65537:RNN65815 RXJ65537:RXJ65815 SHF65537:SHF65815 SRB65537:SRB65815 TAX65537:TAX65815 TKT65537:TKT65815 TUP65537:TUP65815 UEL65537:UEL65815 UOH65537:UOH65815 UYD65537:UYD65815 VHZ65537:VHZ65815 VRV65537:VRV65815 WBR65537:WBR65815 WLN65537:WLN65815 WVJ65537:WVJ65815 B131073:B131351 IX131073:IX131351 ST131073:ST131351 ACP131073:ACP131351 AML131073:AML131351 AWH131073:AWH131351 BGD131073:BGD131351 BPZ131073:BPZ131351 BZV131073:BZV131351 CJR131073:CJR131351 CTN131073:CTN131351 DDJ131073:DDJ131351 DNF131073:DNF131351 DXB131073:DXB131351 EGX131073:EGX131351 EQT131073:EQT131351 FAP131073:FAP131351 FKL131073:FKL131351 FUH131073:FUH131351 GED131073:GED131351 GNZ131073:GNZ131351 GXV131073:GXV131351 HHR131073:HHR131351 HRN131073:HRN131351 IBJ131073:IBJ131351 ILF131073:ILF131351 IVB131073:IVB131351 JEX131073:JEX131351 JOT131073:JOT131351 JYP131073:JYP131351 KIL131073:KIL131351 KSH131073:KSH131351 LCD131073:LCD131351 LLZ131073:LLZ131351 LVV131073:LVV131351 MFR131073:MFR131351 MPN131073:MPN131351 MZJ131073:MZJ131351 NJF131073:NJF131351 NTB131073:NTB131351 OCX131073:OCX131351 OMT131073:OMT131351 OWP131073:OWP131351 PGL131073:PGL131351 PQH131073:PQH131351 QAD131073:QAD131351 QJZ131073:QJZ131351 QTV131073:QTV131351 RDR131073:RDR131351 RNN131073:RNN131351 RXJ131073:RXJ131351 SHF131073:SHF131351 SRB131073:SRB131351 TAX131073:TAX131351 TKT131073:TKT131351 TUP131073:TUP131351 UEL131073:UEL131351 UOH131073:UOH131351 UYD131073:UYD131351 VHZ131073:VHZ131351 VRV131073:VRV131351 WBR131073:WBR131351 WLN131073:WLN131351 WVJ131073:WVJ131351 B196609:B196887 IX196609:IX196887 ST196609:ST196887 ACP196609:ACP196887 AML196609:AML196887 AWH196609:AWH196887 BGD196609:BGD196887 BPZ196609:BPZ196887 BZV196609:BZV196887 CJR196609:CJR196887 CTN196609:CTN196887 DDJ196609:DDJ196887 DNF196609:DNF196887 DXB196609:DXB196887 EGX196609:EGX196887 EQT196609:EQT196887 FAP196609:FAP196887 FKL196609:FKL196887 FUH196609:FUH196887 GED196609:GED196887 GNZ196609:GNZ196887 GXV196609:GXV196887 HHR196609:HHR196887 HRN196609:HRN196887 IBJ196609:IBJ196887 ILF196609:ILF196887 IVB196609:IVB196887 JEX196609:JEX196887 JOT196609:JOT196887 JYP196609:JYP196887 KIL196609:KIL196887 KSH196609:KSH196887 LCD196609:LCD196887 LLZ196609:LLZ196887 LVV196609:LVV196887 MFR196609:MFR196887 MPN196609:MPN196887 MZJ196609:MZJ196887 NJF196609:NJF196887 NTB196609:NTB196887 OCX196609:OCX196887 OMT196609:OMT196887 OWP196609:OWP196887 PGL196609:PGL196887 PQH196609:PQH196887 QAD196609:QAD196887 QJZ196609:QJZ196887 QTV196609:QTV196887 RDR196609:RDR196887 RNN196609:RNN196887 RXJ196609:RXJ196887 SHF196609:SHF196887 SRB196609:SRB196887 TAX196609:TAX196887 TKT196609:TKT196887 TUP196609:TUP196887 UEL196609:UEL196887 UOH196609:UOH196887 UYD196609:UYD196887 VHZ196609:VHZ196887 VRV196609:VRV196887 WBR196609:WBR196887 WLN196609:WLN196887 WVJ196609:WVJ196887 B262145:B262423 IX262145:IX262423 ST262145:ST262423 ACP262145:ACP262423 AML262145:AML262423 AWH262145:AWH262423 BGD262145:BGD262423 BPZ262145:BPZ262423 BZV262145:BZV262423 CJR262145:CJR262423 CTN262145:CTN262423 DDJ262145:DDJ262423 DNF262145:DNF262423 DXB262145:DXB262423 EGX262145:EGX262423 EQT262145:EQT262423 FAP262145:FAP262423 FKL262145:FKL262423 FUH262145:FUH262423 GED262145:GED262423 GNZ262145:GNZ262423 GXV262145:GXV262423 HHR262145:HHR262423 HRN262145:HRN262423 IBJ262145:IBJ262423 ILF262145:ILF262423 IVB262145:IVB262423 JEX262145:JEX262423 JOT262145:JOT262423 JYP262145:JYP262423 KIL262145:KIL262423 KSH262145:KSH262423 LCD262145:LCD262423 LLZ262145:LLZ262423 LVV262145:LVV262423 MFR262145:MFR262423 MPN262145:MPN262423 MZJ262145:MZJ262423 NJF262145:NJF262423 NTB262145:NTB262423 OCX262145:OCX262423 OMT262145:OMT262423 OWP262145:OWP262423 PGL262145:PGL262423 PQH262145:PQH262423 QAD262145:QAD262423 QJZ262145:QJZ262423 QTV262145:QTV262423 RDR262145:RDR262423 RNN262145:RNN262423 RXJ262145:RXJ262423 SHF262145:SHF262423 SRB262145:SRB262423 TAX262145:TAX262423 TKT262145:TKT262423 TUP262145:TUP262423 UEL262145:UEL262423 UOH262145:UOH262423 UYD262145:UYD262423 VHZ262145:VHZ262423 VRV262145:VRV262423 WBR262145:WBR262423 WLN262145:WLN262423 WVJ262145:WVJ262423 B327681:B327959 IX327681:IX327959 ST327681:ST327959 ACP327681:ACP327959 AML327681:AML327959 AWH327681:AWH327959 BGD327681:BGD327959 BPZ327681:BPZ327959 BZV327681:BZV327959 CJR327681:CJR327959 CTN327681:CTN327959 DDJ327681:DDJ327959 DNF327681:DNF327959 DXB327681:DXB327959 EGX327681:EGX327959 EQT327681:EQT327959 FAP327681:FAP327959 FKL327681:FKL327959 FUH327681:FUH327959 GED327681:GED327959 GNZ327681:GNZ327959 GXV327681:GXV327959 HHR327681:HHR327959 HRN327681:HRN327959 IBJ327681:IBJ327959 ILF327681:ILF327959 IVB327681:IVB327959 JEX327681:JEX327959 JOT327681:JOT327959 JYP327681:JYP327959 KIL327681:KIL327959 KSH327681:KSH327959 LCD327681:LCD327959 LLZ327681:LLZ327959 LVV327681:LVV327959 MFR327681:MFR327959 MPN327681:MPN327959 MZJ327681:MZJ327959 NJF327681:NJF327959 NTB327681:NTB327959 OCX327681:OCX327959 OMT327681:OMT327959 OWP327681:OWP327959 PGL327681:PGL327959 PQH327681:PQH327959 QAD327681:QAD327959 QJZ327681:QJZ327959 QTV327681:QTV327959 RDR327681:RDR327959 RNN327681:RNN327959 RXJ327681:RXJ327959 SHF327681:SHF327959 SRB327681:SRB327959 TAX327681:TAX327959 TKT327681:TKT327959 TUP327681:TUP327959 UEL327681:UEL327959 UOH327681:UOH327959 UYD327681:UYD327959 VHZ327681:VHZ327959 VRV327681:VRV327959 WBR327681:WBR327959 WLN327681:WLN327959 WVJ327681:WVJ327959 B393217:B393495 IX393217:IX393495 ST393217:ST393495 ACP393217:ACP393495 AML393217:AML393495 AWH393217:AWH393495 BGD393217:BGD393495 BPZ393217:BPZ393495 BZV393217:BZV393495 CJR393217:CJR393495 CTN393217:CTN393495 DDJ393217:DDJ393495 DNF393217:DNF393495 DXB393217:DXB393495 EGX393217:EGX393495 EQT393217:EQT393495 FAP393217:FAP393495 FKL393217:FKL393495 FUH393217:FUH393495 GED393217:GED393495 GNZ393217:GNZ393495 GXV393217:GXV393495 HHR393217:HHR393495 HRN393217:HRN393495 IBJ393217:IBJ393495 ILF393217:ILF393495 IVB393217:IVB393495 JEX393217:JEX393495 JOT393217:JOT393495 JYP393217:JYP393495 KIL393217:KIL393495 KSH393217:KSH393495 LCD393217:LCD393495 LLZ393217:LLZ393495 LVV393217:LVV393495 MFR393217:MFR393495 MPN393217:MPN393495 MZJ393217:MZJ393495 NJF393217:NJF393495 NTB393217:NTB393495 OCX393217:OCX393495 OMT393217:OMT393495 OWP393217:OWP393495 PGL393217:PGL393495 PQH393217:PQH393495 QAD393217:QAD393495 QJZ393217:QJZ393495 QTV393217:QTV393495 RDR393217:RDR393495 RNN393217:RNN393495 RXJ393217:RXJ393495 SHF393217:SHF393495 SRB393217:SRB393495 TAX393217:TAX393495 TKT393217:TKT393495 TUP393217:TUP393495 UEL393217:UEL393495 UOH393217:UOH393495 UYD393217:UYD393495 VHZ393217:VHZ393495 VRV393217:VRV393495 WBR393217:WBR393495 WLN393217:WLN393495 WVJ393217:WVJ393495 B458753:B459031 IX458753:IX459031 ST458753:ST459031 ACP458753:ACP459031 AML458753:AML459031 AWH458753:AWH459031 BGD458753:BGD459031 BPZ458753:BPZ459031 BZV458753:BZV459031 CJR458753:CJR459031 CTN458753:CTN459031 DDJ458753:DDJ459031 DNF458753:DNF459031 DXB458753:DXB459031 EGX458753:EGX459031 EQT458753:EQT459031 FAP458753:FAP459031 FKL458753:FKL459031 FUH458753:FUH459031 GED458753:GED459031 GNZ458753:GNZ459031 GXV458753:GXV459031 HHR458753:HHR459031 HRN458753:HRN459031 IBJ458753:IBJ459031 ILF458753:ILF459031 IVB458753:IVB459031 JEX458753:JEX459031 JOT458753:JOT459031 JYP458753:JYP459031 KIL458753:KIL459031 KSH458753:KSH459031 LCD458753:LCD459031 LLZ458753:LLZ459031 LVV458753:LVV459031 MFR458753:MFR459031 MPN458753:MPN459031 MZJ458753:MZJ459031 NJF458753:NJF459031 NTB458753:NTB459031 OCX458753:OCX459031 OMT458753:OMT459031 OWP458753:OWP459031 PGL458753:PGL459031 PQH458753:PQH459031 QAD458753:QAD459031 QJZ458753:QJZ459031 QTV458753:QTV459031 RDR458753:RDR459031 RNN458753:RNN459031 RXJ458753:RXJ459031 SHF458753:SHF459031 SRB458753:SRB459031 TAX458753:TAX459031 TKT458753:TKT459031 TUP458753:TUP459031 UEL458753:UEL459031 UOH458753:UOH459031 UYD458753:UYD459031 VHZ458753:VHZ459031 VRV458753:VRV459031 WBR458753:WBR459031 WLN458753:WLN459031 WVJ458753:WVJ459031 B524289:B524567 IX524289:IX524567 ST524289:ST524567 ACP524289:ACP524567 AML524289:AML524567 AWH524289:AWH524567 BGD524289:BGD524567 BPZ524289:BPZ524567 BZV524289:BZV524567 CJR524289:CJR524567 CTN524289:CTN524567 DDJ524289:DDJ524567 DNF524289:DNF524567 DXB524289:DXB524567 EGX524289:EGX524567 EQT524289:EQT524567 FAP524289:FAP524567 FKL524289:FKL524567 FUH524289:FUH524567 GED524289:GED524567 GNZ524289:GNZ524567 GXV524289:GXV524567 HHR524289:HHR524567 HRN524289:HRN524567 IBJ524289:IBJ524567 ILF524289:ILF524567 IVB524289:IVB524567 JEX524289:JEX524567 JOT524289:JOT524567 JYP524289:JYP524567 KIL524289:KIL524567 KSH524289:KSH524567 LCD524289:LCD524567 LLZ524289:LLZ524567 LVV524289:LVV524567 MFR524289:MFR524567 MPN524289:MPN524567 MZJ524289:MZJ524567 NJF524289:NJF524567 NTB524289:NTB524567 OCX524289:OCX524567 OMT524289:OMT524567 OWP524289:OWP524567 PGL524289:PGL524567 PQH524289:PQH524567 QAD524289:QAD524567 QJZ524289:QJZ524567 QTV524289:QTV524567 RDR524289:RDR524567 RNN524289:RNN524567 RXJ524289:RXJ524567 SHF524289:SHF524567 SRB524289:SRB524567 TAX524289:TAX524567 TKT524289:TKT524567 TUP524289:TUP524567 UEL524289:UEL524567 UOH524289:UOH524567 UYD524289:UYD524567 VHZ524289:VHZ524567 VRV524289:VRV524567 WBR524289:WBR524567 WLN524289:WLN524567 WVJ524289:WVJ524567 B589825:B590103 IX589825:IX590103 ST589825:ST590103 ACP589825:ACP590103 AML589825:AML590103 AWH589825:AWH590103 BGD589825:BGD590103 BPZ589825:BPZ590103 BZV589825:BZV590103 CJR589825:CJR590103 CTN589825:CTN590103 DDJ589825:DDJ590103 DNF589825:DNF590103 DXB589825:DXB590103 EGX589825:EGX590103 EQT589825:EQT590103 FAP589825:FAP590103 FKL589825:FKL590103 FUH589825:FUH590103 GED589825:GED590103 GNZ589825:GNZ590103 GXV589825:GXV590103 HHR589825:HHR590103 HRN589825:HRN590103 IBJ589825:IBJ590103 ILF589825:ILF590103 IVB589825:IVB590103 JEX589825:JEX590103 JOT589825:JOT590103 JYP589825:JYP590103 KIL589825:KIL590103 KSH589825:KSH590103 LCD589825:LCD590103 LLZ589825:LLZ590103 LVV589825:LVV590103 MFR589825:MFR590103 MPN589825:MPN590103 MZJ589825:MZJ590103 NJF589825:NJF590103 NTB589825:NTB590103 OCX589825:OCX590103 OMT589825:OMT590103 OWP589825:OWP590103 PGL589825:PGL590103 PQH589825:PQH590103 QAD589825:QAD590103 QJZ589825:QJZ590103 QTV589825:QTV590103 RDR589825:RDR590103 RNN589825:RNN590103 RXJ589825:RXJ590103 SHF589825:SHF590103 SRB589825:SRB590103 TAX589825:TAX590103 TKT589825:TKT590103 TUP589825:TUP590103 UEL589825:UEL590103 UOH589825:UOH590103 UYD589825:UYD590103 VHZ589825:VHZ590103 VRV589825:VRV590103 WBR589825:WBR590103 WLN589825:WLN590103 WVJ589825:WVJ590103 B655361:B655639 IX655361:IX655639 ST655361:ST655639 ACP655361:ACP655639 AML655361:AML655639 AWH655361:AWH655639 BGD655361:BGD655639 BPZ655361:BPZ655639 BZV655361:BZV655639 CJR655361:CJR655639 CTN655361:CTN655639 DDJ655361:DDJ655639 DNF655361:DNF655639 DXB655361:DXB655639 EGX655361:EGX655639 EQT655361:EQT655639 FAP655361:FAP655639 FKL655361:FKL655639 FUH655361:FUH655639 GED655361:GED655639 GNZ655361:GNZ655639 GXV655361:GXV655639 HHR655361:HHR655639 HRN655361:HRN655639 IBJ655361:IBJ655639 ILF655361:ILF655639 IVB655361:IVB655639 JEX655361:JEX655639 JOT655361:JOT655639 JYP655361:JYP655639 KIL655361:KIL655639 KSH655361:KSH655639 LCD655361:LCD655639 LLZ655361:LLZ655639 LVV655361:LVV655639 MFR655361:MFR655639 MPN655361:MPN655639 MZJ655361:MZJ655639 NJF655361:NJF655639 NTB655361:NTB655639 OCX655361:OCX655639 OMT655361:OMT655639 OWP655361:OWP655639 PGL655361:PGL655639 PQH655361:PQH655639 QAD655361:QAD655639 QJZ655361:QJZ655639 QTV655361:QTV655639 RDR655361:RDR655639 RNN655361:RNN655639 RXJ655361:RXJ655639 SHF655361:SHF655639 SRB655361:SRB655639 TAX655361:TAX655639 TKT655361:TKT655639 TUP655361:TUP655639 UEL655361:UEL655639 UOH655361:UOH655639 UYD655361:UYD655639 VHZ655361:VHZ655639 VRV655361:VRV655639 WBR655361:WBR655639 WLN655361:WLN655639 WVJ655361:WVJ655639 B720897:B721175 IX720897:IX721175 ST720897:ST721175 ACP720897:ACP721175 AML720897:AML721175 AWH720897:AWH721175 BGD720897:BGD721175 BPZ720897:BPZ721175 BZV720897:BZV721175 CJR720897:CJR721175 CTN720897:CTN721175 DDJ720897:DDJ721175 DNF720897:DNF721175 DXB720897:DXB721175 EGX720897:EGX721175 EQT720897:EQT721175 FAP720897:FAP721175 FKL720897:FKL721175 FUH720897:FUH721175 GED720897:GED721175 GNZ720897:GNZ721175 GXV720897:GXV721175 HHR720897:HHR721175 HRN720897:HRN721175 IBJ720897:IBJ721175 ILF720897:ILF721175 IVB720897:IVB721175 JEX720897:JEX721175 JOT720897:JOT721175 JYP720897:JYP721175 KIL720897:KIL721175 KSH720897:KSH721175 LCD720897:LCD721175 LLZ720897:LLZ721175 LVV720897:LVV721175 MFR720897:MFR721175 MPN720897:MPN721175 MZJ720897:MZJ721175 NJF720897:NJF721175 NTB720897:NTB721175 OCX720897:OCX721175 OMT720897:OMT721175 OWP720897:OWP721175 PGL720897:PGL721175 PQH720897:PQH721175 QAD720897:QAD721175 QJZ720897:QJZ721175 QTV720897:QTV721175 RDR720897:RDR721175 RNN720897:RNN721175 RXJ720897:RXJ721175 SHF720897:SHF721175 SRB720897:SRB721175 TAX720897:TAX721175 TKT720897:TKT721175 TUP720897:TUP721175 UEL720897:UEL721175 UOH720897:UOH721175 UYD720897:UYD721175 VHZ720897:VHZ721175 VRV720897:VRV721175 WBR720897:WBR721175 WLN720897:WLN721175 WVJ720897:WVJ721175 B786433:B786711 IX786433:IX786711 ST786433:ST786711 ACP786433:ACP786711 AML786433:AML786711 AWH786433:AWH786711 BGD786433:BGD786711 BPZ786433:BPZ786711 BZV786433:BZV786711 CJR786433:CJR786711 CTN786433:CTN786711 DDJ786433:DDJ786711 DNF786433:DNF786711 DXB786433:DXB786711 EGX786433:EGX786711 EQT786433:EQT786711 FAP786433:FAP786711 FKL786433:FKL786711 FUH786433:FUH786711 GED786433:GED786711 GNZ786433:GNZ786711 GXV786433:GXV786711 HHR786433:HHR786711 HRN786433:HRN786711 IBJ786433:IBJ786711 ILF786433:ILF786711 IVB786433:IVB786711 JEX786433:JEX786711 JOT786433:JOT786711 JYP786433:JYP786711 KIL786433:KIL786711 KSH786433:KSH786711 LCD786433:LCD786711 LLZ786433:LLZ786711 LVV786433:LVV786711 MFR786433:MFR786711 MPN786433:MPN786711 MZJ786433:MZJ786711 NJF786433:NJF786711 NTB786433:NTB786711 OCX786433:OCX786711 OMT786433:OMT786711 OWP786433:OWP786711 PGL786433:PGL786711 PQH786433:PQH786711 QAD786433:QAD786711 QJZ786433:QJZ786711 QTV786433:QTV786711 RDR786433:RDR786711 RNN786433:RNN786711 RXJ786433:RXJ786711 SHF786433:SHF786711 SRB786433:SRB786711 TAX786433:TAX786711 TKT786433:TKT786711 TUP786433:TUP786711 UEL786433:UEL786711 UOH786433:UOH786711 UYD786433:UYD786711 VHZ786433:VHZ786711 VRV786433:VRV786711 WBR786433:WBR786711 WLN786433:WLN786711 WVJ786433:WVJ786711 B851969:B852247 IX851969:IX852247 ST851969:ST852247 ACP851969:ACP852247 AML851969:AML852247 AWH851969:AWH852247 BGD851969:BGD852247 BPZ851969:BPZ852247 BZV851969:BZV852247 CJR851969:CJR852247 CTN851969:CTN852247 DDJ851969:DDJ852247 DNF851969:DNF852247 DXB851969:DXB852247 EGX851969:EGX852247 EQT851969:EQT852247 FAP851969:FAP852247 FKL851969:FKL852247 FUH851969:FUH852247 GED851969:GED852247 GNZ851969:GNZ852247 GXV851969:GXV852247 HHR851969:HHR852247 HRN851969:HRN852247 IBJ851969:IBJ852247 ILF851969:ILF852247 IVB851969:IVB852247 JEX851969:JEX852247 JOT851969:JOT852247 JYP851969:JYP852247 KIL851969:KIL852247 KSH851969:KSH852247 LCD851969:LCD852247 LLZ851969:LLZ852247 LVV851969:LVV852247 MFR851969:MFR852247 MPN851969:MPN852247 MZJ851969:MZJ852247 NJF851969:NJF852247 NTB851969:NTB852247 OCX851969:OCX852247 OMT851969:OMT852247 OWP851969:OWP852247 PGL851969:PGL852247 PQH851969:PQH852247 QAD851969:QAD852247 QJZ851969:QJZ852247 QTV851969:QTV852247 RDR851969:RDR852247 RNN851969:RNN852247 RXJ851969:RXJ852247 SHF851969:SHF852247 SRB851969:SRB852247 TAX851969:TAX852247 TKT851969:TKT852247 TUP851969:TUP852247 UEL851969:UEL852247 UOH851969:UOH852247 UYD851969:UYD852247 VHZ851969:VHZ852247 VRV851969:VRV852247 WBR851969:WBR852247 WLN851969:WLN852247 WVJ851969:WVJ852247 B917505:B917783 IX917505:IX917783 ST917505:ST917783 ACP917505:ACP917783 AML917505:AML917783 AWH917505:AWH917783 BGD917505:BGD917783 BPZ917505:BPZ917783 BZV917505:BZV917783 CJR917505:CJR917783 CTN917505:CTN917783 DDJ917505:DDJ917783 DNF917505:DNF917783 DXB917505:DXB917783 EGX917505:EGX917783 EQT917505:EQT917783 FAP917505:FAP917783 FKL917505:FKL917783 FUH917505:FUH917783 GED917505:GED917783 GNZ917505:GNZ917783 GXV917505:GXV917783 HHR917505:HHR917783 HRN917505:HRN917783 IBJ917505:IBJ917783 ILF917505:ILF917783 IVB917505:IVB917783 JEX917505:JEX917783 JOT917505:JOT917783 JYP917505:JYP917783 KIL917505:KIL917783 KSH917505:KSH917783 LCD917505:LCD917783 LLZ917505:LLZ917783 LVV917505:LVV917783 MFR917505:MFR917783 MPN917505:MPN917783 MZJ917505:MZJ917783 NJF917505:NJF917783 NTB917505:NTB917783 OCX917505:OCX917783 OMT917505:OMT917783 OWP917505:OWP917783 PGL917505:PGL917783 PQH917505:PQH917783 QAD917505:QAD917783 QJZ917505:QJZ917783 QTV917505:QTV917783 RDR917505:RDR917783 RNN917505:RNN917783 RXJ917505:RXJ917783 SHF917505:SHF917783 SRB917505:SRB917783 TAX917505:TAX917783 TKT917505:TKT917783 TUP917505:TUP917783 UEL917505:UEL917783 UOH917505:UOH917783 UYD917505:UYD917783 VHZ917505:VHZ917783 VRV917505:VRV917783 WBR917505:WBR917783 WLN917505:WLN917783 WVJ917505:WVJ917783 B983041:B983319 IX983041:IX983319 ST983041:ST983319 ACP983041:ACP983319 AML983041:AML983319 AWH983041:AWH983319 BGD983041:BGD983319 BPZ983041:BPZ983319 BZV983041:BZV983319 CJR983041:CJR983319 CTN983041:CTN983319 DDJ983041:DDJ983319 DNF983041:DNF983319 DXB983041:DXB983319 EGX983041:EGX983319 EQT983041:EQT983319 FAP983041:FAP983319 FKL983041:FKL983319 FUH983041:FUH983319 GED983041:GED983319 GNZ983041:GNZ983319 GXV983041:GXV983319 HHR983041:HHR983319 HRN983041:HRN983319 IBJ983041:IBJ983319 ILF983041:ILF983319 IVB983041:IVB983319 JEX983041:JEX983319 JOT983041:JOT983319 JYP983041:JYP983319 KIL983041:KIL983319 KSH983041:KSH983319 LCD983041:LCD983319 LLZ983041:LLZ983319 LVV983041:LVV983319 MFR983041:MFR983319 MPN983041:MPN983319 MZJ983041:MZJ983319 NJF983041:NJF983319 NTB983041:NTB983319 OCX983041:OCX983319 OMT983041:OMT983319 OWP983041:OWP983319 PGL983041:PGL983319 PQH983041:PQH983319 QAD983041:QAD983319 QJZ983041:QJZ983319 QTV983041:QTV983319 RDR983041:RDR983319 RNN983041:RNN983319 RXJ983041:RXJ983319 SHF983041:SHF983319 SRB983041:SRB983319 TAX983041:TAX983319 TKT983041:TKT983319 TUP983041:TUP983319 UEL983041:UEL983319 UOH983041:UOH983319 UYD983041:UYD983319 VHZ983041:VHZ983319 VRV983041:VRV983319 WBR983041:WBR983319 WLN983041:WLN983319 WVJ983041:WVJ983319 WVJ2:WVJ279 WLN2:WLN279 WBR2:WBR279 VRV2:VRV279 VHZ2:VHZ279 UYD2:UYD279 UOH2:UOH279 UEL2:UEL279 TUP2:TUP279 TKT2:TKT279 TAX2:TAX279 SRB2:SRB279 SHF2:SHF279 RXJ2:RXJ279 RNN2:RNN279 RDR2:RDR279 QTV2:QTV279 QJZ2:QJZ279 QAD2:QAD279 PQH2:PQH279 PGL2:PGL279 OWP2:OWP279 OMT2:OMT279 OCX2:OCX279 NTB2:NTB279 NJF2:NJF279 MZJ2:MZJ279 MPN2:MPN279 MFR2:MFR279 LVV2:LVV279 LLZ2:LLZ279 LCD2:LCD279 KSH2:KSH279 KIL2:KIL279 JYP2:JYP279 JOT2:JOT279 JEX2:JEX279 IVB2:IVB279 ILF2:ILF279 IBJ2:IBJ279 HRN2:HRN279 HHR2:HHR279 GXV2:GXV279 GNZ2:GNZ279 GED2:GED279 FUH2:FUH279 FKL2:FKL279 FAP2:FAP279 EQT2:EQT279 EGX2:EGX279 DXB2:DXB279 DNF2:DNF279 DDJ2:DDJ279 CTN2:CTN279 CJR2:CJR279 BZV2:BZV279 BPZ2:BPZ279 BGD2:BGD279 AWH2:AWH279 AML2:AML279 ACP2:ACP279 ST2:ST279 IX2:IX279 B2:B279" xr:uid="{ADB93518-5909-462C-96FA-F8A5CD695334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2026-10-01T16:44:21Z</dcterms:modified>
</cp:coreProperties>
</file>