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maiad\Downloads\Mod04\"/>
    </mc:Choice>
  </mc:AlternateContent>
  <xr:revisionPtr revIDLastSave="0" documentId="13_ncr:1_{517C0713-524C-44B5-B149-7192BB7D6904}" xr6:coauthVersionLast="47" xr6:coauthVersionMax="47" xr10:uidLastSave="{00000000-0000-0000-0000-000000000000}"/>
  <bookViews>
    <workbookView xWindow="11424" yWindow="0" windowWidth="11712" windowHeight="12096" xr2:uid="{00000000-000D-0000-FFFF-FFFF00000000}"/>
  </bookViews>
  <sheets>
    <sheet name="Fixa7" sheetId="7" r:id="rId1"/>
  </sheets>
  <definedNames>
    <definedName name="ResumoCidades">Tabela1[]</definedName>
    <definedName name="TotalGeral">Tabela2[]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7" l="1"/>
  <c r="P5" i="7"/>
  <c r="P4" i="7"/>
  <c r="P3" i="7"/>
</calcChain>
</file>

<file path=xl/sharedStrings.xml><?xml version="1.0" encoding="utf-8"?>
<sst xmlns="http://schemas.openxmlformats.org/spreadsheetml/2006/main" count="37" uniqueCount="37">
  <si>
    <t>Cidade</t>
  </si>
  <si>
    <t>Cabo Frio</t>
  </si>
  <si>
    <t>Riolândia</t>
  </si>
  <si>
    <t>Capivari de Baixo</t>
  </si>
  <si>
    <t>Niterói</t>
  </si>
  <si>
    <t>Aramina</t>
  </si>
  <si>
    <t>Santo André</t>
  </si>
  <si>
    <t>Jandaia do Sul</t>
  </si>
  <si>
    <t>Quimami</t>
  </si>
  <si>
    <t>São Domingos do Capim</t>
  </si>
  <si>
    <t>Canatiba</t>
  </si>
  <si>
    <t>São Paulo</t>
  </si>
  <si>
    <t>Planalto Alegre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</si>
  <si>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</si>
  <si>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</si>
  <si>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</si>
  <si>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</si>
  <si>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</si>
  <si>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</si>
  <si>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</si>
  <si>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</si>
  <si>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</si>
  <si>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</si>
  <si>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</si>
  <si>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</si>
  <si>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Campinas</t>
  </si>
  <si>
    <t>Osasco</t>
  </si>
  <si>
    <t>Barueri</t>
  </si>
  <si>
    <t>Tipo</t>
  </si>
  <si>
    <t>Total</t>
  </si>
  <si>
    <t>Irecê</t>
  </si>
  <si>
    <t>Soma Meses</t>
  </si>
  <si>
    <t>Média Meses</t>
  </si>
  <si>
    <t>Mínimo Meses</t>
  </si>
  <si>
    <t>Máximo Meses</t>
  </si>
  <si>
    <t>Coluna1</t>
  </si>
  <si>
    <t>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</si>
</sst>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&quot;$&quot;#,##0;[Red]\-&quot;$&quot;#,##0"/>
    <numFmt numFmtId="166" formatCode="_([$€-2]* #,##0.00_);_([$€-2]* \(#,##0.00\);_([$€-2]* &quot;-&quot;??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6"/>
      <name val="Wide Lati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Verdana"/>
      <family val="2"/>
    </font>
    <font>
      <sz val="11"/>
      <color indexed="60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>
      <alignment horizontal="left"/>
    </xf>
    <xf numFmtId="0" fontId="5" fillId="21" borderId="2" applyNumberFormat="0" applyAlignment="0" applyProtection="0"/>
    <xf numFmtId="0" fontId="6" fillId="22" borderId="3" applyNumberFormat="0" applyAlignment="0" applyProtection="0"/>
    <xf numFmtId="38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2" applyNumberFormat="0" applyAlignment="0" applyProtection="0"/>
    <xf numFmtId="0" fontId="15" fillId="0" borderId="7" applyNumberFormat="0" applyFill="0" applyAlignment="0" applyProtection="0"/>
    <xf numFmtId="164" fontId="16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7" fillId="23" borderId="0" applyNumberFormat="0" applyBorder="0" applyAlignment="0" applyProtection="0"/>
    <xf numFmtId="0" fontId="7" fillId="0" borderId="0"/>
    <xf numFmtId="0" fontId="1" fillId="0" borderId="0"/>
    <xf numFmtId="0" fontId="16" fillId="0" borderId="0"/>
    <xf numFmtId="0" fontId="1" fillId="0" borderId="0"/>
    <xf numFmtId="0" fontId="7" fillId="0" borderId="0"/>
    <xf numFmtId="0" fontId="18" fillId="0" borderId="0"/>
    <xf numFmtId="0" fontId="1" fillId="0" borderId="0"/>
    <xf numFmtId="0" fontId="2" fillId="24" borderId="8" applyNumberFormat="0" applyFont="0" applyAlignment="0" applyProtection="0"/>
    <xf numFmtId="0" fontId="19" fillId="21" borderId="9" applyNumberFormat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">
    <xf numFmtId="0" fontId="0" fillId="0" borderId="0" xfId="0"/>
  </cellXfs>
  <cellStyles count="60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eterraba" xfId="25" xr:uid="{00000000-0005-0000-0000-000018000000}"/>
    <cellStyle name="Calculation" xfId="26" xr:uid="{00000000-0005-0000-0000-000019000000}"/>
    <cellStyle name="Check Cell" xfId="27" xr:uid="{00000000-0005-0000-0000-00001A000000}"/>
    <cellStyle name="Comma [0]" xfId="28" xr:uid="{00000000-0005-0000-0000-00001B000000}"/>
    <cellStyle name="Currency [0]" xfId="29" xr:uid="{00000000-0005-0000-0000-00001C000000}"/>
    <cellStyle name="Euro" xfId="30" xr:uid="{00000000-0005-0000-0000-00001D000000}"/>
    <cellStyle name="Explanatory Text" xfId="31" xr:uid="{00000000-0005-0000-0000-00001E000000}"/>
    <cellStyle name="Good" xfId="32" xr:uid="{00000000-0005-0000-0000-00001F000000}"/>
    <cellStyle name="Heading" xfId="33" xr:uid="{00000000-0005-0000-0000-000020000000}"/>
    <cellStyle name="Heading 1" xfId="34" xr:uid="{00000000-0005-0000-0000-000021000000}"/>
    <cellStyle name="Heading 2" xfId="35" xr:uid="{00000000-0005-0000-0000-000022000000}"/>
    <cellStyle name="Heading 3" xfId="36" xr:uid="{00000000-0005-0000-0000-000023000000}"/>
    <cellStyle name="Heading 4" xfId="37" xr:uid="{00000000-0005-0000-0000-000024000000}"/>
    <cellStyle name="Input" xfId="38" xr:uid="{00000000-0005-0000-0000-000025000000}"/>
    <cellStyle name="Linked Cell" xfId="39" xr:uid="{00000000-0005-0000-0000-000026000000}"/>
    <cellStyle name="Moeda 2" xfId="40" xr:uid="{00000000-0005-0000-0000-000027000000}"/>
    <cellStyle name="Moeda 3" xfId="41" xr:uid="{00000000-0005-0000-0000-000028000000}"/>
    <cellStyle name="Neutral" xfId="42" xr:uid="{00000000-0005-0000-0000-000029000000}"/>
    <cellStyle name="Normal" xfId="0" builtinId="0"/>
    <cellStyle name="Normal 2" xfId="43" xr:uid="{00000000-0005-0000-0000-00002B000000}"/>
    <cellStyle name="Normal 2 2" xfId="44" xr:uid="{00000000-0005-0000-0000-00002C000000}"/>
    <cellStyle name="Normal 3" xfId="45" xr:uid="{00000000-0005-0000-0000-00002D000000}"/>
    <cellStyle name="Normal 4" xfId="46" xr:uid="{00000000-0005-0000-0000-00002E000000}"/>
    <cellStyle name="Normal 5" xfId="47" xr:uid="{00000000-0005-0000-0000-00002F000000}"/>
    <cellStyle name="Normal 6" xfId="48" xr:uid="{00000000-0005-0000-0000-000030000000}"/>
    <cellStyle name="Normal 7" xfId="49" xr:uid="{00000000-0005-0000-0000-000031000000}"/>
    <cellStyle name="Note" xfId="50" xr:uid="{00000000-0005-0000-0000-000032000000}"/>
    <cellStyle name="Output" xfId="51" xr:uid="{00000000-0005-0000-0000-000033000000}"/>
    <cellStyle name="Porcentagem 2" xfId="52" xr:uid="{00000000-0005-0000-0000-000034000000}"/>
    <cellStyle name="Separador de milhares 2" xfId="53" xr:uid="{00000000-0005-0000-0000-000035000000}"/>
    <cellStyle name="Separador de milhares 3" xfId="54" xr:uid="{00000000-0005-0000-0000-000036000000}"/>
    <cellStyle name="Separador de milhares 4" xfId="55" xr:uid="{00000000-0005-0000-0000-000037000000}"/>
    <cellStyle name="Separador de milhares 5" xfId="56" xr:uid="{00000000-0005-0000-0000-000038000000}"/>
    <cellStyle name="Title" xfId="57" xr:uid="{00000000-0005-0000-0000-000039000000}"/>
    <cellStyle name="Vírgula 2" xfId="58" xr:uid="{00000000-0005-0000-0000-00003A000000}"/>
    <cellStyle name="Warning Text" xfId="59" xr:uid="{00000000-0005-0000-0000-00003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2EE791-0E24-4114-A0EE-3E895E6AAA64}" name="Tabela1" displayName="Tabela1" ref="A1:M17" totalsRowShown="0">
  <autoFilter ref="A1:M17" xr:uid="{5F2EE791-0E24-4114-A0EE-3E895E6AAA64}"/>
  <tableColumns count="13">
    <tableColumn id="1" xr3:uid="{F5358784-66DD-4CFC-8B72-98AD07325005}" name="Cidade"/>
    <tableColumn id="2" xr3:uid="{FB1B26F3-9CC0-44E2-B55F-A932F4743302}" name="Jan"/>
    <tableColumn id="3" xr3:uid="{BEBA0D48-5887-496C-9B1E-3030E84BDDB6}" name="Fev"/>
    <tableColumn id="4" xr3:uid="{9A85BC06-C9B6-4641-847C-C89689868C08}" name="Mar"/>
    <tableColumn id="5" xr3:uid="{077B8908-BAD3-4DD1-854A-3459AB32AC8F}" name="Abr"/>
    <tableColumn id="6" xr3:uid="{80739D84-08A9-4D69-AE8C-57B6C5B8B1FF}" name="Mai"/>
    <tableColumn id="7" xr3:uid="{C166ACD9-948B-4A79-AC8D-BF3600AB07F8}" name="Jun"/>
    <tableColumn id="8" xr3:uid="{904E170A-5982-41F3-898A-41950C33FBCC}" name="Jul"/>
    <tableColumn id="9" xr3:uid="{26D29B9F-46EC-4AFD-B460-D3BEEF7838B2}" name="Ago"/>
    <tableColumn id="10" xr3:uid="{BC8730F5-6BB8-4EAF-9AD6-5FB581777857}" name="Set"/>
    <tableColumn id="11" xr3:uid="{A98E5391-2499-4245-865A-A013A56DEB32}" name="Out"/>
    <tableColumn id="12" xr3:uid="{5F5AF2FA-D333-4E28-90F1-AE64905A2BD6}" name="Nov"/>
    <tableColumn id="13" xr3:uid="{2F38CC06-8D21-40B8-910B-5CF51C3B7B46}" name="Dez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28F251-F8A4-4F02-A285-8C0F9804B3CC}" name="Tabela2" displayName="Tabela2" ref="O1:P6" totalsRowShown="0">
  <autoFilter ref="O1:P6" xr:uid="{0A28F251-F8A4-4F02-A285-8C0F9804B3CC}"/>
  <tableColumns count="2">
    <tableColumn id="1" xr3:uid="{C257DA9E-D394-4B91-9001-C08367534ABA}" name="Coluna1"/>
    <tableColumn id="2" xr3:uid="{B42B765B-D4A0-4CE7-98F8-F5549575C589}" name="Coluna2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="60" zoomScaleNormal="60" workbookViewId="0">
      <selection activeCell="P25" sqref="P25"/>
    </sheetView>
  </sheetViews>
  <sheetFormatPr defaultRowHeight="14.4" x14ac:dyDescent="0.3"/>
  <cols>
    <col min="1" max="1" width="22.5546875" bestFit="1" customWidth="1"/>
    <col min="14" max="14" width="5.6640625" customWidth="1"/>
    <col min="15" max="15" width="14.44140625" bestFit="1" customWidth="1"/>
    <col min="16" max="16" width="10.88671875" customWidth="1"/>
  </cols>
  <sheetData>
    <row r="1" spans="1:16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O1" t="s">
        <v>35</v>
      </c>
      <c r="P1" t="s">
        <v>36</v>
      </c>
    </row>
    <row r="2" spans="1:16" x14ac:dyDescent="0.3">
      <c r="A2" t="s">
        <v>5</v>
      </c>
      <c r="B2">
        <v>1938</v>
      </c>
      <c r="C2">
        <v>1038</v>
      </c>
      <c r="D2">
        <v>1989</v>
      </c>
      <c r="E2">
        <v>432</v>
      </c>
      <c r="F2">
        <v>1470</v>
      </c>
      <c r="G2">
        <v>1357</v>
      </c>
      <c r="H2">
        <v>1832</v>
      </c>
      <c r="I2">
        <v>100</v>
      </c>
      <c r="J2">
        <v>1884</v>
      </c>
      <c r="K2">
        <v>1191</v>
      </c>
      <c r="L2">
        <v>1016</v>
      </c>
      <c r="M2">
        <v>185</v>
      </c>
      <c r="O2" t="s">
        <v>28</v>
      </c>
      <c r="P2" t="s">
        <v>29</v>
      </c>
    </row>
    <row r="3" spans="1:16" x14ac:dyDescent="0.3">
      <c r="A3" t="s">
        <v>27</v>
      </c>
      <c r="B3">
        <v>143</v>
      </c>
      <c r="C3">
        <v>880</v>
      </c>
      <c r="D3">
        <v>1172</v>
      </c>
      <c r="E3">
        <v>583</v>
      </c>
      <c r="F3">
        <v>1301</v>
      </c>
      <c r="G3">
        <v>1425</v>
      </c>
      <c r="H3">
        <v>863</v>
      </c>
      <c r="I3">
        <v>363</v>
      </c>
      <c r="J3">
        <v>1209</v>
      </c>
      <c r="K3">
        <v>548</v>
      </c>
      <c r="L3">
        <v>749</v>
      </c>
      <c r="M3">
        <v>673</v>
      </c>
      <c r="O3" t="s">
        <v>31</v>
      </c>
      <c r="P3">
        <f>SUM(Tabela1[[Jan]:[Dez]])</f>
        <v>209927</v>
      </c>
    </row>
    <row r="4" spans="1:16" x14ac:dyDescent="0.3">
      <c r="A4" t="s">
        <v>1</v>
      </c>
      <c r="B4">
        <v>1359</v>
      </c>
      <c r="C4">
        <v>461</v>
      </c>
      <c r="D4">
        <v>1674</v>
      </c>
      <c r="E4">
        <v>925</v>
      </c>
      <c r="F4">
        <v>587</v>
      </c>
      <c r="G4">
        <v>1276</v>
      </c>
      <c r="H4">
        <v>1684</v>
      </c>
      <c r="I4">
        <v>1906</v>
      </c>
      <c r="J4">
        <v>1952</v>
      </c>
      <c r="K4">
        <v>875</v>
      </c>
      <c r="L4">
        <v>421</v>
      </c>
      <c r="M4">
        <v>1083</v>
      </c>
      <c r="O4" t="s">
        <v>32</v>
      </c>
      <c r="P4">
        <f>AVERAGE(Tabela1[[#All],[Jan]:[Dez]])</f>
        <v>1093.3697916666667</v>
      </c>
    </row>
    <row r="5" spans="1:16" x14ac:dyDescent="0.3">
      <c r="A5" t="s">
        <v>25</v>
      </c>
      <c r="B5">
        <v>817</v>
      </c>
      <c r="C5">
        <v>1727</v>
      </c>
      <c r="D5">
        <v>1676</v>
      </c>
      <c r="E5">
        <v>300</v>
      </c>
      <c r="F5">
        <v>483</v>
      </c>
      <c r="G5">
        <v>417</v>
      </c>
      <c r="H5">
        <v>782</v>
      </c>
      <c r="I5">
        <v>1528</v>
      </c>
      <c r="J5">
        <v>158</v>
      </c>
      <c r="K5">
        <v>1858</v>
      </c>
      <c r="L5">
        <v>131</v>
      </c>
      <c r="M5">
        <v>1567</v>
      </c>
      <c r="O5" t="s">
        <v>33</v>
      </c>
      <c r="P5">
        <f>MIN(Tabela1[[Jan]:[Dez]])</f>
        <v>100</v>
      </c>
    </row>
    <row r="6" spans="1:16" x14ac:dyDescent="0.3">
      <c r="A6" t="s">
        <v>10</v>
      </c>
      <c r="B6">
        <v>131</v>
      </c>
      <c r="C6">
        <v>1035</v>
      </c>
      <c r="D6">
        <v>1202</v>
      </c>
      <c r="E6">
        <v>1782</v>
      </c>
      <c r="F6">
        <v>1146</v>
      </c>
      <c r="G6">
        <v>962</v>
      </c>
      <c r="H6">
        <v>1967</v>
      </c>
      <c r="I6">
        <v>1274</v>
      </c>
      <c r="J6">
        <v>147</v>
      </c>
      <c r="K6">
        <v>863</v>
      </c>
      <c r="L6">
        <v>304</v>
      </c>
      <c r="M6">
        <v>1692</v>
      </c>
      <c r="O6" t="s">
        <v>34</v>
      </c>
      <c r="P6">
        <f>MAX(Tabela1[[Jan]:[Dez]])</f>
        <v>1990</v>
      </c>
    </row>
    <row r="7" spans="1:16" x14ac:dyDescent="0.3">
      <c r="A7" t="s">
        <v>3</v>
      </c>
      <c r="B7">
        <v>1871</v>
      </c>
      <c r="C7">
        <v>669</v>
      </c>
      <c r="D7">
        <v>1439</v>
      </c>
      <c r="E7">
        <v>624</v>
      </c>
      <c r="F7">
        <v>1890</v>
      </c>
      <c r="G7">
        <v>1870</v>
      </c>
      <c r="H7">
        <v>1170</v>
      </c>
      <c r="I7">
        <v>853</v>
      </c>
      <c r="J7">
        <v>887</v>
      </c>
      <c r="K7">
        <v>1422</v>
      </c>
      <c r="L7">
        <v>753</v>
      </c>
      <c r="M7">
        <v>240</v>
      </c>
    </row>
    <row r="8" spans="1:16" x14ac:dyDescent="0.3">
      <c r="A8" t="s">
        <v>7</v>
      </c>
      <c r="B8">
        <v>1135</v>
      </c>
      <c r="C8">
        <v>1614</v>
      </c>
      <c r="D8">
        <v>325</v>
      </c>
      <c r="E8">
        <v>398</v>
      </c>
      <c r="F8">
        <v>1725</v>
      </c>
      <c r="G8">
        <v>389</v>
      </c>
      <c r="H8">
        <v>742</v>
      </c>
      <c r="I8">
        <v>843</v>
      </c>
      <c r="J8">
        <v>1987</v>
      </c>
      <c r="K8">
        <v>1867</v>
      </c>
      <c r="L8">
        <v>263</v>
      </c>
      <c r="M8">
        <v>561</v>
      </c>
    </row>
    <row r="9" spans="1:16" x14ac:dyDescent="0.3">
      <c r="A9" t="s">
        <v>30</v>
      </c>
      <c r="B9">
        <v>776</v>
      </c>
      <c r="C9">
        <v>529</v>
      </c>
      <c r="D9">
        <v>1478</v>
      </c>
      <c r="E9">
        <v>1441</v>
      </c>
      <c r="F9">
        <v>1919</v>
      </c>
      <c r="G9">
        <v>1546</v>
      </c>
      <c r="H9">
        <v>1094</v>
      </c>
      <c r="I9">
        <v>1034</v>
      </c>
      <c r="J9">
        <v>1562</v>
      </c>
      <c r="K9">
        <v>590</v>
      </c>
      <c r="L9">
        <v>1282</v>
      </c>
      <c r="M9">
        <v>1718</v>
      </c>
    </row>
    <row r="10" spans="1:16" x14ac:dyDescent="0.3">
      <c r="A10" t="s">
        <v>4</v>
      </c>
      <c r="B10">
        <v>817</v>
      </c>
      <c r="C10">
        <v>1727</v>
      </c>
      <c r="D10">
        <v>1676</v>
      </c>
      <c r="E10">
        <v>300</v>
      </c>
      <c r="F10">
        <v>483</v>
      </c>
      <c r="G10">
        <v>417</v>
      </c>
      <c r="H10">
        <v>782</v>
      </c>
      <c r="I10">
        <v>1528</v>
      </c>
      <c r="J10">
        <v>158</v>
      </c>
      <c r="K10">
        <v>1858</v>
      </c>
      <c r="L10">
        <v>131</v>
      </c>
      <c r="M10">
        <v>1567</v>
      </c>
    </row>
    <row r="11" spans="1:16" x14ac:dyDescent="0.3">
      <c r="A11" t="s">
        <v>26</v>
      </c>
      <c r="B11">
        <v>1990</v>
      </c>
      <c r="C11">
        <v>793</v>
      </c>
      <c r="D11">
        <v>582</v>
      </c>
      <c r="E11">
        <v>127</v>
      </c>
      <c r="F11">
        <v>1701</v>
      </c>
      <c r="G11">
        <v>1448</v>
      </c>
      <c r="H11">
        <v>1981</v>
      </c>
      <c r="I11">
        <v>1256</v>
      </c>
      <c r="J11">
        <v>1157</v>
      </c>
      <c r="K11">
        <v>1304</v>
      </c>
      <c r="L11">
        <v>446</v>
      </c>
      <c r="M11">
        <v>1771</v>
      </c>
    </row>
    <row r="12" spans="1:16" x14ac:dyDescent="0.3">
      <c r="A12" t="s">
        <v>12</v>
      </c>
      <c r="B12">
        <v>1394</v>
      </c>
      <c r="C12">
        <v>493</v>
      </c>
      <c r="D12">
        <v>1065</v>
      </c>
      <c r="E12">
        <v>636</v>
      </c>
      <c r="F12">
        <v>222</v>
      </c>
      <c r="G12">
        <v>1840</v>
      </c>
      <c r="H12">
        <v>1884</v>
      </c>
      <c r="I12">
        <v>290</v>
      </c>
      <c r="J12">
        <v>1705</v>
      </c>
      <c r="K12">
        <v>414</v>
      </c>
      <c r="L12">
        <v>325</v>
      </c>
      <c r="M12">
        <v>1667</v>
      </c>
    </row>
    <row r="13" spans="1:16" x14ac:dyDescent="0.3">
      <c r="A13" t="s">
        <v>8</v>
      </c>
      <c r="B13">
        <v>143</v>
      </c>
      <c r="C13">
        <v>880</v>
      </c>
      <c r="D13">
        <v>1172</v>
      </c>
      <c r="E13">
        <v>583</v>
      </c>
      <c r="F13">
        <v>1301</v>
      </c>
      <c r="G13">
        <v>1425</v>
      </c>
      <c r="H13">
        <v>863</v>
      </c>
      <c r="I13">
        <v>363</v>
      </c>
      <c r="J13">
        <v>1209</v>
      </c>
      <c r="K13">
        <v>548</v>
      </c>
      <c r="L13">
        <v>749</v>
      </c>
      <c r="M13">
        <v>673</v>
      </c>
    </row>
    <row r="14" spans="1:16" x14ac:dyDescent="0.3">
      <c r="A14" t="s">
        <v>2</v>
      </c>
      <c r="B14">
        <v>1865</v>
      </c>
      <c r="C14">
        <v>1102</v>
      </c>
      <c r="D14">
        <v>780</v>
      </c>
      <c r="E14">
        <v>617</v>
      </c>
      <c r="F14">
        <v>1814</v>
      </c>
      <c r="G14">
        <v>1672</v>
      </c>
      <c r="H14">
        <v>1723</v>
      </c>
      <c r="I14">
        <v>1478</v>
      </c>
      <c r="J14">
        <v>988</v>
      </c>
      <c r="K14">
        <v>1164</v>
      </c>
      <c r="L14">
        <v>1855</v>
      </c>
      <c r="M14">
        <v>362</v>
      </c>
    </row>
    <row r="15" spans="1:16" x14ac:dyDescent="0.3">
      <c r="A15" t="s">
        <v>6</v>
      </c>
      <c r="B15">
        <v>1871</v>
      </c>
      <c r="C15">
        <v>669</v>
      </c>
      <c r="D15">
        <v>1439</v>
      </c>
      <c r="E15">
        <v>624</v>
      </c>
      <c r="F15">
        <v>1890</v>
      </c>
      <c r="G15">
        <v>1870</v>
      </c>
      <c r="H15">
        <v>1170</v>
      </c>
      <c r="I15">
        <v>853</v>
      </c>
      <c r="J15">
        <v>887</v>
      </c>
      <c r="K15">
        <v>1422</v>
      </c>
      <c r="L15">
        <v>753</v>
      </c>
      <c r="M15">
        <v>240</v>
      </c>
    </row>
    <row r="16" spans="1:16" x14ac:dyDescent="0.3">
      <c r="A16" t="s">
        <v>9</v>
      </c>
      <c r="B16">
        <v>1990</v>
      </c>
      <c r="C16">
        <v>793</v>
      </c>
      <c r="D16">
        <v>582</v>
      </c>
      <c r="E16">
        <v>127</v>
      </c>
      <c r="F16">
        <v>1701</v>
      </c>
      <c r="G16">
        <v>1448</v>
      </c>
      <c r="H16">
        <v>1981</v>
      </c>
      <c r="I16">
        <v>1256</v>
      </c>
      <c r="J16">
        <v>1157</v>
      </c>
      <c r="K16">
        <v>1304</v>
      </c>
      <c r="L16">
        <v>446</v>
      </c>
      <c r="M16">
        <v>1771</v>
      </c>
    </row>
    <row r="17" spans="1:13" x14ac:dyDescent="0.3">
      <c r="A17" t="s">
        <v>11</v>
      </c>
      <c r="B17">
        <v>1865</v>
      </c>
      <c r="C17">
        <v>1102</v>
      </c>
      <c r="D17">
        <v>780</v>
      </c>
      <c r="E17">
        <v>617</v>
      </c>
      <c r="F17">
        <v>1814</v>
      </c>
      <c r="G17">
        <v>1672</v>
      </c>
      <c r="H17">
        <v>1723</v>
      </c>
      <c r="I17">
        <v>1478</v>
      </c>
      <c r="J17">
        <v>988</v>
      </c>
      <c r="K17">
        <v>1164</v>
      </c>
      <c r="L17">
        <v>1855</v>
      </c>
      <c r="M17">
        <v>362</v>
      </c>
    </row>
  </sheetData>
  <sortState xmlns:xlrd2="http://schemas.microsoft.com/office/spreadsheetml/2017/richdata2" ref="A2:M17">
    <sortCondition ref="A10"/>
  </sortState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Fixa7</vt:lpstr>
      <vt:lpstr>ResumoCidades</vt:lpstr>
      <vt:lpstr>TotalGeral</vt:lpstr>
    </vt:vector>
  </TitlesOfParts>
  <Company>FSS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de Sena Silva</dc:creator>
  <cp:lastModifiedBy>Diego Maia Fernandes - 12523169668</cp:lastModifiedBy>
  <dcterms:created xsi:type="dcterms:W3CDTF">2015-03-26T17:59:09Z</dcterms:created>
  <dcterms:modified xsi:type="dcterms:W3CDTF">2024-04-01T17:32:33Z</dcterms:modified>
</cp:coreProperties>
</file>