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ropbox\COVID_19_MODEL\Modelo basado en Agentes\Modelos\"/>
    </mc:Choice>
  </mc:AlternateContent>
  <xr:revisionPtr revIDLastSave="0" documentId="13_ncr:1_{0A001976-7175-4B39-91BA-BA8A2FC807D5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os generales modelo" sheetId="1" r:id="rId1"/>
    <sheet name="Datos genéricos" sheetId="11" r:id="rId2"/>
    <sheet name="Bogota_Agentes" sheetId="2" r:id="rId3"/>
    <sheet name="Barranquilla_Agentes" sheetId="9" r:id="rId4"/>
    <sheet name="Cali_Agentes" sheetId="8" r:id="rId5"/>
    <sheet name="Cartagena_Agentes" sheetId="10" r:id="rId6"/>
    <sheet name=" Medellin_Agen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1" l="1"/>
  <c r="A12" i="11"/>
</calcChain>
</file>

<file path=xl/sharedStrings.xml><?xml version="1.0" encoding="utf-8"?>
<sst xmlns="http://schemas.openxmlformats.org/spreadsheetml/2006/main" count="127" uniqueCount="81">
  <si>
    <t>Varaible</t>
  </si>
  <si>
    <t>Descipción</t>
  </si>
  <si>
    <t>Valor</t>
  </si>
  <si>
    <t>Fuente</t>
  </si>
  <si>
    <t>Tasa de contagio (β):</t>
  </si>
  <si>
    <t>The Lancet para el R0 https://journals.plos.org/plosmedicine/article?id=10.1371/journal.pmed.0050074</t>
  </si>
  <si>
    <t>Tiempo de recuperación casos moderados:</t>
  </si>
  <si>
    <t>Casos moderados: días en lo que se recupera un caso moderado</t>
  </si>
  <si>
    <t>14 días</t>
  </si>
  <si>
    <t>https://www.who.int/docs/default-source/coronaviruse/who-china-joint-mission-on-covid-19-final-report.pdf</t>
  </si>
  <si>
    <t xml:space="preserve">Tiempo medio: https://doi.org/10.25561/77482 </t>
  </si>
  <si>
    <t>http://prestadores.minsalud.gov.co/habilitacion/consultas/capacidad_departamental.aspx?pageTitle=Detallado+capacidad+instalada&amp;pageHlp=</t>
  </si>
  <si>
    <t>Sexo</t>
  </si>
  <si>
    <t>Distribución de sexo</t>
  </si>
  <si>
    <t>Proyecciones poblacionales DANE a 2020 para Bogotá. https://www.dane.gov.co/index.php/estadisticas-por-tema/demografia-y-poblacion/proyecciones-de-poblacion)</t>
  </si>
  <si>
    <t xml:space="preserve"> (Proyecciones poblacionales DANE a 2020 para Bogotá https://www.dane.gov.co/index.php/estadisticas-por-tema/demografia-y-poblacion/proyecciones-de-poblacion)</t>
  </si>
  <si>
    <t>Tiempo de recuperación para casos graves y severos con hospital.</t>
  </si>
  <si>
    <t xml:space="preserve">21 - 42 días </t>
  </si>
  <si>
    <t>Datos globales</t>
  </si>
  <si>
    <t>Total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</si>
  <si>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</si>
  <si>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</si>
  <si>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</si>
  <si>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</si>
  <si>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</si>
  <si>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</si>
  <si>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</si>
  <si>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</si>
  <si>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</si>
  <si>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</si>
  <si>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</si>
  <si>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</si>
  <si>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</si>
  <si>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</si>
  <si>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</si>
  <si>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</si>
  <si>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</si>
  <si>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</si>
  <si>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Rango Edad (años)</t>
  </si>
  <si>
    <t>Distribución edades (% dela población por rango de edad)</t>
  </si>
  <si>
    <t>100 o más</t>
  </si>
  <si>
    <t>0-4</t>
  </si>
  <si>
    <t>5-19</t>
  </si>
  <si>
    <t>20-39</t>
  </si>
  <si>
    <t>40-59</t>
  </si>
  <si>
    <t>Zona 1</t>
  </si>
  <si>
    <t>Zona 2</t>
  </si>
  <si>
    <t>…</t>
  </si>
  <si>
    <t>Zona n</t>
  </si>
  <si>
    <t>Densidad (%)</t>
  </si>
  <si>
    <t>Densidad por zona</t>
  </si>
  <si>
    <t>Densidad por zona por grupos etarios (%)</t>
  </si>
  <si>
    <t>Zona/Edad (años)</t>
  </si>
  <si>
    <t>Zona</t>
  </si>
  <si>
    <t>Porcentaje de uso de transporte público por zona por grupos etarios (%)</t>
  </si>
  <si>
    <t>Zona i/Edad (años)</t>
  </si>
  <si>
    <t>Zona j</t>
  </si>
  <si>
    <t xml:space="preserve">Porcentaje de viajes realizados de la zona i a la zona j por grupos etarios (%) </t>
  </si>
  <si>
    <t>60-69</t>
  </si>
  <si>
    <t>&gt;=70</t>
  </si>
  <si>
    <t>Variable</t>
  </si>
  <si>
    <t xml:space="preserve">Número de camas totales disponibles </t>
  </si>
  <si>
    <t>Camas hospitalarias para Leves e intermedios</t>
  </si>
  <si>
    <t>Camas cuidados intensivos</t>
  </si>
  <si>
    <t>Proporción de asintomaticos</t>
  </si>
  <si>
    <t xml:space="preserve">(Imperial College COVID-19 Response Team, 2020). 
</t>
  </si>
  <si>
    <t xml:space="preserve">Los agentes contagiados tienen una probabilidad de no presentar síntomas del 80% </t>
  </si>
  <si>
    <t>Tasa de contagiode asintomaticos</t>
  </si>
  <si>
    <t xml:space="preserve">Porcentaje de contactos que se contagian por cada infectado asintomático (esa tasa tiene inmersas ya las políticas de estado  entonces con datos globales podría quedar sobre-estimada). </t>
  </si>
  <si>
    <t xml:space="preserve">Porcentaje de contactos que se contagian por cada infectado sintomático (esa tasa tiene inmersas ya las políticas de estado  entonces con datos globales podría quedar sobre-estimada). </t>
  </si>
  <si>
    <t xml:space="preserve">(2.5 /1.5)/ 13.4 contactos por dia  =9,8% </t>
  </si>
  <si>
    <t>9,8%/2</t>
  </si>
  <si>
    <t>4,6 días  aprox 5</t>
  </si>
  <si>
    <t>Tiempo en que se demora en presentar sintomas y ser contagioso un infectado sintomático</t>
  </si>
  <si>
    <t>Tiempo en que se demora en presentar sintomas y ser contagioso un infectado asintomático</t>
  </si>
  <si>
    <t>5,2 días  aprox 5</t>
  </si>
  <si>
    <t>Periodo de incubación infectado sintomático</t>
  </si>
  <si>
    <t>Periodo de incubación infectado asintomático</t>
  </si>
  <si>
    <t>Tiempo de recuperación graves y severos</t>
  </si>
  <si>
    <t xml:space="preserve">https://doi.org/10.25561/77482 </t>
  </si>
  <si>
    <t xml:space="preserve">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</si>
</sst>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3" fillId="0" borderId="1" xfId="2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6" xfId="0" applyBorder="1"/>
    <xf numFmtId="0" fontId="2" fillId="3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Border="1"/>
    <xf numFmtId="1" fontId="0" fillId="0" borderId="2" xfId="0" applyNumberFormat="1" applyBorder="1" applyAlignment="1">
      <alignment vertical="center" wrapText="1"/>
    </xf>
    <xf numFmtId="16" fontId="0" fillId="0" borderId="2" xfId="0" applyNumberFormat="1" applyBorder="1" applyAlignment="1">
      <alignment horizontal="left" vertical="center" wrapText="1"/>
    </xf>
    <xf numFmtId="1" fontId="0" fillId="0" borderId="2" xfId="0" applyNumberFormat="1" applyBorder="1"/>
    <xf numFmtId="10" fontId="0" fillId="2" borderId="1" xfId="0" applyNumberFormat="1" applyFont="1" applyFill="1" applyBorder="1" applyAlignment="1">
      <alignment vertical="center" wrapText="1"/>
    </xf>
    <xf numFmtId="10" fontId="0" fillId="0" borderId="1" xfId="0" applyNumberFormat="1" applyFont="1" applyBorder="1" applyAlignment="1">
      <alignment vertical="center" wrapText="1"/>
    </xf>
    <xf numFmtId="10" fontId="0" fillId="0" borderId="1" xfId="0" applyNumberFormat="1" applyFont="1" applyBorder="1"/>
    <xf numFmtId="10" fontId="0" fillId="2" borderId="1" xfId="0" applyNumberFormat="1" applyFont="1" applyFill="1" applyBorder="1"/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/>
    <xf numFmtId="0" fontId="2" fillId="0" borderId="0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9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7" xfId="2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7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30692</xdr:colOff>
      <xdr:row>13</xdr:row>
      <xdr:rowOff>63500</xdr:rowOff>
    </xdr:from>
    <xdr:to>
      <xdr:col>4</xdr:col>
      <xdr:colOff>1289050</xdr:colOff>
      <xdr:row>30</xdr:row>
      <xdr:rowOff>147108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28034E44-4CF0-4FB2-BD20-F855304E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92692" y="6858000"/>
          <a:ext cx="5735108" cy="3322108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5561/77482" TargetMode="External"/><Relationship Id="rId2" Type="http://schemas.openxmlformats.org/officeDocument/2006/relationships/hyperlink" Target="https://www.who.int/docs/default-source/coronaviruse/who-china-joint-mission-on-covid-19-final-report.pdf" TargetMode="External"/><Relationship Id="rId1" Type="http://schemas.openxmlformats.org/officeDocument/2006/relationships/hyperlink" Target="https://www.who.int/docs/default-source/coronaviruse/who-china-joint-mission-on-covid-19-final-report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25561/7748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restadores.minsalud.gov.co/habilitacion/consultas/capacidad_departamental.aspx?pageTitle=Detallado+capacidad+instalada&amp;pageHlp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opLeftCell="A6" zoomScale="90" zoomScaleNormal="90" workbookViewId="0">
      <selection activeCell="D13" sqref="D13"/>
    </sheetView>
  </sheetViews>
  <sheetFormatPr baseColWidth="10" defaultRowHeight="15" x14ac:dyDescent="0.25"/>
  <cols>
    <col min="2" max="2" width="15.7109375" customWidth="1"/>
    <col min="3" max="3" width="32" customWidth="1"/>
    <col min="4" max="4" width="19.28515625" customWidth="1"/>
    <col min="5" max="5" width="37.42578125" customWidth="1"/>
    <col min="7" max="7" width="31.5703125" customWidth="1"/>
  </cols>
  <sheetData>
    <row r="1" spans="2:5" x14ac:dyDescent="0.25">
      <c r="B1" t="s">
        <v>18</v>
      </c>
    </row>
    <row r="2" spans="2:5" x14ac:dyDescent="0.25">
      <c r="B2" s="6" t="s">
        <v>0</v>
      </c>
      <c r="C2" s="6" t="s">
        <v>1</v>
      </c>
      <c r="D2" s="6" t="s">
        <v>2</v>
      </c>
      <c r="E2" s="6" t="s">
        <v>3</v>
      </c>
    </row>
    <row r="3" spans="2:5" ht="50.25" customHeight="1" x14ac:dyDescent="0.25">
      <c r="B3" s="43" t="s">
        <v>4</v>
      </c>
      <c r="C3" s="45" t="s">
        <v>69</v>
      </c>
      <c r="D3" s="45" t="s">
        <v>70</v>
      </c>
      <c r="E3" s="2" t="s">
        <v>5</v>
      </c>
    </row>
    <row r="4" spans="2:5" ht="50.25" customHeight="1" x14ac:dyDescent="0.25">
      <c r="B4" s="44"/>
      <c r="C4" s="42"/>
      <c r="D4" s="42"/>
      <c r="E4" s="2" t="s">
        <v>10</v>
      </c>
    </row>
    <row r="5" spans="2:5" ht="90" x14ac:dyDescent="0.25">
      <c r="B5" s="34" t="s">
        <v>67</v>
      </c>
      <c r="C5" s="17" t="s">
        <v>68</v>
      </c>
      <c r="D5" s="17" t="s">
        <v>71</v>
      </c>
      <c r="E5" s="19"/>
    </row>
    <row r="6" spans="2:5" ht="30" customHeight="1" x14ac:dyDescent="0.25">
      <c r="B6" s="43" t="s">
        <v>6</v>
      </c>
      <c r="C6" s="45" t="s">
        <v>7</v>
      </c>
      <c r="D6" s="45" t="s">
        <v>8</v>
      </c>
      <c r="E6" s="41" t="s">
        <v>9</v>
      </c>
    </row>
    <row r="7" spans="2:5" ht="30" customHeight="1" x14ac:dyDescent="0.25">
      <c r="B7" s="44"/>
      <c r="C7" s="42"/>
      <c r="D7" s="42"/>
      <c r="E7" s="42"/>
    </row>
    <row r="8" spans="2:5" ht="45" x14ac:dyDescent="0.25">
      <c r="B8" s="2" t="s">
        <v>78</v>
      </c>
      <c r="C8" s="2" t="s">
        <v>16</v>
      </c>
      <c r="D8" s="8" t="s">
        <v>17</v>
      </c>
      <c r="E8" s="3" t="s">
        <v>9</v>
      </c>
    </row>
    <row r="9" spans="2:5" ht="60" x14ac:dyDescent="0.25">
      <c r="B9" s="18" t="s">
        <v>76</v>
      </c>
      <c r="C9" s="18" t="s">
        <v>73</v>
      </c>
      <c r="D9" s="8" t="s">
        <v>75</v>
      </c>
      <c r="E9" s="3" t="s">
        <v>79</v>
      </c>
    </row>
    <row r="10" spans="2:5" ht="60" x14ac:dyDescent="0.25">
      <c r="B10" s="18" t="s">
        <v>77</v>
      </c>
      <c r="C10" s="18" t="s">
        <v>74</v>
      </c>
      <c r="D10" s="8" t="s">
        <v>72</v>
      </c>
      <c r="E10" s="3" t="s">
        <v>79</v>
      </c>
    </row>
    <row r="11" spans="2:5" ht="60" customHeight="1" x14ac:dyDescent="0.25">
      <c r="B11" s="35" t="s">
        <v>64</v>
      </c>
      <c r="C11" s="36" t="s">
        <v>66</v>
      </c>
      <c r="D11" s="37">
        <v>0.8</v>
      </c>
      <c r="E11" s="35" t="s">
        <v>65</v>
      </c>
    </row>
  </sheetData>
  <mergeCells count="7">
    <mergeCell ref="E6:E7"/>
    <mergeCell ref="B3:B4"/>
    <mergeCell ref="C3:C4"/>
    <mergeCell ref="D3:D4"/>
    <mergeCell ref="B6:B7"/>
    <mergeCell ref="C6:C7"/>
    <mergeCell ref="D6:D7"/>
  </mergeCells>
  <hyperlinks>
    <hyperlink ref="E6" r:id="rId1" xr:uid="{00000000-0004-0000-0000-000000000000}"/>
    <hyperlink ref="E8" r:id="rId2" xr:uid="{00000000-0004-0000-0000-000001000000}"/>
    <hyperlink ref="E9" r:id="rId3" xr:uid="{00000000-0004-0000-0000-000002000000}"/>
    <hyperlink ref="E10" r:id="rId4" xr:uid="{00000000-0004-0000-0000-000003000000}"/>
  </hyperlinks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"/>
  <sheetViews>
    <sheetView tabSelected="1" topLeftCell="D6" workbookViewId="0">
      <selection activeCell="Q1" sqref="Q1:W7"/>
    </sheetView>
  </sheetViews>
  <sheetFormatPr baseColWidth="10" defaultRowHeight="15" x14ac:dyDescent="0.25"/>
  <cols>
    <col min="1" max="1" width="11.42578125" style="24"/>
    <col min="2" max="2" width="43.28515625" style="24" customWidth="1"/>
    <col min="3" max="3" width="22.85546875" style="24" customWidth="1"/>
    <col min="4" max="4" width="43.5703125" style="24" customWidth="1"/>
    <col min="5" max="5" width="11.42578125" style="24"/>
    <col min="6" max="6" width="16.5703125" style="24" bestFit="1" customWidth="1"/>
    <col min="7" max="7" width="3.7109375" style="24" bestFit="1" customWidth="1"/>
    <col min="8" max="8" width="4.7109375" style="24" bestFit="1" customWidth="1"/>
    <col min="9" max="10" width="5.7109375" style="24" bestFit="1" customWidth="1"/>
    <col min="11" max="11" width="5.7109375" style="24" customWidth="1"/>
    <col min="12" max="12" width="6.140625" style="24" customWidth="1"/>
    <col min="13" max="13" width="3.140625" style="24" customWidth="1"/>
    <col min="14" max="14" width="17.5703125" style="24" bestFit="1" customWidth="1"/>
    <col min="15" max="15" width="12.7109375" style="24" bestFit="1" customWidth="1"/>
    <col min="16" max="16" width="4.7109375" style="24" bestFit="1" customWidth="1"/>
    <col min="17" max="17" width="9.140625" style="24" bestFit="1" customWidth="1"/>
    <col min="18" max="18" width="5.7109375" style="24" bestFit="1" customWidth="1"/>
    <col min="19" max="19" width="4.7109375" style="24" bestFit="1" customWidth="1"/>
    <col min="20" max="26" width="5.7109375" style="24" bestFit="1" customWidth="1"/>
    <col min="27" max="27" width="5" style="24" bestFit="1" customWidth="1"/>
    <col min="28" max="28" width="4.7109375" style="24" bestFit="1" customWidth="1"/>
    <col min="29" max="30" width="5.7109375" style="24" bestFit="1" customWidth="1"/>
    <col min="31" max="31" width="5.42578125" style="24" customWidth="1"/>
    <col min="32" max="32" width="6.28515625" style="24" customWidth="1"/>
    <col min="33" max="34" width="5" style="24" bestFit="1" customWidth="1"/>
    <col min="35" max="16384" width="11.42578125" style="24"/>
  </cols>
  <sheetData>
    <row r="1" spans="1:33" ht="15" customHeight="1" x14ac:dyDescent="0.25">
      <c r="F1" s="60" t="s">
        <v>51</v>
      </c>
      <c r="G1" s="60"/>
      <c r="H1" s="60"/>
      <c r="I1" s="60"/>
      <c r="J1" s="60"/>
      <c r="K1" s="60"/>
      <c r="L1" s="60"/>
      <c r="N1" s="59" t="s">
        <v>50</v>
      </c>
      <c r="O1" s="59"/>
      <c r="Q1" s="61"/>
      <c r="R1" s="62"/>
      <c r="S1" s="62"/>
      <c r="T1" s="62"/>
      <c r="U1" s="62"/>
      <c r="V1" s="62"/>
      <c r="W1" s="62"/>
    </row>
    <row r="2" spans="1:33" x14ac:dyDescent="0.25">
      <c r="A2" s="28" t="s">
        <v>60</v>
      </c>
      <c r="B2" s="28" t="s">
        <v>1</v>
      </c>
      <c r="C2" s="28" t="s">
        <v>2</v>
      </c>
      <c r="D2" s="28" t="s">
        <v>3</v>
      </c>
      <c r="F2" s="60"/>
      <c r="G2" s="60"/>
      <c r="H2" s="60"/>
      <c r="I2" s="60"/>
      <c r="J2" s="60"/>
      <c r="K2" s="60"/>
      <c r="L2" s="60"/>
      <c r="N2" s="59"/>
      <c r="O2" s="59"/>
      <c r="Q2" s="61"/>
      <c r="R2" s="62"/>
      <c r="S2" s="62"/>
      <c r="T2" s="62"/>
      <c r="U2" s="62"/>
      <c r="V2" s="62"/>
      <c r="W2" s="62"/>
    </row>
    <row r="3" spans="1:33" ht="15.75" x14ac:dyDescent="0.25">
      <c r="A3" s="47" t="s">
        <v>12</v>
      </c>
      <c r="B3" s="47" t="s">
        <v>13</v>
      </c>
      <c r="C3" s="7"/>
      <c r="D3" s="48" t="s">
        <v>14</v>
      </c>
      <c r="F3" s="26" t="s">
        <v>52</v>
      </c>
      <c r="G3" s="21" t="s">
        <v>41</v>
      </c>
      <c r="H3" s="22" t="s">
        <v>42</v>
      </c>
      <c r="I3" s="22" t="s">
        <v>43</v>
      </c>
      <c r="J3" s="22" t="s">
        <v>44</v>
      </c>
      <c r="K3" s="22" t="s">
        <v>58</v>
      </c>
      <c r="L3" s="22" t="s">
        <v>59</v>
      </c>
      <c r="N3" s="21" t="s">
        <v>53</v>
      </c>
      <c r="O3" s="23" t="s">
        <v>49</v>
      </c>
      <c r="Q3" s="26"/>
      <c r="R3" s="21"/>
      <c r="S3" s="22"/>
      <c r="T3" s="22"/>
      <c r="U3" s="22"/>
      <c r="V3" s="22"/>
      <c r="W3" s="22"/>
    </row>
    <row r="4" spans="1:33" ht="15.75" x14ac:dyDescent="0.25">
      <c r="A4" s="47"/>
      <c r="B4" s="47"/>
      <c r="C4" s="4"/>
      <c r="D4" s="48"/>
      <c r="F4" s="21" t="s">
        <v>45</v>
      </c>
      <c r="G4" s="20"/>
      <c r="H4" s="20"/>
      <c r="I4" s="20"/>
      <c r="J4" s="20"/>
      <c r="K4" s="20"/>
      <c r="L4" s="20"/>
      <c r="N4" s="21" t="s">
        <v>45</v>
      </c>
      <c r="O4" s="25"/>
      <c r="Q4" s="21"/>
      <c r="R4" s="20"/>
      <c r="S4" s="20"/>
      <c r="T4" s="20"/>
      <c r="U4" s="20"/>
      <c r="V4" s="20"/>
      <c r="W4" s="20"/>
    </row>
    <row r="5" spans="1:33" x14ac:dyDescent="0.25">
      <c r="A5" s="49" t="s">
        <v>61</v>
      </c>
      <c r="B5" s="1" t="s">
        <v>62</v>
      </c>
      <c r="C5" s="1"/>
      <c r="D5" s="50" t="s">
        <v>11</v>
      </c>
      <c r="F5" s="21" t="s">
        <v>46</v>
      </c>
      <c r="G5" s="20"/>
      <c r="H5" s="20"/>
      <c r="I5" s="20"/>
      <c r="J5" s="20"/>
      <c r="K5" s="20"/>
      <c r="L5" s="20"/>
      <c r="N5" s="21" t="s">
        <v>46</v>
      </c>
      <c r="O5" s="25"/>
      <c r="Q5" s="21"/>
      <c r="R5" s="20"/>
      <c r="S5" s="20"/>
      <c r="T5" s="20"/>
      <c r="U5" s="20"/>
      <c r="V5" s="20"/>
      <c r="W5" s="20"/>
    </row>
    <row r="6" spans="1:33" x14ac:dyDescent="0.25">
      <c r="A6" s="49"/>
      <c r="B6" s="1" t="s">
        <v>63</v>
      </c>
      <c r="C6" s="1"/>
      <c r="D6" s="51"/>
      <c r="F6" s="21" t="s">
        <v>47</v>
      </c>
      <c r="G6" s="20"/>
      <c r="H6" s="20"/>
      <c r="I6" s="20"/>
      <c r="J6" s="20"/>
      <c r="K6" s="20"/>
      <c r="L6" s="20"/>
      <c r="N6" s="21" t="s">
        <v>47</v>
      </c>
      <c r="O6" s="25"/>
      <c r="Q6" s="21"/>
      <c r="R6" s="20"/>
      <c r="S6" s="20"/>
      <c r="T6" s="20"/>
      <c r="U6" s="20"/>
      <c r="V6" s="20"/>
      <c r="W6" s="20"/>
    </row>
    <row r="7" spans="1:33" ht="15.75" x14ac:dyDescent="0.25">
      <c r="A7" s="32"/>
      <c r="B7" s="9"/>
      <c r="C7" s="9"/>
      <c r="D7" s="33"/>
      <c r="F7" s="21" t="s">
        <v>48</v>
      </c>
      <c r="G7" s="20"/>
      <c r="H7" s="20"/>
      <c r="I7" s="20"/>
      <c r="J7" s="20"/>
      <c r="K7" s="20"/>
      <c r="L7" s="20"/>
      <c r="N7" s="21" t="s">
        <v>48</v>
      </c>
      <c r="O7" s="25"/>
      <c r="Q7" s="21"/>
      <c r="R7" s="20"/>
      <c r="S7" s="20"/>
      <c r="T7" s="20"/>
      <c r="U7" s="20"/>
      <c r="V7" s="20"/>
      <c r="W7" s="20"/>
    </row>
    <row r="8" spans="1:33" ht="15.75" x14ac:dyDescent="0.25">
      <c r="A8" s="52" t="s">
        <v>39</v>
      </c>
      <c r="B8" s="52"/>
      <c r="C8" s="52"/>
      <c r="D8" s="38"/>
      <c r="F8" s="29"/>
      <c r="G8" s="30"/>
      <c r="H8" s="30"/>
      <c r="I8" s="30"/>
      <c r="J8" s="30"/>
      <c r="K8" s="30"/>
      <c r="L8" s="30"/>
      <c r="N8" s="29"/>
      <c r="O8" s="31"/>
      <c r="Q8" s="29"/>
      <c r="R8" s="30"/>
      <c r="S8" s="30"/>
      <c r="T8" s="30"/>
      <c r="U8" s="30"/>
      <c r="V8" s="30"/>
      <c r="W8" s="30"/>
    </row>
    <row r="9" spans="1:33" ht="15.75" x14ac:dyDescent="0.25">
      <c r="A9" s="38"/>
      <c r="B9" s="38"/>
      <c r="C9" s="38"/>
      <c r="D9" s="38"/>
      <c r="F9" s="29"/>
      <c r="G9" s="30"/>
      <c r="H9" s="30"/>
      <c r="I9" s="30"/>
      <c r="J9" s="30"/>
      <c r="K9" s="30"/>
      <c r="L9" s="30"/>
      <c r="N9" s="29"/>
      <c r="O9" s="31"/>
      <c r="Q9" s="29"/>
      <c r="R9" s="30"/>
      <c r="S9" s="30"/>
      <c r="T9" s="30"/>
      <c r="U9" s="30"/>
      <c r="V9" s="30"/>
      <c r="W9" s="30"/>
    </row>
    <row r="10" spans="1:33" ht="30" x14ac:dyDescent="0.25">
      <c r="A10" s="40" t="s">
        <v>38</v>
      </c>
      <c r="B10" s="39" t="s">
        <v>80</v>
      </c>
    </row>
    <row r="11" spans="1:33" ht="38.25" customHeight="1" x14ac:dyDescent="0.25">
      <c r="A11" s="10" t="s">
        <v>20</v>
      </c>
      <c r="B11" s="13"/>
      <c r="F11" s="53" t="s">
        <v>54</v>
      </c>
      <c r="G11" s="54"/>
      <c r="H11" s="54"/>
      <c r="I11" s="54"/>
      <c r="J11" s="54"/>
      <c r="K11" s="54"/>
      <c r="L11" s="55"/>
      <c r="N11" s="59" t="s">
        <v>57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</row>
    <row r="12" spans="1:33" ht="37.5" customHeight="1" x14ac:dyDescent="0.25">
      <c r="A12" s="11" t="str">
        <f>CONCATENATE("05-09")</f>
        <v>05-09</v>
      </c>
      <c r="B12" s="14"/>
      <c r="F12" s="56"/>
      <c r="G12" s="57"/>
      <c r="H12" s="57"/>
      <c r="I12" s="57"/>
      <c r="J12" s="57"/>
      <c r="K12" s="57"/>
      <c r="L12" s="58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</row>
    <row r="13" spans="1:33" ht="15" customHeight="1" x14ac:dyDescent="0.25">
      <c r="A13" s="11" t="str">
        <f>CONCATENATE("09-14")</f>
        <v>09-14</v>
      </c>
      <c r="B13" s="13"/>
      <c r="F13" s="21" t="s">
        <v>52</v>
      </c>
      <c r="G13" s="21" t="s">
        <v>41</v>
      </c>
      <c r="H13" s="22" t="s">
        <v>42</v>
      </c>
      <c r="I13" s="22" t="s">
        <v>43</v>
      </c>
      <c r="J13" s="22" t="s">
        <v>44</v>
      </c>
      <c r="K13" s="22" t="s">
        <v>58</v>
      </c>
      <c r="L13" s="22" t="s">
        <v>59</v>
      </c>
      <c r="N13" s="21" t="s">
        <v>56</v>
      </c>
      <c r="O13" s="27" t="s">
        <v>45</v>
      </c>
      <c r="P13" s="27"/>
      <c r="Q13" s="27"/>
      <c r="R13" s="27"/>
      <c r="S13" s="27"/>
      <c r="T13" s="25"/>
      <c r="U13" s="27" t="s">
        <v>46</v>
      </c>
      <c r="V13" s="27"/>
      <c r="W13" s="27"/>
      <c r="X13" s="27"/>
      <c r="Y13" s="27"/>
      <c r="Z13" s="25"/>
      <c r="AA13" s="25" t="s">
        <v>47</v>
      </c>
      <c r="AB13" s="27" t="s">
        <v>48</v>
      </c>
      <c r="AC13" s="27"/>
      <c r="AD13" s="27"/>
      <c r="AE13" s="27"/>
      <c r="AF13" s="27"/>
      <c r="AG13" s="25"/>
    </row>
    <row r="14" spans="1:33" ht="15" customHeight="1" x14ac:dyDescent="0.25">
      <c r="A14" s="12" t="s">
        <v>21</v>
      </c>
      <c r="B14" s="15"/>
      <c r="F14" s="21" t="s">
        <v>45</v>
      </c>
      <c r="G14" s="20"/>
      <c r="H14" s="20"/>
      <c r="I14" s="20"/>
      <c r="J14" s="20"/>
      <c r="K14" s="20"/>
      <c r="L14" s="20"/>
      <c r="N14" s="21" t="s">
        <v>55</v>
      </c>
      <c r="O14" s="21" t="s">
        <v>41</v>
      </c>
      <c r="P14" s="22" t="s">
        <v>42</v>
      </c>
      <c r="Q14" s="22" t="s">
        <v>43</v>
      </c>
      <c r="R14" s="22" t="s">
        <v>44</v>
      </c>
      <c r="S14" s="22" t="s">
        <v>58</v>
      </c>
      <c r="T14" s="22" t="s">
        <v>59</v>
      </c>
      <c r="U14" s="21" t="s">
        <v>41</v>
      </c>
      <c r="V14" s="22" t="s">
        <v>42</v>
      </c>
      <c r="W14" s="22" t="s">
        <v>43</v>
      </c>
      <c r="X14" s="22" t="s">
        <v>44</v>
      </c>
      <c r="Y14" s="22" t="s">
        <v>58</v>
      </c>
      <c r="Z14" s="22" t="s">
        <v>59</v>
      </c>
      <c r="AA14" s="25"/>
      <c r="AB14" s="21" t="s">
        <v>41</v>
      </c>
      <c r="AC14" s="22" t="s">
        <v>42</v>
      </c>
      <c r="AD14" s="22" t="s">
        <v>43</v>
      </c>
      <c r="AE14" s="22" t="s">
        <v>44</v>
      </c>
      <c r="AF14" s="22" t="s">
        <v>58</v>
      </c>
      <c r="AG14" s="22" t="s">
        <v>59</v>
      </c>
    </row>
    <row r="15" spans="1:33" ht="15" customHeight="1" x14ac:dyDescent="0.25">
      <c r="A15" s="12" t="s">
        <v>22</v>
      </c>
      <c r="B15" s="16"/>
      <c r="F15" s="21" t="s">
        <v>46</v>
      </c>
      <c r="G15" s="20"/>
      <c r="H15" s="20"/>
      <c r="I15" s="20"/>
      <c r="J15" s="20"/>
      <c r="K15" s="20"/>
      <c r="L15" s="20"/>
      <c r="N15" s="21" t="s">
        <v>45</v>
      </c>
      <c r="O15" s="20"/>
      <c r="P15" s="20"/>
      <c r="Q15" s="20"/>
      <c r="R15" s="20"/>
      <c r="S15" s="20"/>
      <c r="T15" s="25"/>
      <c r="U15" s="20"/>
      <c r="V15" s="20"/>
      <c r="W15" s="20"/>
      <c r="X15" s="20"/>
      <c r="Y15" s="20"/>
      <c r="Z15" s="25"/>
      <c r="AA15" s="25"/>
      <c r="AB15" s="20"/>
      <c r="AC15" s="20"/>
      <c r="AD15" s="20"/>
      <c r="AE15" s="20"/>
      <c r="AF15" s="20"/>
      <c r="AG15" s="25"/>
    </row>
    <row r="16" spans="1:33" x14ac:dyDescent="0.25">
      <c r="A16" s="12" t="s">
        <v>23</v>
      </c>
      <c r="B16" s="15"/>
      <c r="F16" s="21" t="s">
        <v>47</v>
      </c>
      <c r="G16" s="20"/>
      <c r="H16" s="20"/>
      <c r="I16" s="20"/>
      <c r="J16" s="20"/>
      <c r="K16" s="20"/>
      <c r="L16" s="20"/>
      <c r="N16" s="21" t="s">
        <v>46</v>
      </c>
      <c r="O16" s="20"/>
      <c r="P16" s="20"/>
      <c r="Q16" s="20"/>
      <c r="R16" s="20"/>
      <c r="S16" s="20"/>
      <c r="T16" s="25"/>
      <c r="U16" s="20"/>
      <c r="V16" s="20"/>
      <c r="W16" s="20"/>
      <c r="X16" s="20"/>
      <c r="Y16" s="20"/>
      <c r="Z16" s="25"/>
      <c r="AA16" s="25"/>
      <c r="AB16" s="20"/>
      <c r="AC16" s="20"/>
      <c r="AD16" s="20"/>
      <c r="AE16" s="20"/>
      <c r="AF16" s="20"/>
      <c r="AG16" s="25"/>
    </row>
    <row r="17" spans="1:33" x14ac:dyDescent="0.25">
      <c r="A17" s="12" t="s">
        <v>24</v>
      </c>
      <c r="B17" s="16"/>
      <c r="F17" s="21" t="s">
        <v>48</v>
      </c>
      <c r="G17" s="20"/>
      <c r="H17" s="20"/>
      <c r="I17" s="20"/>
      <c r="J17" s="20"/>
      <c r="K17" s="20"/>
      <c r="L17" s="20"/>
      <c r="N17" s="21" t="s">
        <v>47</v>
      </c>
      <c r="O17" s="20"/>
      <c r="P17" s="20"/>
      <c r="Q17" s="20"/>
      <c r="R17" s="20"/>
      <c r="S17" s="20"/>
      <c r="T17" s="25"/>
      <c r="U17" s="20"/>
      <c r="V17" s="20"/>
      <c r="W17" s="20"/>
      <c r="X17" s="20"/>
      <c r="Y17" s="20"/>
      <c r="Z17" s="25"/>
      <c r="AA17" s="25"/>
      <c r="AB17" s="20"/>
      <c r="AC17" s="20"/>
      <c r="AD17" s="20"/>
      <c r="AE17" s="20"/>
      <c r="AF17" s="20"/>
      <c r="AG17" s="25"/>
    </row>
    <row r="18" spans="1:33" x14ac:dyDescent="0.25">
      <c r="A18" s="12" t="s">
        <v>25</v>
      </c>
      <c r="B18" s="15"/>
      <c r="N18" s="21" t="s">
        <v>48</v>
      </c>
      <c r="O18" s="20"/>
      <c r="P18" s="20"/>
      <c r="Q18" s="20"/>
      <c r="R18" s="20"/>
      <c r="S18" s="20"/>
      <c r="T18" s="25"/>
      <c r="U18" s="20"/>
      <c r="V18" s="20"/>
      <c r="W18" s="20"/>
      <c r="X18" s="20"/>
      <c r="Y18" s="20"/>
      <c r="Z18" s="25"/>
      <c r="AA18" s="25"/>
      <c r="AB18" s="20"/>
      <c r="AC18" s="20"/>
      <c r="AD18" s="20"/>
      <c r="AE18" s="20"/>
      <c r="AF18" s="20"/>
      <c r="AG18" s="25"/>
    </row>
    <row r="19" spans="1:33" x14ac:dyDescent="0.25">
      <c r="A19" s="12" t="s">
        <v>26</v>
      </c>
      <c r="B19" s="16"/>
    </row>
    <row r="20" spans="1:33" x14ac:dyDescent="0.25">
      <c r="A20" s="12" t="s">
        <v>27</v>
      </c>
      <c r="B20" s="15"/>
    </row>
    <row r="21" spans="1:33" x14ac:dyDescent="0.25">
      <c r="A21" s="12" t="s">
        <v>28</v>
      </c>
      <c r="B21" s="16"/>
    </row>
    <row r="22" spans="1:33" x14ac:dyDescent="0.25">
      <c r="A22" s="12" t="s">
        <v>29</v>
      </c>
      <c r="B22" s="15"/>
    </row>
    <row r="23" spans="1:33" x14ac:dyDescent="0.25">
      <c r="A23" s="12" t="s">
        <v>30</v>
      </c>
      <c r="B23" s="16"/>
    </row>
    <row r="24" spans="1:33" x14ac:dyDescent="0.25">
      <c r="A24" s="12" t="s">
        <v>31</v>
      </c>
      <c r="B24" s="15"/>
    </row>
    <row r="25" spans="1:33" x14ac:dyDescent="0.25">
      <c r="A25" s="12" t="s">
        <v>32</v>
      </c>
      <c r="B25" s="16"/>
    </row>
    <row r="26" spans="1:33" x14ac:dyDescent="0.25">
      <c r="A26" s="12" t="s">
        <v>33</v>
      </c>
      <c r="B26" s="15"/>
    </row>
    <row r="27" spans="1:33" x14ac:dyDescent="0.25">
      <c r="A27" s="12" t="s">
        <v>34</v>
      </c>
      <c r="B27" s="16"/>
    </row>
    <row r="28" spans="1:33" x14ac:dyDescent="0.25">
      <c r="A28" s="12" t="s">
        <v>35</v>
      </c>
      <c r="B28" s="15"/>
    </row>
    <row r="29" spans="1:33" x14ac:dyDescent="0.25">
      <c r="A29" s="12" t="s">
        <v>36</v>
      </c>
      <c r="B29" s="16"/>
    </row>
    <row r="30" spans="1:33" x14ac:dyDescent="0.25">
      <c r="A30" s="12" t="s">
        <v>37</v>
      </c>
      <c r="B30" s="15"/>
    </row>
    <row r="31" spans="1:33" x14ac:dyDescent="0.25">
      <c r="A31" s="12" t="s">
        <v>40</v>
      </c>
      <c r="B31" s="16"/>
    </row>
    <row r="32" spans="1:33" x14ac:dyDescent="0.25">
      <c r="A32" s="5" t="s">
        <v>19</v>
      </c>
      <c r="B32" s="15"/>
    </row>
    <row r="33" spans="1:2" x14ac:dyDescent="0.25">
      <c r="A33" s="46" t="s">
        <v>15</v>
      </c>
      <c r="B33" s="46"/>
    </row>
    <row r="34" spans="1:2" x14ac:dyDescent="0.25">
      <c r="A34" s="46"/>
      <c r="B34" s="46"/>
    </row>
    <row r="35" spans="1:2" x14ac:dyDescent="0.25">
      <c r="A35" s="46"/>
      <c r="B35" s="46"/>
    </row>
  </sheetData>
  <mergeCells count="12">
    <mergeCell ref="F11:L12"/>
    <mergeCell ref="N1:O2"/>
    <mergeCell ref="F1:L2"/>
    <mergeCell ref="Q1:W2"/>
    <mergeCell ref="N11:AG12"/>
    <mergeCell ref="A33:B35"/>
    <mergeCell ref="A3:A4"/>
    <mergeCell ref="B3:B4"/>
    <mergeCell ref="D3:D4"/>
    <mergeCell ref="A5:A6"/>
    <mergeCell ref="D5:D6"/>
    <mergeCell ref="A8:C8"/>
  </mergeCells>
  <hyperlinks>
    <hyperlink ref="D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L1" workbookViewId="0">
      <selection activeCell="L1" sqref="A1:XFD1048576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H13" workbookViewId="0">
      <selection activeCell="H13" sqref="A1:XFD1048576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Q4" workbookViewId="0">
      <selection activeCell="I4" sqref="A1:XFD1048576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I10" workbookViewId="0">
      <selection activeCell="I10" sqref="A1:XFD1048576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generales modelo</vt:lpstr>
      <vt:lpstr>Datos genéricos</vt:lpstr>
      <vt:lpstr>Bogota_Agentes</vt:lpstr>
      <vt:lpstr>Barranquilla_Agentes</vt:lpstr>
      <vt:lpstr>Cali_Agentes</vt:lpstr>
      <vt:lpstr>Cartagena_Agentes</vt:lpstr>
      <vt:lpstr> Medellin_Agentes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Jose</cp:lastModifiedBy>
  <dcterms:created xsi:type="dcterms:W3CDTF">2020-04-30T12:34:54Z</dcterms:created>
  <dcterms:modified xsi:type="dcterms:W3CDTF">2020-06-03T23:07:19Z</dcterms:modified>
</cp:coreProperties>
</file>