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puente/Documents/Clases/GEDA-MUSE/"/>
    </mc:Choice>
  </mc:AlternateContent>
  <xr:revisionPtr revIDLastSave="0" documentId="13_ncr:1_{DC0D6ACA-0539-D94D-8DDD-B35B31D4F839}" xr6:coauthVersionLast="45" xr6:coauthVersionMax="45" xr10:uidLastSave="{00000000-0000-0000-0000-000000000000}"/>
  <bookViews>
    <workbookView xWindow="1100" yWindow="520" windowWidth="20280" windowHeight="17540" tabRatio="993" xr2:uid="{00000000-000D-0000-FFFF-FFFF00000000}"/>
  </bookViews>
  <sheets>
    <sheet name="MUSE GeD 2019-2020" sheetId="1" r:id="rId1"/>
  </sheets>
  <definedNames>
    <definedName name="__xlnm__FilterDatabase" localSheetId="0">'MUSE GeD 2019-2020'!$A$1:$K$79</definedName>
    <definedName name="__xlnm_Print_Area" localSheetId="0">'MUSE GeD 2019-2020'!$A$1:$T$80</definedName>
    <definedName name="__xlnm_Print_Area_0" localSheetId="0">'MUSE GeD 2019-2020'!$A$1:$T$80</definedName>
    <definedName name="__xlnm_Print_Area_0_0" localSheetId="0">'MUSE GeD 2019-2020'!$A$1:$T$80</definedName>
    <definedName name="__xlnm_Print_Area_0_0_0" localSheetId="0">'MUSE GeD 2019-2020'!$A$1:$T$80</definedName>
    <definedName name="_xlnm._FilterDatabase" localSheetId="0" hidden="1">'MUSE GeD 2019-2020'!$A$1:$J$80</definedName>
    <definedName name="_xlnm.Print_Area" localSheetId="0">'MUSE GeD 2019-2020'!$A$1:$T$80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I6" i="1"/>
  <c r="I7" i="1"/>
  <c r="B10" i="1"/>
  <c r="B15" i="1" s="1"/>
  <c r="B20" i="1" s="1"/>
  <c r="B25" i="1" s="1"/>
  <c r="B30" i="1" s="1"/>
  <c r="B35" i="1" s="1"/>
  <c r="D10" i="1"/>
  <c r="D15" i="1" s="1"/>
  <c r="D20" i="1" s="1"/>
  <c r="D25" i="1" s="1"/>
  <c r="D30" i="1" s="1"/>
  <c r="D35" i="1" s="1"/>
  <c r="I13" i="1"/>
  <c r="I14" i="1"/>
  <c r="I16" i="1"/>
  <c r="I19" i="1"/>
  <c r="I21" i="1"/>
  <c r="I22" i="1"/>
  <c r="I23" i="1"/>
  <c r="I24" i="1"/>
  <c r="I26" i="1"/>
  <c r="I27" i="1"/>
  <c r="I28" i="1"/>
  <c r="I29" i="1"/>
  <c r="I31" i="1"/>
  <c r="I32" i="1"/>
  <c r="I34" i="1"/>
  <c r="I36" i="1"/>
  <c r="I37" i="1"/>
  <c r="I38" i="1"/>
  <c r="I39" i="1"/>
  <c r="I53" i="1"/>
  <c r="I63" i="1"/>
  <c r="I73" i="1"/>
  <c r="I77" i="1"/>
  <c r="I81" i="1"/>
  <c r="D11" i="1" l="1"/>
  <c r="D16" i="1" s="1"/>
  <c r="D21" i="1" s="1"/>
  <c r="D26" i="1" s="1"/>
  <c r="D31" i="1" s="1"/>
  <c r="D36" i="1" s="1"/>
  <c r="D46" i="1" s="1"/>
  <c r="D51" i="1" s="1"/>
  <c r="D56" i="1" s="1"/>
  <c r="D61" i="1" s="1"/>
  <c r="D66" i="1" s="1"/>
  <c r="D71" i="1" s="1"/>
  <c r="D76" i="1" s="1"/>
  <c r="D81" i="1" s="1"/>
  <c r="D86" i="1" s="1"/>
  <c r="D41" i="1"/>
  <c r="B40" i="1"/>
  <c r="B45" i="1"/>
  <c r="B50" i="1" s="1"/>
  <c r="B60" i="1" s="1"/>
  <c r="B65" i="1" s="1"/>
  <c r="B70" i="1" s="1"/>
  <c r="B75" i="1" s="1"/>
  <c r="B80" i="1" s="1"/>
  <c r="B85" i="1" s="1"/>
  <c r="D40" i="1"/>
  <c r="D45" i="1"/>
  <c r="D50" i="1" s="1"/>
  <c r="D55" i="1" s="1"/>
  <c r="D60" i="1" s="1"/>
  <c r="D65" i="1" s="1"/>
  <c r="D70" i="1" s="1"/>
  <c r="D75" i="1" s="1"/>
  <c r="D80" i="1" s="1"/>
  <c r="D85" i="1" s="1"/>
  <c r="D12" i="1"/>
  <c r="D17" i="1" s="1"/>
  <c r="D22" i="1" s="1"/>
  <c r="D27" i="1" s="1"/>
  <c r="D32" i="1" s="1"/>
  <c r="D37" i="1" s="1"/>
  <c r="D8" i="1"/>
  <c r="D13" i="1" l="1"/>
  <c r="D18" i="1" s="1"/>
  <c r="D23" i="1" s="1"/>
  <c r="D28" i="1" s="1"/>
  <c r="D33" i="1" s="1"/>
  <c r="D38" i="1" s="1"/>
  <c r="D9" i="1"/>
  <c r="D14" i="1" s="1"/>
  <c r="D19" i="1" s="1"/>
  <c r="D24" i="1" s="1"/>
  <c r="D29" i="1" s="1"/>
  <c r="D34" i="1" s="1"/>
  <c r="D39" i="1" s="1"/>
  <c r="D47" i="1"/>
  <c r="D52" i="1" s="1"/>
  <c r="D57" i="1" s="1"/>
  <c r="D62" i="1" s="1"/>
  <c r="D67" i="1" s="1"/>
  <c r="D72" i="1" s="1"/>
  <c r="D77" i="1" s="1"/>
  <c r="D82" i="1" s="1"/>
  <c r="D87" i="1" s="1"/>
  <c r="D42" i="1"/>
  <c r="D49" i="1" l="1"/>
  <c r="D54" i="1" s="1"/>
  <c r="D59" i="1" s="1"/>
  <c r="D64" i="1" s="1"/>
  <c r="D69" i="1" s="1"/>
  <c r="D74" i="1" s="1"/>
  <c r="D79" i="1" s="1"/>
  <c r="D84" i="1" s="1"/>
  <c r="D89" i="1" s="1"/>
  <c r="D44" i="1"/>
  <c r="D48" i="1"/>
  <c r="D53" i="1" s="1"/>
  <c r="D58" i="1" s="1"/>
  <c r="D63" i="1" s="1"/>
  <c r="D68" i="1" s="1"/>
  <c r="D73" i="1" s="1"/>
  <c r="D78" i="1" s="1"/>
  <c r="D83" i="1" s="1"/>
  <c r="D88" i="1" s="1"/>
  <c r="D43" i="1"/>
</calcChain>
</file>

<file path=xl/sharedStrings.xml><?xml version="1.0" encoding="utf-8"?>
<sst xmlns="http://schemas.openxmlformats.org/spreadsheetml/2006/main" count="183" uniqueCount="59">
  <si>
    <t>MUSE GeD 2018-19: CALENDARIO PREVISTO</t>
  </si>
  <si>
    <t>comentarios</t>
  </si>
  <si>
    <t>Temas T0, T1, T2...T5</t>
  </si>
  <si>
    <t>días con reserva de laboratorio</t>
  </si>
  <si>
    <t>Laboratorio L1, L2,…L5</t>
  </si>
  <si>
    <t>M</t>
  </si>
  <si>
    <t>16:00-17:30</t>
  </si>
  <si>
    <t>día</t>
  </si>
  <si>
    <t>X</t>
  </si>
  <si>
    <t>V1</t>
  </si>
  <si>
    <t>Cambios en rojo</t>
  </si>
  <si>
    <t>semana</t>
  </si>
  <si>
    <t>L</t>
  </si>
  <si>
    <t>T1</t>
  </si>
  <si>
    <t>JAP</t>
  </si>
  <si>
    <t>Introducción</t>
  </si>
  <si>
    <t>J</t>
  </si>
  <si>
    <t>V</t>
  </si>
  <si>
    <t>T2</t>
  </si>
  <si>
    <t>JZF</t>
  </si>
  <si>
    <t>Computadores</t>
  </si>
  <si>
    <t>T3</t>
  </si>
  <si>
    <t>Programación</t>
  </si>
  <si>
    <t>T4</t>
  </si>
  <si>
    <t>AAM</t>
  </si>
  <si>
    <t>examen parcial</t>
  </si>
  <si>
    <t>T5</t>
  </si>
  <si>
    <t>Santa</t>
  </si>
  <si>
    <t>fiesta</t>
  </si>
  <si>
    <t>T6</t>
  </si>
  <si>
    <t>Arquitectura SW</t>
  </si>
  <si>
    <t>1 sola sala</t>
  </si>
  <si>
    <t>T7</t>
  </si>
  <si>
    <t>Sistemas críticos, V&amp;V</t>
  </si>
  <si>
    <t>LAB1</t>
  </si>
  <si>
    <t>LAB2</t>
  </si>
  <si>
    <t>LAB3</t>
  </si>
  <si>
    <t>LAB4</t>
  </si>
  <si>
    <t>LAB5</t>
  </si>
  <si>
    <t>LAB6</t>
  </si>
  <si>
    <t>compilador nativo</t>
  </si>
  <si>
    <t>compilador cruzado</t>
  </si>
  <si>
    <t>HK sin tareas</t>
  </si>
  <si>
    <t>HK con tareas</t>
  </si>
  <si>
    <t>LAB7</t>
  </si>
  <si>
    <t>OBSW completo</t>
  </si>
  <si>
    <t>OBC</t>
  </si>
  <si>
    <t>selección de OBC</t>
  </si>
  <si>
    <t>Introducción SO</t>
  </si>
  <si>
    <t>Tareas</t>
  </si>
  <si>
    <t>HK distribuido</t>
  </si>
  <si>
    <t>Tiempo real: reloj y tareas</t>
  </si>
  <si>
    <t>Tiempo real: planificación</t>
  </si>
  <si>
    <t>HK tiempo real</t>
  </si>
  <si>
    <t>Tiempo real: análisis</t>
  </si>
  <si>
    <t>HK análisis</t>
  </si>
  <si>
    <t>LAB6'</t>
  </si>
  <si>
    <t>Tiempo real: ejemplo</t>
  </si>
  <si>
    <t>Comentar sw del UPMSat2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</si>
</sst>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;@"/>
    <numFmt numFmtId="165" formatCode="d\-m;@"/>
  </numFmts>
  <fonts count="8" x14ac:knownFonts="1"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12"/>
      <name val="Calibri"/>
      <family val="2"/>
      <charset val="1"/>
    </font>
    <font>
      <b/>
      <sz val="11"/>
      <color indexed="12"/>
      <name val="Calibri"/>
      <family val="2"/>
      <charset val="1"/>
    </font>
    <font>
      <b/>
      <sz val="11"/>
      <color indexed="16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9"/>
      </patternFill>
    </fill>
    <fill>
      <patternFill patternType="solid">
        <fgColor indexed="49"/>
        <bgColor indexed="15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1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/>
    <xf numFmtId="0" fontId="0" fillId="2" borderId="0" xfId="0" applyFont="1" applyFill="1" applyAlignment="1">
      <alignment horizontal="center"/>
    </xf>
    <xf numFmtId="165" fontId="3" fillId="0" borderId="0" xfId="0" applyNumberFormat="1" applyFont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0" borderId="0" xfId="0" applyFont="1" applyFill="1"/>
    <xf numFmtId="0" fontId="0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6" fillId="0" borderId="0" xfId="0" applyFont="1" applyFill="1"/>
    <xf numFmtId="0" fontId="1" fillId="0" borderId="0" xfId="0" applyFont="1"/>
    <xf numFmtId="0" fontId="3" fillId="4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0" fillId="8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10" borderId="0" xfId="0" applyFill="1"/>
    <xf numFmtId="0" fontId="0" fillId="0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11" borderId="0" xfId="0" applyNumberFormat="1" applyFill="1"/>
    <xf numFmtId="0" fontId="3" fillId="0" borderId="0" xfId="0" applyFont="1" applyFill="1"/>
    <xf numFmtId="0" fontId="2" fillId="0" borderId="0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4" fontId="0" fillId="12" borderId="0" xfId="0" applyNumberFormat="1" applyFill="1"/>
    <xf numFmtId="0" fontId="0" fillId="12" borderId="0" xfId="0" applyFill="1"/>
    <xf numFmtId="0" fontId="0" fillId="12" borderId="0" xfId="0" applyFont="1" applyFill="1" applyAlignment="1">
      <alignment horizontal="center"/>
    </xf>
    <xf numFmtId="0" fontId="0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DEADA"/>
      <rgbColor rgb="00FF0000"/>
      <rgbColor rgb="0000FF00"/>
      <rgbColor rgb="000000CC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9CDE5"/>
      <rgbColor rgb="00808080"/>
      <rgbColor rgb="009999FF"/>
      <rgbColor rgb="00993366"/>
      <rgbColor rgb="00EBF1DE"/>
      <rgbColor rgb="00DBEEF4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1F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89"/>
  <sheetViews>
    <sheetView tabSelected="1" workbookViewId="0">
      <pane ySplit="4" topLeftCell="A56" activePane="bottomLeft" state="frozen"/>
      <selection pane="bottomLeft" activeCell="C55" sqref="C55:H60"/>
    </sheetView>
  </sheetViews>
  <sheetFormatPr baseColWidth="10" defaultColWidth="10.5" defaultRowHeight="15" x14ac:dyDescent="0.2"/>
  <cols>
    <col min="1" max="1" width="17.83203125" style="1" customWidth="1"/>
    <col min="2" max="2" width="5.6640625" style="2" customWidth="1"/>
    <col min="3" max="3" width="5.6640625" style="3" customWidth="1"/>
    <col min="4" max="4" width="7.33203125" customWidth="1"/>
    <col min="5" max="5" width="4.33203125" customWidth="1"/>
    <col min="6" max="6" width="3.6640625" style="3" customWidth="1"/>
    <col min="7" max="7" width="5.1640625" style="3" customWidth="1"/>
    <col min="8" max="8" width="20" style="3" customWidth="1"/>
    <col min="9" max="12" width="0" hidden="1" customWidth="1"/>
    <col min="13" max="13" width="4.6640625" customWidth="1"/>
    <col min="14" max="14" width="7" customWidth="1"/>
    <col min="15" max="19" width="4.6640625" customWidth="1"/>
    <col min="20" max="20" width="5.1640625" customWidth="1"/>
    <col min="21" max="28" width="4.6640625" customWidth="1"/>
  </cols>
  <sheetData>
    <row r="1" spans="1:16" x14ac:dyDescent="0.2">
      <c r="A1" s="4" t="s">
        <v>0</v>
      </c>
      <c r="B1"/>
      <c r="C1"/>
      <c r="E1" s="44"/>
      <c r="F1" s="44"/>
      <c r="G1" s="5"/>
      <c r="H1" s="5" t="s">
        <v>1</v>
      </c>
      <c r="I1" s="6"/>
    </row>
    <row r="2" spans="1:16" x14ac:dyDescent="0.2">
      <c r="A2" s="4" t="s">
        <v>2</v>
      </c>
      <c r="B2"/>
      <c r="C2"/>
      <c r="E2" s="44"/>
      <c r="F2" s="44"/>
      <c r="G2" s="5"/>
      <c r="H2" s="5"/>
      <c r="I2" s="7" t="s">
        <v>3</v>
      </c>
    </row>
    <row r="3" spans="1:16" x14ac:dyDescent="0.2">
      <c r="A3" s="4" t="s">
        <v>4</v>
      </c>
      <c r="B3"/>
      <c r="C3"/>
      <c r="E3" s="5" t="s">
        <v>5</v>
      </c>
      <c r="F3" s="5" t="s">
        <v>6</v>
      </c>
      <c r="G3" s="5"/>
      <c r="H3"/>
      <c r="I3" s="7"/>
    </row>
    <row r="4" spans="1:16" x14ac:dyDescent="0.2">
      <c r="A4" s="8"/>
      <c r="B4"/>
      <c r="C4"/>
      <c r="D4" s="9" t="s">
        <v>7</v>
      </c>
      <c r="E4" s="5" t="s">
        <v>8</v>
      </c>
      <c r="F4" s="5" t="s">
        <v>6</v>
      </c>
      <c r="G4" s="5"/>
      <c r="H4"/>
      <c r="I4" s="10" t="s">
        <v>9</v>
      </c>
      <c r="J4" s="10" t="s">
        <v>10</v>
      </c>
      <c r="K4" s="10"/>
      <c r="L4" s="10"/>
      <c r="M4" s="10"/>
    </row>
    <row r="5" spans="1:16" ht="14" customHeight="1" x14ac:dyDescent="0.2">
      <c r="A5" s="11" t="s">
        <v>11</v>
      </c>
      <c r="B5" s="2">
        <v>1</v>
      </c>
      <c r="C5" s="12" t="s">
        <v>12</v>
      </c>
      <c r="D5" s="13">
        <v>43857</v>
      </c>
      <c r="E5" s="14"/>
      <c r="F5" s="15"/>
      <c r="G5" s="14"/>
      <c r="H5" s="14"/>
      <c r="I5" s="6"/>
    </row>
    <row r="6" spans="1:16" x14ac:dyDescent="0.2">
      <c r="A6"/>
      <c r="B6"/>
      <c r="C6" s="3" t="s">
        <v>5</v>
      </c>
      <c r="D6" s="16">
        <f>D5+1</f>
        <v>43858</v>
      </c>
      <c r="F6" s="12"/>
      <c r="G6" s="15"/>
      <c r="H6" s="14"/>
      <c r="I6" s="6" t="e">
        <f>NA()</f>
        <v>#N/A</v>
      </c>
    </row>
    <row r="7" spans="1:16" x14ac:dyDescent="0.2">
      <c r="A7"/>
      <c r="B7"/>
      <c r="C7" s="3" t="s">
        <v>8</v>
      </c>
      <c r="D7" s="16">
        <f>D6+1</f>
        <v>43859</v>
      </c>
      <c r="F7" s="17" t="s">
        <v>13</v>
      </c>
      <c r="G7" s="3" t="s">
        <v>14</v>
      </c>
      <c r="H7" t="s">
        <v>15</v>
      </c>
      <c r="I7" s="6" t="e">
        <f>NA()</f>
        <v>#N/A</v>
      </c>
    </row>
    <row r="8" spans="1:16" x14ac:dyDescent="0.2">
      <c r="A8"/>
      <c r="B8"/>
      <c r="C8" s="3" t="s">
        <v>16</v>
      </c>
      <c r="D8" s="16">
        <f>D7+1</f>
        <v>43860</v>
      </c>
      <c r="G8"/>
      <c r="H8"/>
      <c r="I8" s="18"/>
    </row>
    <row r="9" spans="1:16" x14ac:dyDescent="0.2">
      <c r="A9"/>
      <c r="B9"/>
      <c r="C9" s="3" t="s">
        <v>17</v>
      </c>
      <c r="D9" s="16">
        <f>D8+1</f>
        <v>43861</v>
      </c>
      <c r="G9"/>
      <c r="H9"/>
    </row>
    <row r="10" spans="1:16" ht="14" customHeight="1" x14ac:dyDescent="0.2">
      <c r="A10" s="11" t="s">
        <v>11</v>
      </c>
      <c r="B10" s="2">
        <f>B5+1</f>
        <v>2</v>
      </c>
      <c r="C10" s="3" t="s">
        <v>12</v>
      </c>
      <c r="D10" s="16">
        <f t="shared" ref="D10:D44" si="0">D5+7</f>
        <v>43864</v>
      </c>
      <c r="G10"/>
      <c r="H10"/>
    </row>
    <row r="11" spans="1:16" x14ac:dyDescent="0.2">
      <c r="A11"/>
      <c r="B11"/>
      <c r="C11" s="3" t="s">
        <v>5</v>
      </c>
      <c r="D11" s="16">
        <f t="shared" si="0"/>
        <v>43865</v>
      </c>
      <c r="F11" s="12"/>
      <c r="G11" s="15"/>
      <c r="H11" s="14"/>
    </row>
    <row r="12" spans="1:16" x14ac:dyDescent="0.2">
      <c r="A12"/>
      <c r="B12"/>
      <c r="C12" s="3" t="s">
        <v>8</v>
      </c>
      <c r="D12" s="16">
        <f t="shared" si="0"/>
        <v>43866</v>
      </c>
      <c r="F12" s="19" t="s">
        <v>18</v>
      </c>
      <c r="G12" s="3" t="s">
        <v>19</v>
      </c>
      <c r="H12" t="s">
        <v>20</v>
      </c>
    </row>
    <row r="13" spans="1:16" x14ac:dyDescent="0.2">
      <c r="A13"/>
      <c r="B13"/>
      <c r="C13" s="3" t="s">
        <v>16</v>
      </c>
      <c r="D13" s="16">
        <f t="shared" si="0"/>
        <v>43867</v>
      </c>
      <c r="G13"/>
      <c r="H13"/>
      <c r="I13" s="18" t="e">
        <f>NA()</f>
        <v>#N/A</v>
      </c>
    </row>
    <row r="14" spans="1:16" x14ac:dyDescent="0.2">
      <c r="A14"/>
      <c r="B14"/>
      <c r="C14" s="3" t="s">
        <v>17</v>
      </c>
      <c r="D14" s="16">
        <f t="shared" si="0"/>
        <v>43868</v>
      </c>
      <c r="G14"/>
      <c r="H14"/>
      <c r="I14" s="6" t="e">
        <f>NA()</f>
        <v>#N/A</v>
      </c>
    </row>
    <row r="15" spans="1:16" ht="14" customHeight="1" x14ac:dyDescent="0.2">
      <c r="A15" s="11" t="s">
        <v>11</v>
      </c>
      <c r="B15" s="2">
        <f>B10+1</f>
        <v>3</v>
      </c>
      <c r="C15" s="3" t="s">
        <v>12</v>
      </c>
      <c r="D15" s="16">
        <f t="shared" si="0"/>
        <v>43871</v>
      </c>
      <c r="G15"/>
      <c r="H15"/>
      <c r="I15" s="6"/>
    </row>
    <row r="16" spans="1:16" x14ac:dyDescent="0.2">
      <c r="A16"/>
      <c r="B16"/>
      <c r="C16" s="3" t="s">
        <v>5</v>
      </c>
      <c r="D16" s="16">
        <f t="shared" si="0"/>
        <v>43872</v>
      </c>
      <c r="F16" s="12"/>
      <c r="G16" s="15"/>
      <c r="H16" s="14"/>
      <c r="I16" s="6" t="e">
        <f>NA()</f>
        <v>#N/A</v>
      </c>
      <c r="P16" s="6"/>
    </row>
    <row r="17" spans="1:14" x14ac:dyDescent="0.2">
      <c r="A17"/>
      <c r="B17"/>
      <c r="C17" s="3" t="s">
        <v>8</v>
      </c>
      <c r="D17" s="16">
        <f t="shared" si="0"/>
        <v>43873</v>
      </c>
      <c r="F17" s="19" t="s">
        <v>18</v>
      </c>
      <c r="G17" s="3" t="s">
        <v>19</v>
      </c>
      <c r="H17" t="s">
        <v>20</v>
      </c>
      <c r="I17" s="6"/>
    </row>
    <row r="18" spans="1:14" x14ac:dyDescent="0.2">
      <c r="A18"/>
      <c r="B18"/>
      <c r="C18" s="3" t="s">
        <v>16</v>
      </c>
      <c r="D18" s="16">
        <f t="shared" si="0"/>
        <v>43874</v>
      </c>
      <c r="G18"/>
      <c r="H18"/>
      <c r="I18" s="18"/>
    </row>
    <row r="19" spans="1:14" x14ac:dyDescent="0.2">
      <c r="A19"/>
      <c r="B19"/>
      <c r="C19" s="3" t="s">
        <v>17</v>
      </c>
      <c r="D19" s="16">
        <f t="shared" si="0"/>
        <v>43875</v>
      </c>
      <c r="G19"/>
      <c r="H19"/>
      <c r="I19" s="6" t="e">
        <f>NA()</f>
        <v>#N/A</v>
      </c>
    </row>
    <row r="20" spans="1:14" ht="14" customHeight="1" x14ac:dyDescent="0.2">
      <c r="A20" s="11" t="s">
        <v>11</v>
      </c>
      <c r="B20" s="2">
        <f>B15+1</f>
        <v>4</v>
      </c>
      <c r="C20" s="2" t="s">
        <v>12</v>
      </c>
      <c r="D20" s="16">
        <f t="shared" si="0"/>
        <v>43878</v>
      </c>
      <c r="G20"/>
      <c r="H20"/>
      <c r="I20" s="6"/>
    </row>
    <row r="21" spans="1:14" x14ac:dyDescent="0.2">
      <c r="A21"/>
      <c r="B21"/>
      <c r="C21" s="3" t="s">
        <v>5</v>
      </c>
      <c r="D21" s="16">
        <f t="shared" si="0"/>
        <v>43879</v>
      </c>
      <c r="F21" s="12"/>
      <c r="G21" s="15"/>
      <c r="H21" s="14"/>
      <c r="I21" s="6" t="e">
        <f>NA()</f>
        <v>#N/A</v>
      </c>
    </row>
    <row r="22" spans="1:14" x14ac:dyDescent="0.2">
      <c r="A22"/>
      <c r="B22"/>
      <c r="C22" s="3" t="s">
        <v>8</v>
      </c>
      <c r="D22" s="16">
        <f t="shared" si="0"/>
        <v>43880</v>
      </c>
      <c r="F22" s="19" t="s">
        <v>18</v>
      </c>
      <c r="G22" s="3" t="s">
        <v>19</v>
      </c>
      <c r="H22" t="s">
        <v>20</v>
      </c>
      <c r="I22" s="6" t="e">
        <f>NA()</f>
        <v>#N/A</v>
      </c>
    </row>
    <row r="23" spans="1:14" x14ac:dyDescent="0.2">
      <c r="A23"/>
      <c r="B23"/>
      <c r="C23" s="3" t="s">
        <v>16</v>
      </c>
      <c r="D23" s="16">
        <f t="shared" si="0"/>
        <v>43881</v>
      </c>
      <c r="G23"/>
      <c r="H23"/>
      <c r="I23" s="18" t="e">
        <f>NA()</f>
        <v>#N/A</v>
      </c>
    </row>
    <row r="24" spans="1:14" x14ac:dyDescent="0.2">
      <c r="A24"/>
      <c r="B24"/>
      <c r="C24" s="3" t="s">
        <v>17</v>
      </c>
      <c r="D24" s="16">
        <f t="shared" si="0"/>
        <v>43882</v>
      </c>
      <c r="G24"/>
      <c r="H24"/>
      <c r="I24" s="6" t="e">
        <f>NA()</f>
        <v>#N/A</v>
      </c>
    </row>
    <row r="25" spans="1:14" ht="14" customHeight="1" x14ac:dyDescent="0.2">
      <c r="A25" s="11" t="s">
        <v>11</v>
      </c>
      <c r="B25" s="2">
        <f>B20+1</f>
        <v>5</v>
      </c>
      <c r="C25" s="3" t="s">
        <v>12</v>
      </c>
      <c r="D25" s="16">
        <f t="shared" si="0"/>
        <v>43885</v>
      </c>
      <c r="G25"/>
      <c r="H25"/>
      <c r="I25" s="6"/>
    </row>
    <row r="26" spans="1:14" x14ac:dyDescent="0.2">
      <c r="A26"/>
      <c r="B26"/>
      <c r="C26" s="3" t="s">
        <v>5</v>
      </c>
      <c r="D26" s="16">
        <f t="shared" si="0"/>
        <v>43886</v>
      </c>
      <c r="F26" s="12"/>
      <c r="G26" s="15"/>
      <c r="H26" s="14"/>
      <c r="I26" s="6" t="e">
        <f>NA()</f>
        <v>#N/A</v>
      </c>
    </row>
    <row r="27" spans="1:14" x14ac:dyDescent="0.2">
      <c r="A27"/>
      <c r="B27"/>
      <c r="C27" s="3" t="s">
        <v>8</v>
      </c>
      <c r="D27" s="16">
        <f t="shared" si="0"/>
        <v>43887</v>
      </c>
      <c r="F27" s="19" t="s">
        <v>18</v>
      </c>
      <c r="G27" s="3" t="s">
        <v>19</v>
      </c>
      <c r="H27" t="s">
        <v>20</v>
      </c>
      <c r="I27" s="6" t="e">
        <f>NA()</f>
        <v>#N/A</v>
      </c>
      <c r="M27" s="38" t="s">
        <v>46</v>
      </c>
      <c r="N27" t="s">
        <v>47</v>
      </c>
    </row>
    <row r="28" spans="1:14" x14ac:dyDescent="0.2">
      <c r="A28"/>
      <c r="B28"/>
      <c r="C28" s="3" t="s">
        <v>16</v>
      </c>
      <c r="D28" s="16">
        <f t="shared" si="0"/>
        <v>43888</v>
      </c>
      <c r="G28"/>
      <c r="H28"/>
      <c r="I28" s="18" t="e">
        <f>NA()</f>
        <v>#N/A</v>
      </c>
    </row>
    <row r="29" spans="1:14" x14ac:dyDescent="0.2">
      <c r="A29"/>
      <c r="B29"/>
      <c r="C29" s="3" t="s">
        <v>17</v>
      </c>
      <c r="D29" s="16">
        <f t="shared" si="0"/>
        <v>43889</v>
      </c>
      <c r="G29"/>
      <c r="H29"/>
      <c r="I29" s="6" t="e">
        <f>NA()</f>
        <v>#N/A</v>
      </c>
    </row>
    <row r="30" spans="1:14" ht="14" customHeight="1" x14ac:dyDescent="0.2">
      <c r="A30" s="11" t="s">
        <v>11</v>
      </c>
      <c r="B30" s="2">
        <f>B25+1</f>
        <v>6</v>
      </c>
      <c r="C30" s="2" t="s">
        <v>12</v>
      </c>
      <c r="D30" s="16">
        <f t="shared" si="0"/>
        <v>43892</v>
      </c>
      <c r="G30"/>
      <c r="H30"/>
      <c r="I30" s="6"/>
    </row>
    <row r="31" spans="1:14" x14ac:dyDescent="0.2">
      <c r="A31"/>
      <c r="B31"/>
      <c r="C31" s="12" t="s">
        <v>5</v>
      </c>
      <c r="D31" s="13">
        <f t="shared" si="0"/>
        <v>43893</v>
      </c>
      <c r="E31" s="14"/>
      <c r="F31" s="37"/>
      <c r="G31" s="37"/>
      <c r="H31" s="37"/>
      <c r="I31" s="6" t="e">
        <f>NA()</f>
        <v>#N/A</v>
      </c>
    </row>
    <row r="32" spans="1:14" x14ac:dyDescent="0.2">
      <c r="A32"/>
      <c r="B32"/>
      <c r="C32" s="3" t="s">
        <v>8</v>
      </c>
      <c r="D32" s="42">
        <f t="shared" si="0"/>
        <v>43894</v>
      </c>
      <c r="F32" s="21" t="s">
        <v>21</v>
      </c>
      <c r="G32" s="3" t="s">
        <v>14</v>
      </c>
      <c r="H32" t="s">
        <v>22</v>
      </c>
      <c r="I32" s="6" t="e">
        <f>NA()</f>
        <v>#N/A</v>
      </c>
      <c r="M32" s="38" t="s">
        <v>34</v>
      </c>
      <c r="N32" t="s">
        <v>40</v>
      </c>
    </row>
    <row r="33" spans="1:14" x14ac:dyDescent="0.2">
      <c r="A33"/>
      <c r="B33"/>
      <c r="C33" s="3" t="s">
        <v>16</v>
      </c>
      <c r="D33" s="16">
        <f t="shared" si="0"/>
        <v>43895</v>
      </c>
      <c r="G33"/>
      <c r="H33"/>
      <c r="I33" s="18"/>
    </row>
    <row r="34" spans="1:14" x14ac:dyDescent="0.2">
      <c r="A34"/>
      <c r="B34"/>
      <c r="C34" s="3" t="s">
        <v>17</v>
      </c>
      <c r="D34" s="16">
        <f t="shared" si="0"/>
        <v>43896</v>
      </c>
      <c r="G34"/>
      <c r="H34"/>
      <c r="I34" s="6" t="e">
        <f>NA()</f>
        <v>#N/A</v>
      </c>
    </row>
    <row r="35" spans="1:14" ht="14" customHeight="1" x14ac:dyDescent="0.2">
      <c r="A35" s="11" t="s">
        <v>11</v>
      </c>
      <c r="B35" s="2">
        <f>B30+1</f>
        <v>7</v>
      </c>
      <c r="C35" s="3" t="s">
        <v>12</v>
      </c>
      <c r="D35" s="16">
        <f t="shared" si="0"/>
        <v>43899</v>
      </c>
      <c r="G35"/>
      <c r="H35"/>
      <c r="I35" s="6"/>
    </row>
    <row r="36" spans="1:14" x14ac:dyDescent="0.2">
      <c r="A36"/>
      <c r="B36"/>
      <c r="C36" s="3" t="s">
        <v>5</v>
      </c>
      <c r="D36" s="16">
        <f t="shared" si="0"/>
        <v>43900</v>
      </c>
      <c r="F36" s="12"/>
      <c r="G36" s="15"/>
      <c r="H36" s="14"/>
      <c r="I36" s="6" t="e">
        <f>NA()</f>
        <v>#N/A</v>
      </c>
    </row>
    <row r="37" spans="1:14" x14ac:dyDescent="0.2">
      <c r="A37"/>
      <c r="B37"/>
      <c r="C37" s="3" t="s">
        <v>8</v>
      </c>
      <c r="D37" s="42">
        <f t="shared" si="0"/>
        <v>43901</v>
      </c>
      <c r="F37" s="21" t="s">
        <v>21</v>
      </c>
      <c r="G37" s="12" t="s">
        <v>14</v>
      </c>
      <c r="H37" t="s">
        <v>22</v>
      </c>
      <c r="I37" s="6" t="e">
        <f>NA()</f>
        <v>#N/A</v>
      </c>
      <c r="M37" s="38" t="s">
        <v>35</v>
      </c>
      <c r="N37" t="s">
        <v>41</v>
      </c>
    </row>
    <row r="38" spans="1:14" x14ac:dyDescent="0.2">
      <c r="A38"/>
      <c r="B38"/>
      <c r="C38" s="3" t="s">
        <v>16</v>
      </c>
      <c r="D38" s="16">
        <f t="shared" si="0"/>
        <v>43902</v>
      </c>
      <c r="G38"/>
      <c r="H38"/>
      <c r="I38" s="18" t="e">
        <f>NA()</f>
        <v>#N/A</v>
      </c>
    </row>
    <row r="39" spans="1:14" x14ac:dyDescent="0.2">
      <c r="A39"/>
      <c r="B39"/>
      <c r="C39" s="3" t="s">
        <v>17</v>
      </c>
      <c r="D39" s="16">
        <f t="shared" si="0"/>
        <v>43903</v>
      </c>
      <c r="G39"/>
      <c r="H39"/>
      <c r="I39" s="6" t="e">
        <f>NA()</f>
        <v>#N/A</v>
      </c>
    </row>
    <row r="40" spans="1:14" x14ac:dyDescent="0.2">
      <c r="A40" s="11" t="s">
        <v>11</v>
      </c>
      <c r="B40" s="2">
        <f>B35+1</f>
        <v>8</v>
      </c>
      <c r="C40" s="3" t="s">
        <v>12</v>
      </c>
      <c r="D40" s="16">
        <f t="shared" si="0"/>
        <v>43906</v>
      </c>
      <c r="G40"/>
      <c r="H40"/>
      <c r="I40" s="6"/>
    </row>
    <row r="41" spans="1:14" x14ac:dyDescent="0.2">
      <c r="A41"/>
      <c r="B41"/>
      <c r="C41" s="3" t="s">
        <v>5</v>
      </c>
      <c r="D41" s="16">
        <f t="shared" si="0"/>
        <v>43907</v>
      </c>
      <c r="F41" s="12"/>
      <c r="G41" s="12"/>
      <c r="H41" s="22"/>
      <c r="I41" s="6"/>
    </row>
    <row r="42" spans="1:14" x14ac:dyDescent="0.2">
      <c r="A42"/>
      <c r="B42"/>
      <c r="C42" s="3" t="s">
        <v>8</v>
      </c>
      <c r="D42" s="42">
        <f t="shared" si="0"/>
        <v>43908</v>
      </c>
      <c r="F42" s="23" t="s">
        <v>23</v>
      </c>
      <c r="G42" s="3" t="s">
        <v>14</v>
      </c>
      <c r="H42" t="s">
        <v>48</v>
      </c>
      <c r="I42" s="6"/>
      <c r="M42" s="38" t="s">
        <v>36</v>
      </c>
      <c r="N42" t="s">
        <v>42</v>
      </c>
    </row>
    <row r="43" spans="1:14" x14ac:dyDescent="0.2">
      <c r="A43"/>
      <c r="B43"/>
      <c r="C43" s="3" t="s">
        <v>16</v>
      </c>
      <c r="D43" s="16">
        <f t="shared" si="0"/>
        <v>43909</v>
      </c>
      <c r="G43"/>
      <c r="H43"/>
      <c r="I43" s="6"/>
    </row>
    <row r="44" spans="1:14" x14ac:dyDescent="0.2">
      <c r="A44"/>
      <c r="B44"/>
      <c r="C44" s="3" t="s">
        <v>17</v>
      </c>
      <c r="D44" s="16">
        <f t="shared" si="0"/>
        <v>43910</v>
      </c>
      <c r="G44"/>
      <c r="H44"/>
      <c r="I44" s="6"/>
    </row>
    <row r="45" spans="1:14" ht="14" customHeight="1" x14ac:dyDescent="0.2">
      <c r="A45" s="11" t="s">
        <v>11</v>
      </c>
      <c r="B45" s="2">
        <f>B35+2</f>
        <v>9</v>
      </c>
      <c r="C45" s="24" t="s">
        <v>12</v>
      </c>
      <c r="D45" s="13">
        <f>D35+14</f>
        <v>43913</v>
      </c>
      <c r="E45" s="14"/>
      <c r="F45" s="15"/>
      <c r="G45" s="14"/>
      <c r="H45" s="14"/>
      <c r="I45" s="6"/>
    </row>
    <row r="46" spans="1:14" x14ac:dyDescent="0.2">
      <c r="A46"/>
      <c r="B46"/>
      <c r="C46" s="3" t="s">
        <v>5</v>
      </c>
      <c r="D46" s="13">
        <f>D36+14</f>
        <v>43914</v>
      </c>
      <c r="F46" s="12"/>
      <c r="G46" s="15"/>
      <c r="H46" s="14"/>
      <c r="I46" s="6"/>
    </row>
    <row r="47" spans="1:14" x14ac:dyDescent="0.2">
      <c r="A47"/>
      <c r="B47"/>
      <c r="C47" s="3" t="s">
        <v>8</v>
      </c>
      <c r="D47" s="42">
        <f>D37+14</f>
        <v>43915</v>
      </c>
      <c r="F47" s="23" t="s">
        <v>23</v>
      </c>
      <c r="G47" s="3" t="s">
        <v>14</v>
      </c>
      <c r="H47" t="s">
        <v>49</v>
      </c>
      <c r="I47" s="6"/>
      <c r="M47" s="38" t="s">
        <v>37</v>
      </c>
      <c r="N47" t="s">
        <v>43</v>
      </c>
    </row>
    <row r="48" spans="1:14" x14ac:dyDescent="0.2">
      <c r="A48"/>
      <c r="B48"/>
      <c r="C48" s="3" t="s">
        <v>16</v>
      </c>
      <c r="D48" s="13">
        <f>D38+14</f>
        <v>43916</v>
      </c>
      <c r="G48"/>
      <c r="H48"/>
      <c r="I48" s="6"/>
    </row>
    <row r="49" spans="1:15" x14ac:dyDescent="0.2">
      <c r="A49"/>
      <c r="B49"/>
      <c r="C49" s="3" t="s">
        <v>17</v>
      </c>
      <c r="D49" s="13">
        <f>D39+14</f>
        <v>43917</v>
      </c>
      <c r="G49"/>
      <c r="H49"/>
      <c r="I49" s="6"/>
    </row>
    <row r="50" spans="1:15" ht="14" customHeight="1" x14ac:dyDescent="0.2">
      <c r="A50" s="11" t="s">
        <v>11</v>
      </c>
      <c r="B50" s="2">
        <f>B45+1</f>
        <v>10</v>
      </c>
      <c r="C50" s="12" t="s">
        <v>12</v>
      </c>
      <c r="D50" s="13">
        <f t="shared" ref="D50:D89" si="1">D45+7</f>
        <v>43920</v>
      </c>
      <c r="E50" s="22"/>
      <c r="F50" s="15"/>
      <c r="G50" s="12"/>
      <c r="H50" s="22"/>
      <c r="I50" s="7" t="s">
        <v>25</v>
      </c>
    </row>
    <row r="51" spans="1:15" x14ac:dyDescent="0.2">
      <c r="A51"/>
      <c r="B51"/>
      <c r="C51" s="3" t="s">
        <v>5</v>
      </c>
      <c r="D51" s="13">
        <f t="shared" si="1"/>
        <v>43921</v>
      </c>
      <c r="F51" s="12"/>
      <c r="G51" s="12"/>
      <c r="H51" s="26"/>
      <c r="I51" s="6"/>
    </row>
    <row r="52" spans="1:15" x14ac:dyDescent="0.2">
      <c r="A52"/>
      <c r="B52"/>
      <c r="C52" s="3" t="s">
        <v>8</v>
      </c>
      <c r="D52" s="13">
        <f t="shared" si="1"/>
        <v>43922</v>
      </c>
      <c r="F52" s="25" t="s">
        <v>26</v>
      </c>
      <c r="G52" s="12" t="s">
        <v>14</v>
      </c>
      <c r="H52" s="26" t="s">
        <v>51</v>
      </c>
      <c r="I52" s="43"/>
      <c r="J52" s="14"/>
      <c r="K52" s="14"/>
      <c r="L52" s="14"/>
      <c r="M52" s="38" t="s">
        <v>38</v>
      </c>
      <c r="N52" t="s">
        <v>50</v>
      </c>
    </row>
    <row r="53" spans="1:15" x14ac:dyDescent="0.2">
      <c r="A53"/>
      <c r="B53"/>
      <c r="C53" s="3" t="s">
        <v>16</v>
      </c>
      <c r="D53" s="13">
        <f t="shared" si="1"/>
        <v>43923</v>
      </c>
      <c r="G53"/>
      <c r="H53"/>
      <c r="I53" s="18" t="e">
        <f>NA()</f>
        <v>#N/A</v>
      </c>
    </row>
    <row r="54" spans="1:15" x14ac:dyDescent="0.2">
      <c r="A54"/>
      <c r="B54"/>
      <c r="C54" s="3" t="s">
        <v>17</v>
      </c>
      <c r="D54" s="13">
        <f t="shared" si="1"/>
        <v>43924</v>
      </c>
      <c r="G54"/>
      <c r="H54"/>
      <c r="I54" s="6"/>
    </row>
    <row r="55" spans="1:15" ht="14" customHeight="1" x14ac:dyDescent="0.2">
      <c r="A55" s="11" t="s">
        <v>11</v>
      </c>
      <c r="B55" s="2" t="s">
        <v>27</v>
      </c>
      <c r="C55" s="45" t="s">
        <v>12</v>
      </c>
      <c r="D55" s="46">
        <f t="shared" si="1"/>
        <v>43927</v>
      </c>
      <c r="E55" s="47"/>
      <c r="F55" s="48"/>
      <c r="G55" s="47"/>
      <c r="H55" s="47"/>
      <c r="I55" s="27"/>
    </row>
    <row r="56" spans="1:15" x14ac:dyDescent="0.2">
      <c r="A56"/>
      <c r="B56"/>
      <c r="C56" s="48" t="s">
        <v>5</v>
      </c>
      <c r="D56" s="46">
        <f t="shared" si="1"/>
        <v>43928</v>
      </c>
      <c r="E56" s="49"/>
      <c r="F56" s="48"/>
      <c r="G56" s="48"/>
      <c r="H56" s="48"/>
      <c r="I56" s="28"/>
      <c r="J56" s="20"/>
      <c r="K56" s="20"/>
      <c r="L56" s="20"/>
      <c r="M56" s="14"/>
      <c r="N56" s="14"/>
    </row>
    <row r="57" spans="1:15" x14ac:dyDescent="0.2">
      <c r="A57"/>
      <c r="B57"/>
      <c r="C57" s="48" t="s">
        <v>8</v>
      </c>
      <c r="D57" s="46">
        <f t="shared" si="1"/>
        <v>43929</v>
      </c>
      <c r="E57" s="49"/>
      <c r="F57" s="48"/>
      <c r="G57" s="48"/>
      <c r="H57" s="48"/>
      <c r="I57" s="28"/>
      <c r="J57" s="20"/>
      <c r="K57" s="20"/>
      <c r="L57" s="20"/>
      <c r="M57" s="14"/>
      <c r="N57" s="14"/>
    </row>
    <row r="58" spans="1:15" x14ac:dyDescent="0.2">
      <c r="A58"/>
      <c r="B58"/>
      <c r="C58" s="48" t="s">
        <v>16</v>
      </c>
      <c r="D58" s="46">
        <f t="shared" si="1"/>
        <v>43930</v>
      </c>
      <c r="E58" s="47"/>
      <c r="F58" s="48"/>
      <c r="G58" s="47"/>
      <c r="H58" s="47"/>
      <c r="I58" s="28"/>
      <c r="J58" s="20"/>
      <c r="K58" s="20"/>
      <c r="L58" s="20"/>
      <c r="M58" s="14"/>
      <c r="N58" s="14"/>
    </row>
    <row r="59" spans="1:15" x14ac:dyDescent="0.2">
      <c r="A59"/>
      <c r="B59"/>
      <c r="C59" s="48" t="s">
        <v>17</v>
      </c>
      <c r="D59" s="46">
        <f t="shared" si="1"/>
        <v>43931</v>
      </c>
      <c r="E59" s="47"/>
      <c r="F59" s="48"/>
      <c r="G59" s="47"/>
      <c r="H59" s="47"/>
      <c r="I59" s="28"/>
      <c r="J59" s="20"/>
      <c r="K59" s="20"/>
      <c r="L59" s="20"/>
      <c r="M59" s="14"/>
      <c r="N59" s="14"/>
    </row>
    <row r="60" spans="1:15" ht="14" customHeight="1" x14ac:dyDescent="0.2">
      <c r="A60" s="11" t="s">
        <v>11</v>
      </c>
      <c r="B60" s="2">
        <f>B50+1</f>
        <v>11</v>
      </c>
      <c r="C60" s="48" t="s">
        <v>12</v>
      </c>
      <c r="D60" s="46">
        <f t="shared" si="1"/>
        <v>43934</v>
      </c>
      <c r="E60" s="49"/>
      <c r="F60" s="48"/>
      <c r="G60" s="48"/>
      <c r="H60" s="49"/>
      <c r="I60" s="28" t="s">
        <v>28</v>
      </c>
      <c r="J60" s="20"/>
      <c r="K60" s="20"/>
      <c r="L60" s="20"/>
      <c r="M60" s="14"/>
      <c r="N60" s="14"/>
    </row>
    <row r="61" spans="1:15" x14ac:dyDescent="0.2">
      <c r="A61"/>
      <c r="B61"/>
      <c r="C61" s="12" t="s">
        <v>5</v>
      </c>
      <c r="D61" s="13">
        <f t="shared" si="1"/>
        <v>43935</v>
      </c>
      <c r="E61" s="22"/>
      <c r="F61" s="12"/>
      <c r="G61" s="12"/>
      <c r="H61" s="26"/>
      <c r="I61" s="6"/>
    </row>
    <row r="62" spans="1:15" x14ac:dyDescent="0.2">
      <c r="A62"/>
      <c r="B62"/>
      <c r="C62" s="3" t="s">
        <v>8</v>
      </c>
      <c r="D62" s="13">
        <f t="shared" si="1"/>
        <v>43936</v>
      </c>
      <c r="F62" s="25" t="s">
        <v>26</v>
      </c>
      <c r="G62" s="3" t="s">
        <v>14</v>
      </c>
      <c r="H62" s="29" t="s">
        <v>52</v>
      </c>
      <c r="I62" s="6"/>
      <c r="M62" s="38" t="s">
        <v>39</v>
      </c>
      <c r="N62" t="s">
        <v>53</v>
      </c>
      <c r="O62" s="14"/>
    </row>
    <row r="63" spans="1:15" x14ac:dyDescent="0.2">
      <c r="A63"/>
      <c r="B63"/>
      <c r="C63" s="3" t="s">
        <v>16</v>
      </c>
      <c r="D63" s="13">
        <f t="shared" si="1"/>
        <v>43937</v>
      </c>
      <c r="G63"/>
      <c r="H63" s="14"/>
      <c r="I63" s="18" t="e">
        <f>NA()</f>
        <v>#N/A</v>
      </c>
    </row>
    <row r="64" spans="1:15" x14ac:dyDescent="0.2">
      <c r="A64"/>
      <c r="B64"/>
      <c r="C64" s="3" t="s">
        <v>17</v>
      </c>
      <c r="D64" s="13">
        <f t="shared" si="1"/>
        <v>43938</v>
      </c>
      <c r="G64"/>
      <c r="H64"/>
      <c r="I64" s="6"/>
    </row>
    <row r="65" spans="1:19" ht="14" customHeight="1" x14ac:dyDescent="0.2">
      <c r="A65" s="11" t="s">
        <v>11</v>
      </c>
      <c r="B65" s="2">
        <f>B60+1</f>
        <v>12</v>
      </c>
      <c r="C65" s="3" t="s">
        <v>12</v>
      </c>
      <c r="D65" s="13">
        <f t="shared" si="1"/>
        <v>43941</v>
      </c>
      <c r="G65"/>
      <c r="H65"/>
      <c r="I65" s="6"/>
    </row>
    <row r="66" spans="1:19" x14ac:dyDescent="0.2">
      <c r="A66" s="30"/>
      <c r="B66"/>
      <c r="C66" s="24" t="s">
        <v>5</v>
      </c>
      <c r="D66" s="13">
        <f t="shared" si="1"/>
        <v>43942</v>
      </c>
      <c r="E66" s="14"/>
    </row>
    <row r="67" spans="1:19" x14ac:dyDescent="0.2">
      <c r="A67"/>
      <c r="B67"/>
      <c r="C67" s="12" t="s">
        <v>8</v>
      </c>
      <c r="D67" s="13">
        <f t="shared" si="1"/>
        <v>43943</v>
      </c>
      <c r="E67" s="14"/>
      <c r="F67" s="25" t="s">
        <v>26</v>
      </c>
      <c r="G67" s="3" t="s">
        <v>14</v>
      </c>
      <c r="H67" s="29" t="s">
        <v>54</v>
      </c>
      <c r="I67" s="6"/>
      <c r="M67" s="38" t="s">
        <v>56</v>
      </c>
      <c r="N67" t="s">
        <v>55</v>
      </c>
    </row>
    <row r="68" spans="1:19" x14ac:dyDescent="0.2">
      <c r="A68"/>
      <c r="B68"/>
      <c r="C68" s="12" t="s">
        <v>16</v>
      </c>
      <c r="D68" s="13">
        <f t="shared" si="1"/>
        <v>43944</v>
      </c>
      <c r="E68" s="14"/>
      <c r="F68" s="12"/>
      <c r="G68" s="12"/>
      <c r="H68" s="14"/>
      <c r="I68" s="6"/>
      <c r="P68" s="10"/>
      <c r="Q68" s="31"/>
      <c r="R68" s="31"/>
      <c r="S68" s="31"/>
    </row>
    <row r="69" spans="1:19" x14ac:dyDescent="0.2">
      <c r="A69"/>
      <c r="B69"/>
      <c r="C69" s="3" t="s">
        <v>17</v>
      </c>
      <c r="D69" s="13">
        <f t="shared" si="1"/>
        <v>43945</v>
      </c>
      <c r="G69"/>
      <c r="H69"/>
      <c r="I69" s="6"/>
    </row>
    <row r="70" spans="1:19" ht="14" customHeight="1" x14ac:dyDescent="0.2">
      <c r="A70" s="11" t="s">
        <v>11</v>
      </c>
      <c r="B70" s="2">
        <f>B65+1</f>
        <v>13</v>
      </c>
      <c r="C70" s="12" t="s">
        <v>12</v>
      </c>
      <c r="D70" s="13">
        <f t="shared" si="1"/>
        <v>43948</v>
      </c>
      <c r="E70" s="22"/>
      <c r="F70" s="15"/>
      <c r="G70" s="12"/>
      <c r="H70" s="22"/>
      <c r="I70" s="6" t="s">
        <v>28</v>
      </c>
    </row>
    <row r="71" spans="1:19" x14ac:dyDescent="0.2">
      <c r="A71"/>
      <c r="B71"/>
      <c r="C71" s="3" t="s">
        <v>5</v>
      </c>
      <c r="D71" s="13">
        <f t="shared" si="1"/>
        <v>43949</v>
      </c>
      <c r="F71" s="12"/>
      <c r="G71" s="15"/>
      <c r="H71" s="26"/>
      <c r="I71" s="6"/>
    </row>
    <row r="72" spans="1:19" x14ac:dyDescent="0.2">
      <c r="A72"/>
      <c r="B72"/>
      <c r="C72" s="3" t="s">
        <v>8</v>
      </c>
      <c r="D72" s="13">
        <f t="shared" si="1"/>
        <v>43950</v>
      </c>
      <c r="F72" s="25" t="s">
        <v>26</v>
      </c>
      <c r="G72" s="3" t="s">
        <v>14</v>
      </c>
      <c r="H72" s="29" t="s">
        <v>57</v>
      </c>
      <c r="I72" s="6"/>
      <c r="M72" s="38" t="s">
        <v>44</v>
      </c>
      <c r="N72" t="s">
        <v>45</v>
      </c>
    </row>
    <row r="73" spans="1:19" x14ac:dyDescent="0.2">
      <c r="A73"/>
      <c r="B73"/>
      <c r="C73" s="3" t="s">
        <v>16</v>
      </c>
      <c r="D73" s="13">
        <f t="shared" si="1"/>
        <v>43951</v>
      </c>
      <c r="G73"/>
      <c r="H73"/>
      <c r="I73" s="18" t="e">
        <f>NA()</f>
        <v>#N/A</v>
      </c>
      <c r="L73" s="6"/>
    </row>
    <row r="74" spans="1:19" x14ac:dyDescent="0.2">
      <c r="A74"/>
      <c r="B74"/>
      <c r="C74" s="3" t="s">
        <v>17</v>
      </c>
      <c r="D74" s="13">
        <f t="shared" si="1"/>
        <v>43952</v>
      </c>
      <c r="G74"/>
      <c r="H74"/>
      <c r="I74" s="6"/>
      <c r="P74" s="6"/>
    </row>
    <row r="75" spans="1:19" ht="14" customHeight="1" x14ac:dyDescent="0.2">
      <c r="A75" s="11" t="s">
        <v>11</v>
      </c>
      <c r="B75" s="2">
        <f>B70+1</f>
        <v>14</v>
      </c>
      <c r="C75" s="3" t="s">
        <v>12</v>
      </c>
      <c r="D75" s="13">
        <f t="shared" si="1"/>
        <v>43955</v>
      </c>
      <c r="G75"/>
      <c r="H75"/>
      <c r="I75" s="6"/>
    </row>
    <row r="76" spans="1:19" x14ac:dyDescent="0.2">
      <c r="C76" s="15" t="s">
        <v>5</v>
      </c>
      <c r="D76" s="13">
        <f t="shared" si="1"/>
        <v>43956</v>
      </c>
      <c r="E76" s="14"/>
    </row>
    <row r="77" spans="1:19" ht="14" customHeight="1" x14ac:dyDescent="0.2">
      <c r="C77" s="12" t="s">
        <v>8</v>
      </c>
      <c r="D77" s="13">
        <f t="shared" si="1"/>
        <v>43957</v>
      </c>
      <c r="E77" s="14"/>
      <c r="F77" s="32" t="s">
        <v>29</v>
      </c>
      <c r="G77" s="3" t="s">
        <v>19</v>
      </c>
      <c r="H77" t="s">
        <v>30</v>
      </c>
      <c r="I77" t="e">
        <f>NA()</f>
        <v>#N/A</v>
      </c>
      <c r="M77" t="s">
        <v>58</v>
      </c>
    </row>
    <row r="78" spans="1:19" ht="14" customHeight="1" x14ac:dyDescent="0.2">
      <c r="C78" s="2" t="s">
        <v>16</v>
      </c>
      <c r="D78" s="13">
        <f t="shared" si="1"/>
        <v>43958</v>
      </c>
      <c r="E78" s="33"/>
      <c r="F78" s="34"/>
      <c r="G78" s="34"/>
      <c r="H78"/>
    </row>
    <row r="79" spans="1:19" ht="14" customHeight="1" x14ac:dyDescent="0.2">
      <c r="C79" s="24" t="s">
        <v>17</v>
      </c>
      <c r="D79" s="13">
        <f t="shared" si="1"/>
        <v>43959</v>
      </c>
      <c r="E79" s="35"/>
      <c r="F79" s="36"/>
      <c r="G79" s="36"/>
      <c r="H79" s="22"/>
    </row>
    <row r="80" spans="1:19" ht="14" customHeight="1" x14ac:dyDescent="0.2">
      <c r="A80" s="11" t="s">
        <v>11</v>
      </c>
      <c r="B80" s="2">
        <f>B75+1</f>
        <v>15</v>
      </c>
      <c r="C80" s="3" t="s">
        <v>12</v>
      </c>
      <c r="D80" s="13">
        <f t="shared" si="1"/>
        <v>43962</v>
      </c>
      <c r="G80"/>
      <c r="H80"/>
      <c r="I80" s="6"/>
    </row>
    <row r="81" spans="1:9" x14ac:dyDescent="0.2">
      <c r="C81" s="3" t="s">
        <v>5</v>
      </c>
      <c r="D81" s="13">
        <f t="shared" si="1"/>
        <v>43963</v>
      </c>
      <c r="F81" s="12"/>
      <c r="G81" s="15"/>
      <c r="H81" s="39"/>
      <c r="I81" t="e">
        <f>NA()</f>
        <v>#N/A</v>
      </c>
    </row>
    <row r="82" spans="1:9" ht="14" customHeight="1" x14ac:dyDescent="0.2">
      <c r="C82" s="3" t="s">
        <v>8</v>
      </c>
      <c r="D82" s="13">
        <f t="shared" si="1"/>
        <v>43964</v>
      </c>
      <c r="F82" s="40" t="s">
        <v>32</v>
      </c>
      <c r="G82" s="3" t="s">
        <v>24</v>
      </c>
      <c r="H82" s="8" t="s">
        <v>33</v>
      </c>
      <c r="I82" t="s">
        <v>31</v>
      </c>
    </row>
    <row r="83" spans="1:9" ht="14" customHeight="1" x14ac:dyDescent="0.2">
      <c r="C83" s="2" t="s">
        <v>16</v>
      </c>
      <c r="D83" s="13">
        <f t="shared" si="1"/>
        <v>43965</v>
      </c>
      <c r="E83" s="33"/>
      <c r="F83" s="34"/>
      <c r="G83" s="34"/>
      <c r="H83"/>
    </row>
    <row r="84" spans="1:9" ht="14" customHeight="1" x14ac:dyDescent="0.2">
      <c r="C84" s="24" t="s">
        <v>17</v>
      </c>
      <c r="D84" s="13">
        <f t="shared" si="1"/>
        <v>43966</v>
      </c>
      <c r="E84" s="35"/>
      <c r="F84" s="36"/>
      <c r="G84" s="36"/>
      <c r="H84" s="22"/>
    </row>
    <row r="85" spans="1:9" x14ac:dyDescent="0.2">
      <c r="A85" s="11" t="s">
        <v>11</v>
      </c>
      <c r="B85" s="2">
        <f>B80+1</f>
        <v>16</v>
      </c>
      <c r="C85" s="3" t="s">
        <v>12</v>
      </c>
      <c r="D85" s="13">
        <f t="shared" si="1"/>
        <v>43969</v>
      </c>
      <c r="G85"/>
      <c r="H85"/>
    </row>
    <row r="86" spans="1:9" x14ac:dyDescent="0.2">
      <c r="C86" s="3" t="s">
        <v>5</v>
      </c>
      <c r="D86" s="13">
        <f t="shared" si="1"/>
        <v>43970</v>
      </c>
      <c r="F86" s="12"/>
      <c r="G86" s="15"/>
      <c r="H86" s="39"/>
    </row>
    <row r="87" spans="1:9" x14ac:dyDescent="0.2">
      <c r="C87" s="3" t="s">
        <v>8</v>
      </c>
      <c r="D87" s="13">
        <f t="shared" si="1"/>
        <v>43971</v>
      </c>
      <c r="F87" s="15"/>
      <c r="G87" s="15"/>
      <c r="H87" s="41"/>
    </row>
    <row r="88" spans="1:9" x14ac:dyDescent="0.2">
      <c r="C88" s="2" t="s">
        <v>16</v>
      </c>
      <c r="D88" s="13">
        <f t="shared" si="1"/>
        <v>43972</v>
      </c>
      <c r="E88" s="33"/>
      <c r="F88" s="34"/>
      <c r="G88" s="34"/>
      <c r="H88"/>
    </row>
    <row r="89" spans="1:9" x14ac:dyDescent="0.2">
      <c r="C89" s="24" t="s">
        <v>17</v>
      </c>
      <c r="D89" s="13">
        <f t="shared" si="1"/>
        <v>43973</v>
      </c>
      <c r="E89" s="35"/>
      <c r="F89" s="36"/>
      <c r="G89" s="36"/>
      <c r="H89" s="22"/>
    </row>
  </sheetData>
  <sheetProtection selectLockedCells="1" selectUnlockedCells="1"/>
  <autoFilter ref="A1:J80" xr:uid="{00000000-0009-0000-0000-000000000000}"/>
  <mergeCells count="2">
    <mergeCell ref="E1:F1"/>
    <mergeCell ref="E2:F2"/>
  </mergeCells>
  <pageMargins left="0.27569444444444446" right="0.85" top="0.25972222222222224" bottom="0.2298611111111111" header="0.51180555555555551" footer="0.51180555555555551"/>
  <pageSetup paperSize="9" firstPageNumber="0" fitToHeight="4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MUSE GeD 2019-2020</vt:lpstr>
      <vt:lpstr>'MUSE GeD 2019-2020'!__xlnm__FilterDatabase</vt:lpstr>
      <vt:lpstr>'MUSE GeD 2019-2020'!__xlnm_Print_Area</vt:lpstr>
      <vt:lpstr>'MUSE GeD 2019-2020'!__xlnm_Print_Area_0</vt:lpstr>
      <vt:lpstr>'MUSE GeD 2019-2020'!__xlnm_Print_Area_0_0</vt:lpstr>
      <vt:lpstr>'MUSE GeD 2019-2020'!__xlnm_Print_Area_0_0_0</vt:lpstr>
      <vt:lpstr>'MUSE GeD 2019-2020'!Área_de_impresión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A. de la Puente</cp:lastModifiedBy>
  <dcterms:created xsi:type="dcterms:W3CDTF">2020-01-20T12:09:13Z</dcterms:created>
  <dcterms:modified xsi:type="dcterms:W3CDTF">2020-04-13T08:50:22Z</dcterms:modified>
</cp:coreProperties>
</file>