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v\Documents\GitHub\Educational-CubeSat-Design\"/>
    </mc:Choice>
  </mc:AlternateContent>
  <xr:revisionPtr revIDLastSave="0" documentId="13_ncr:1_{458979AA-8A22-49D4-A224-B74D44A6B16F}" xr6:coauthVersionLast="47" xr6:coauthVersionMax="47" xr10:uidLastSave="{00000000-0000-0000-0000-000000000000}"/>
  <bookViews>
    <workbookView xWindow="-120" yWindow="-120" windowWidth="29040" windowHeight="1584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G6" i="3"/>
  <c r="D10" i="3"/>
  <c r="G10" i="3" s="1"/>
  <c r="H5" i="3"/>
  <c r="H7" i="3"/>
  <c r="H9" i="3"/>
  <c r="H10" i="3"/>
  <c r="H11" i="3"/>
  <c r="H12" i="3"/>
  <c r="H15" i="3"/>
  <c r="H17" i="3"/>
  <c r="H4" i="3"/>
  <c r="I4" i="3"/>
  <c r="I7" i="3"/>
  <c r="I9" i="3"/>
  <c r="I10" i="3"/>
  <c r="I11" i="3"/>
  <c r="I15" i="3"/>
  <c r="I17" i="3"/>
  <c r="D12" i="3"/>
  <c r="G12" i="3" s="1"/>
  <c r="D11" i="3"/>
  <c r="G11" i="3" s="1"/>
  <c r="D9" i="3"/>
  <c r="G9" i="3" s="1"/>
  <c r="H19" i="3" l="1"/>
  <c r="I19" i="3"/>
  <c r="G17" i="3"/>
  <c r="G7" i="3"/>
  <c r="G13" i="3"/>
  <c r="G15" i="3"/>
  <c r="G4" i="3"/>
  <c r="E3" i="1"/>
  <c r="E2" i="1"/>
  <c r="D3" i="1"/>
  <c r="F3" i="1" s="1"/>
  <c r="F2" i="1"/>
  <c r="G19" i="3" l="1"/>
  <c r="G20" i="3" s="1"/>
</calcChain>
</file>

<file path=xl/sharedStrings.xml><?xml version="1.0" encoding="utf-8"?>
<sst xmlns="http://schemas.openxmlformats.org/spreadsheetml/2006/main" count="49" uniqueCount="41">
  <si>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</si>
  <si>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</si>
  <si>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</si>
  <si>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</si>
  <si>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</si>
  <si>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</si>
  <si>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</si>
  <si>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</si>
  <si>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</si>
  <si>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</si>
  <si>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</si>
  <si>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</si>
  <si>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</si>
  <si>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</si>
  <si>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</si>
  <si>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</si>
  <si>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</si>
  <si>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</si>
  <si>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</si>
  <si>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</si>
  <si>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</si>
  <si>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</si>
  <si>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</si>
  <si>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</si>
  <si>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</si>
  <si>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</si>
  <si>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</si>
  <si>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*</t>
  </si>
  <si>
    <t>Potencia en mW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</si>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</sst>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workbookViewId="0">
      <selection activeCell="G15" sqref="G15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25">
      <c r="A4" t="s">
        <v>38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39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K20"/>
  <sheetViews>
    <sheetView tabSelected="1" workbookViewId="0">
      <selection activeCell="B6" sqref="B6:C7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4" width="13.28515625" customWidth="1"/>
    <col min="6" max="6" width="18.85546875" customWidth="1"/>
  </cols>
  <sheetData>
    <row r="1" spans="1:11" x14ac:dyDescent="0.25">
      <c r="F1" s="18" t="s">
        <v>13</v>
      </c>
      <c r="G1" s="18"/>
      <c r="H1" s="1"/>
      <c r="I1" s="1"/>
    </row>
    <row r="2" spans="1:11" ht="36.6" customHeight="1" thickBot="1" x14ac:dyDescent="0.3">
      <c r="A2" s="3"/>
      <c r="B2" s="3" t="s">
        <v>30</v>
      </c>
      <c r="C2" s="3" t="s">
        <v>31</v>
      </c>
      <c r="D2" s="3" t="s">
        <v>29</v>
      </c>
      <c r="E2" s="3" t="s">
        <v>1</v>
      </c>
      <c r="F2" s="8" t="s">
        <v>14</v>
      </c>
      <c r="G2" s="3" t="s">
        <v>32</v>
      </c>
      <c r="H2" s="3" t="s">
        <v>33</v>
      </c>
      <c r="I2" s="3" t="s">
        <v>34</v>
      </c>
    </row>
    <row r="3" spans="1:11" ht="15.75" thickTop="1" x14ac:dyDescent="0.25">
      <c r="A3" s="16" t="s">
        <v>11</v>
      </c>
      <c r="B3" s="4"/>
      <c r="C3" s="4"/>
      <c r="D3" s="4"/>
      <c r="E3" s="4"/>
      <c r="F3" s="4"/>
      <c r="G3" s="4"/>
      <c r="H3" s="4"/>
      <c r="I3" s="4"/>
    </row>
    <row r="4" spans="1:11" x14ac:dyDescent="0.25">
      <c r="A4" s="5" t="s">
        <v>12</v>
      </c>
      <c r="B4" s="5"/>
      <c r="C4" s="5"/>
      <c r="D4" s="5"/>
      <c r="E4" s="5">
        <v>1</v>
      </c>
      <c r="F4" s="5">
        <v>100</v>
      </c>
      <c r="G4" s="5">
        <f>D4*E4*F4/100</f>
        <v>0</v>
      </c>
      <c r="H4" s="5">
        <f>B4*E4</f>
        <v>0</v>
      </c>
      <c r="I4" s="4">
        <f t="shared" ref="I4:I17" si="0">C4*E4</f>
        <v>0</v>
      </c>
    </row>
    <row r="5" spans="1:11" x14ac:dyDescent="0.25">
      <c r="A5" s="16" t="s">
        <v>16</v>
      </c>
      <c r="B5" s="4"/>
      <c r="C5" s="4"/>
      <c r="D5" s="4"/>
      <c r="E5" s="4"/>
      <c r="F5" s="4"/>
      <c r="G5" s="4"/>
      <c r="H5" s="4">
        <f t="shared" ref="H5:H17" si="1">B5*E5</f>
        <v>0</v>
      </c>
      <c r="I5" s="6"/>
    </row>
    <row r="6" spans="1:11" x14ac:dyDescent="0.25">
      <c r="A6" s="4" t="s">
        <v>37</v>
      </c>
      <c r="B6" s="7">
        <v>32</v>
      </c>
      <c r="C6" s="7">
        <v>1200</v>
      </c>
      <c r="D6" s="4">
        <v>4.0000000000000001E-3</v>
      </c>
      <c r="E6" s="4">
        <v>1</v>
      </c>
      <c r="F6" s="4">
        <v>10</v>
      </c>
      <c r="G6" s="4">
        <f>D6*E6*F6/100</f>
        <v>4.0000000000000002E-4</v>
      </c>
      <c r="H6" s="4"/>
      <c r="I6" s="4"/>
    </row>
    <row r="7" spans="1:11" x14ac:dyDescent="0.25">
      <c r="A7" s="5" t="s">
        <v>15</v>
      </c>
      <c r="B7" s="5">
        <v>25</v>
      </c>
      <c r="C7" s="5"/>
      <c r="D7" s="5">
        <v>1</v>
      </c>
      <c r="E7" s="5">
        <v>1</v>
      </c>
      <c r="F7" s="5">
        <v>10</v>
      </c>
      <c r="G7" s="5">
        <f t="shared" ref="G7:G15" si="2">D7*E7*F7/100</f>
        <v>0.1</v>
      </c>
      <c r="H7" s="5">
        <f t="shared" si="1"/>
        <v>25</v>
      </c>
      <c r="I7" s="4">
        <f t="shared" si="0"/>
        <v>0</v>
      </c>
    </row>
    <row r="8" spans="1:11" x14ac:dyDescent="0.25">
      <c r="A8" s="16" t="s">
        <v>17</v>
      </c>
      <c r="B8" s="4"/>
      <c r="C8" s="4"/>
      <c r="D8" s="4"/>
      <c r="E8" s="4"/>
      <c r="F8" s="4"/>
      <c r="G8" s="4"/>
      <c r="H8" s="4"/>
      <c r="I8" s="6"/>
    </row>
    <row r="9" spans="1:11" x14ac:dyDescent="0.25">
      <c r="A9" s="4" t="s">
        <v>24</v>
      </c>
      <c r="B9" s="4">
        <v>7.5</v>
      </c>
      <c r="C9" s="4">
        <v>66.349999999999994</v>
      </c>
      <c r="D9" s="9">
        <f>0.5/1000</f>
        <v>5.0000000000000001E-4</v>
      </c>
      <c r="E9" s="4">
        <v>1</v>
      </c>
      <c r="F9" s="4">
        <v>100</v>
      </c>
      <c r="G9" s="9">
        <f>D9*E9*F9/100</f>
        <v>5.0000000000000001E-4</v>
      </c>
      <c r="H9" s="10">
        <f t="shared" si="1"/>
        <v>7.5</v>
      </c>
      <c r="I9" s="4">
        <f t="shared" si="0"/>
        <v>66.349999999999994</v>
      </c>
      <c r="J9" t="s">
        <v>27</v>
      </c>
      <c r="K9" t="s">
        <v>28</v>
      </c>
    </row>
    <row r="10" spans="1:11" x14ac:dyDescent="0.25">
      <c r="A10" s="4" t="s">
        <v>36</v>
      </c>
      <c r="B10" s="4">
        <v>15</v>
      </c>
      <c r="C10" s="4">
        <v>4.95</v>
      </c>
      <c r="D10" s="9">
        <f>0.48/1000</f>
        <v>4.7999999999999996E-4</v>
      </c>
      <c r="E10" s="4">
        <v>1</v>
      </c>
      <c r="F10" s="11">
        <v>100</v>
      </c>
      <c r="G10" s="9">
        <f>D10*E10*F10/100</f>
        <v>4.7999999999999996E-4</v>
      </c>
      <c r="H10" s="10">
        <f t="shared" si="1"/>
        <v>15</v>
      </c>
      <c r="I10" s="4">
        <f t="shared" si="0"/>
        <v>4.95</v>
      </c>
      <c r="J10" t="s">
        <v>27</v>
      </c>
      <c r="K10" t="s">
        <v>28</v>
      </c>
    </row>
    <row r="11" spans="1:11" x14ac:dyDescent="0.25">
      <c r="A11" s="4" t="s">
        <v>26</v>
      </c>
      <c r="B11" s="4">
        <v>55</v>
      </c>
      <c r="C11" s="4">
        <v>90</v>
      </c>
      <c r="D11" s="12">
        <f>150/1000</f>
        <v>0.15</v>
      </c>
      <c r="E11" s="4">
        <v>3</v>
      </c>
      <c r="F11" s="11">
        <v>30</v>
      </c>
      <c r="G11" s="9">
        <f t="shared" si="2"/>
        <v>0.13499999999999998</v>
      </c>
      <c r="H11" s="10">
        <f t="shared" si="1"/>
        <v>165</v>
      </c>
      <c r="I11" s="4">
        <f t="shared" si="0"/>
        <v>270</v>
      </c>
      <c r="J11" t="s">
        <v>27</v>
      </c>
      <c r="K11" t="s">
        <v>28</v>
      </c>
    </row>
    <row r="12" spans="1:11" x14ac:dyDescent="0.25">
      <c r="A12" s="5" t="s">
        <v>25</v>
      </c>
      <c r="B12" s="5">
        <v>4</v>
      </c>
      <c r="C12" s="5" t="s">
        <v>35</v>
      </c>
      <c r="D12" s="13">
        <f>120/1000</f>
        <v>0.12</v>
      </c>
      <c r="E12" s="5">
        <v>3</v>
      </c>
      <c r="F12" s="5">
        <v>30</v>
      </c>
      <c r="G12" s="13">
        <f t="shared" si="2"/>
        <v>0.10799999999999998</v>
      </c>
      <c r="H12" s="14">
        <f t="shared" si="1"/>
        <v>12</v>
      </c>
      <c r="I12" s="4" t="s">
        <v>35</v>
      </c>
      <c r="J12" t="s">
        <v>27</v>
      </c>
      <c r="K12" t="s">
        <v>28</v>
      </c>
    </row>
    <row r="13" spans="1:11" x14ac:dyDescent="0.25">
      <c r="A13" s="17" t="s">
        <v>18</v>
      </c>
      <c r="B13" s="6"/>
      <c r="C13" s="6"/>
      <c r="D13" s="6"/>
      <c r="E13" s="6"/>
      <c r="F13" s="6"/>
      <c r="G13" s="6">
        <f t="shared" si="2"/>
        <v>0</v>
      </c>
      <c r="H13" s="6"/>
      <c r="I13" s="6"/>
    </row>
    <row r="14" spans="1:11" x14ac:dyDescent="0.25">
      <c r="A14" s="7" t="s">
        <v>40</v>
      </c>
      <c r="B14" s="7"/>
      <c r="C14" s="7">
        <v>21.57</v>
      </c>
      <c r="D14" s="7"/>
      <c r="E14" s="7">
        <v>3.3</v>
      </c>
      <c r="F14" s="7"/>
      <c r="G14" s="7"/>
      <c r="H14" s="7"/>
      <c r="I14" s="7"/>
      <c r="J14" s="7"/>
    </row>
    <row r="15" spans="1:11" x14ac:dyDescent="0.25">
      <c r="A15" s="5" t="s">
        <v>19</v>
      </c>
      <c r="B15" s="5"/>
      <c r="C15" s="5"/>
      <c r="D15" s="5">
        <v>0.4</v>
      </c>
      <c r="E15" s="5">
        <v>1</v>
      </c>
      <c r="F15" s="5">
        <v>100</v>
      </c>
      <c r="G15" s="5">
        <f t="shared" si="2"/>
        <v>0.4</v>
      </c>
      <c r="H15" s="5">
        <f t="shared" si="1"/>
        <v>0</v>
      </c>
      <c r="I15" s="4">
        <f t="shared" si="0"/>
        <v>0</v>
      </c>
    </row>
    <row r="16" spans="1:11" x14ac:dyDescent="0.25">
      <c r="A16" s="17" t="s">
        <v>20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5" t="s">
        <v>21</v>
      </c>
      <c r="B17" s="5"/>
      <c r="C17" s="5"/>
      <c r="D17" s="5">
        <v>0.05</v>
      </c>
      <c r="E17" s="5">
        <v>1</v>
      </c>
      <c r="F17" s="5">
        <v>100</v>
      </c>
      <c r="G17" s="5">
        <f>D17*E17*F17/100</f>
        <v>0.05</v>
      </c>
      <c r="H17" s="5">
        <f t="shared" si="1"/>
        <v>0</v>
      </c>
      <c r="I17" s="4">
        <f t="shared" si="0"/>
        <v>0</v>
      </c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15"/>
    </row>
    <row r="19" spans="1:9" x14ac:dyDescent="0.25">
      <c r="A19" s="17" t="s">
        <v>22</v>
      </c>
      <c r="B19" s="6"/>
      <c r="C19" s="6"/>
      <c r="D19" s="6"/>
      <c r="E19" s="6"/>
      <c r="F19" s="6"/>
      <c r="G19" s="6">
        <f>SUM(G4:G17)</f>
        <v>0.79438000000000009</v>
      </c>
      <c r="H19" s="6">
        <f>SUM(H4:H17)</f>
        <v>224.5</v>
      </c>
      <c r="I19" s="6">
        <f>SUM(I4:I17)</f>
        <v>341.3</v>
      </c>
    </row>
    <row r="20" spans="1:9" x14ac:dyDescent="0.25">
      <c r="A20" s="5" t="s">
        <v>23</v>
      </c>
      <c r="B20" s="5"/>
      <c r="C20" s="5"/>
      <c r="D20" s="5"/>
      <c r="E20" s="5"/>
      <c r="F20" s="5"/>
      <c r="G20" s="5">
        <f>2.5-G19</f>
        <v>1.7056199999999999</v>
      </c>
      <c r="H20" s="5"/>
      <c r="I20" s="5"/>
    </row>
  </sheetData>
  <mergeCells count="1">
    <mergeCell ref="F1:G1"/>
  </mergeCells>
  <conditionalFormatting sqref="G20:H20">
    <cfRule type="cellIs" dxfId="1" priority="2" operator="lessThan">
      <formula>0</formula>
    </cfRule>
  </conditionalFormatting>
  <conditionalFormatting sqref="I20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Javier Vega Mateos</cp:lastModifiedBy>
  <dcterms:created xsi:type="dcterms:W3CDTF">2021-06-12T17:22:53Z</dcterms:created>
  <dcterms:modified xsi:type="dcterms:W3CDTF">2021-06-13T14:19:33Z</dcterms:modified>
</cp:coreProperties>
</file>