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pm365-my.sharepoint.com/personal/jm_vergara_alumnos_upm_es/Documents/MUSE/2 SEMESTRE/CE1/"/>
    </mc:Choice>
  </mc:AlternateContent>
  <xr:revisionPtr revIDLastSave="0" documentId="8_{BAAD0FC3-6DF4-4942-8715-7BD9BE91CEB4}" xr6:coauthVersionLast="47" xr6:coauthVersionMax="47" xr10:uidLastSave="{00000000-0000-0000-0000-000000000000}"/>
  <bookViews>
    <workbookView xWindow="-108" yWindow="-108" windowWidth="23256" windowHeight="12576" xr2:uid="{133D1C89-660B-4844-975D-BA6DF787EE4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7" i="1" l="1"/>
  <c r="D16" i="1"/>
  <c r="D15" i="1"/>
  <c r="D14" i="1"/>
  <c r="D13" i="1"/>
  <c r="D12" i="1"/>
  <c r="D11" i="1"/>
  <c r="D10" i="1"/>
  <c r="D9" i="1"/>
  <c r="D8" i="1"/>
  <c r="D5" i="1"/>
  <c r="D4" i="1"/>
  <c r="D3" i="1"/>
  <c r="C15" i="1"/>
  <c r="C13" i="1"/>
  <c r="C8" i="1"/>
  <c r="C2" i="1"/>
  <c r="C19" i="1" l="1"/>
  <c r="D2" i="1" s="1"/>
</calcChain>
</file>

<file path=xl/sharedStrings.xml><?xml version="1.0" encoding="utf-8"?>
<sst xmlns="http://schemas.openxmlformats.org/spreadsheetml/2006/main" count="35" uniqueCount="35">
  <si>
    <t>Identificador</t>
  </si>
  <si>
    <t>% del total</t>
  </si>
  <si>
    <t>Coste (€)</t>
  </si>
  <si>
    <t>Subsistema</t>
  </si>
  <si>
    <t>POTENCIA</t>
  </si>
  <si>
    <t>EPS</t>
  </si>
  <si>
    <t>Paneles Solares</t>
  </si>
  <si>
    <t>EPS 1</t>
  </si>
  <si>
    <t>EPS 2</t>
  </si>
  <si>
    <t>EPS 3</t>
  </si>
  <si>
    <t>Bateria</t>
  </si>
  <si>
    <t>Conversor DC/DC</t>
  </si>
  <si>
    <t>ESTRUCTURA</t>
  </si>
  <si>
    <t>STC</t>
  </si>
  <si>
    <t>DETERMINACIÓN Y CONTROL DE ACTITUD</t>
  </si>
  <si>
    <t>ADCS</t>
  </si>
  <si>
    <t>S1</t>
  </si>
  <si>
    <t>ADCS 1.1</t>
  </si>
  <si>
    <t>S2</t>
  </si>
  <si>
    <t>ADCS 1.2</t>
  </si>
  <si>
    <t>C1</t>
  </si>
  <si>
    <t>C2</t>
  </si>
  <si>
    <t>ADCS 2.1</t>
  </si>
  <si>
    <t>ADCS 2.2</t>
  </si>
  <si>
    <t>ORDENADOR DE A BORDO</t>
  </si>
  <si>
    <t>Raspberry Pi</t>
  </si>
  <si>
    <t>OBC</t>
  </si>
  <si>
    <t>OBC 1</t>
  </si>
  <si>
    <t>COMUNICACIONES</t>
  </si>
  <si>
    <t>Transceptor</t>
  </si>
  <si>
    <t>Antena</t>
  </si>
  <si>
    <t>COM</t>
  </si>
  <si>
    <t>COM 1</t>
  </si>
  <si>
    <t>COM 2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</si>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</sst>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Desglose de Costes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(Hoja1!$A$2,Hoja1!$A$6,Hoja1!$A$8,Hoja1!$A$13,Hoja1!$A$15)</c:f>
              <c:strCache>
                <c:ptCount val="5"/>
                <c:pt idx="0">
                  <c:v>POTENCIA</c:v>
                </c:pt>
                <c:pt idx="1">
                  <c:v>ESTRUCTURA</c:v>
                </c:pt>
                <c:pt idx="2">
                  <c:v>DETERMINACIÓN Y CONTROL DE ACTITUD</c:v>
                </c:pt>
                <c:pt idx="3">
                  <c:v>ORDENADOR DE A BORDO</c:v>
                </c:pt>
                <c:pt idx="4">
                  <c:v>COMUNICACIONES</c:v>
                </c:pt>
              </c:strCache>
            </c:strRef>
          </c:cat>
          <c:val>
            <c:numRef>
              <c:f>(Hoja1!$C$2,Hoja1!$C$6,Hoja1!$C$8,Hoja1!$C$13,Hoja1!$C$15)</c:f>
              <c:numCache>
                <c:formatCode>General</c:formatCode>
                <c:ptCount val="5"/>
                <c:pt idx="0">
                  <c:v>5814.1</c:v>
                </c:pt>
                <c:pt idx="2">
                  <c:v>341.3</c:v>
                </c:pt>
                <c:pt idx="3">
                  <c:v>25</c:v>
                </c:pt>
                <c:pt idx="4">
                  <c:v>1200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04-4024-81F3-978AB7B9A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228600</xdr:colOff>
      <xdr:row>1</xdr:row>
      <xdr:rowOff>102870</xdr:rowOff>
    </xdr:from>
    <xdr:to>
      <xdr:col>10</xdr:col>
      <xdr:colOff>647700</xdr:colOff>
      <xdr:row>18</xdr:row>
      <xdr:rowOff>106680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EA52CBE-01F1-46FC-A24A-32740D663E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3E597-C944-4ED2-B624-5AC357DDF83F}">
  <dimension ref="A1:D19"/>
  <sheetViews>
    <sheetView tabSelected="1" workbookViewId="0">
      <selection activeCell="D18" sqref="D18"/>
    </sheetView>
  </sheetViews>
  <sheetFormatPr baseColWidth="10" defaultRowHeight="14.4" x14ac:dyDescent="0.3"/>
  <cols>
    <col min="1" max="1" width="37.21875" customWidth="1"/>
    <col min="2" max="2" width="12.77734375" style="1" customWidth="1"/>
  </cols>
  <sheetData>
    <row r="1" spans="1:4" x14ac:dyDescent="0.3">
      <c r="A1" s="5" t="s">
        <v>3</v>
      </c>
      <c r="B1" s="5" t="s">
        <v>0</v>
      </c>
      <c r="C1" s="6" t="s">
        <v>2</v>
      </c>
      <c r="D1" s="6" t="s">
        <v>1</v>
      </c>
    </row>
    <row r="2" spans="1:4" x14ac:dyDescent="0.3">
      <c r="A2" t="s">
        <v>4</v>
      </c>
      <c r="B2" s="4" t="s">
        <v>5</v>
      </c>
      <c r="C2">
        <f>SUM(C3:C5)</f>
        <v>5814.1</v>
      </c>
      <c r="D2" s="7">
        <f>C2/C19*100</f>
        <v>78.777573031272013</v>
      </c>
    </row>
    <row r="3" spans="1:4" x14ac:dyDescent="0.3">
      <c r="A3" s="2" t="s">
        <v>6</v>
      </c>
      <c r="B3" s="4" t="s">
        <v>7</v>
      </c>
      <c r="C3">
        <v>5800</v>
      </c>
      <c r="D3" s="7">
        <f>C3/C19*100</f>
        <v>78.586526475529766</v>
      </c>
    </row>
    <row r="4" spans="1:4" x14ac:dyDescent="0.3">
      <c r="A4" s="2" t="s">
        <v>10</v>
      </c>
      <c r="B4" s="4" t="s">
        <v>8</v>
      </c>
      <c r="C4">
        <v>9.1</v>
      </c>
      <c r="D4" s="7">
        <f>C4/C19*100</f>
        <v>0.12329955015988293</v>
      </c>
    </row>
    <row r="5" spans="1:4" x14ac:dyDescent="0.3">
      <c r="A5" s="2" t="s">
        <v>11</v>
      </c>
      <c r="B5" s="4" t="s">
        <v>9</v>
      </c>
      <c r="C5">
        <v>5</v>
      </c>
      <c r="D5" s="7">
        <f>C5/C19*100</f>
        <v>6.7747005582353248E-2</v>
      </c>
    </row>
    <row r="6" spans="1:4" x14ac:dyDescent="0.3">
      <c r="A6" s="3" t="s">
        <v>12</v>
      </c>
      <c r="B6" s="4" t="s">
        <v>13</v>
      </c>
      <c r="D6" s="7"/>
    </row>
    <row r="7" spans="1:4" x14ac:dyDescent="0.3">
      <c r="B7" s="4"/>
      <c r="D7" s="7"/>
    </row>
    <row r="8" spans="1:4" x14ac:dyDescent="0.3">
      <c r="A8" s="3" t="s">
        <v>14</v>
      </c>
      <c r="B8" s="4" t="s">
        <v>15</v>
      </c>
      <c r="C8">
        <f>SUM(C9:C12)</f>
        <v>341.3</v>
      </c>
      <c r="D8" s="7">
        <f>C8/C19*100</f>
        <v>4.6244106010514336</v>
      </c>
    </row>
    <row r="9" spans="1:4" x14ac:dyDescent="0.3">
      <c r="A9" s="2" t="s">
        <v>16</v>
      </c>
      <c r="B9" s="4" t="s">
        <v>17</v>
      </c>
      <c r="C9">
        <v>66.349999999999994</v>
      </c>
      <c r="D9" s="7">
        <f>C9/C19*100</f>
        <v>0.89900276407782753</v>
      </c>
    </row>
    <row r="10" spans="1:4" x14ac:dyDescent="0.3">
      <c r="A10" s="2" t="s">
        <v>18</v>
      </c>
      <c r="B10" s="4" t="s">
        <v>19</v>
      </c>
      <c r="C10">
        <v>4.95</v>
      </c>
      <c r="D10" s="7">
        <f>C10/C19*100</f>
        <v>6.7069535526529722E-2</v>
      </c>
    </row>
    <row r="11" spans="1:4" x14ac:dyDescent="0.3">
      <c r="A11" s="2" t="s">
        <v>20</v>
      </c>
      <c r="B11" s="4" t="s">
        <v>22</v>
      </c>
      <c r="C11">
        <v>270</v>
      </c>
      <c r="D11" s="7">
        <f>C11/C19*100</f>
        <v>3.6583383014470754</v>
      </c>
    </row>
    <row r="12" spans="1:4" x14ac:dyDescent="0.3">
      <c r="A12" s="2" t="s">
        <v>21</v>
      </c>
      <c r="B12" s="4" t="s">
        <v>23</v>
      </c>
      <c r="D12" s="7">
        <f>C12/C19*100</f>
        <v>0</v>
      </c>
    </row>
    <row r="13" spans="1:4" x14ac:dyDescent="0.3">
      <c r="A13" s="3" t="s">
        <v>24</v>
      </c>
      <c r="B13" s="4" t="s">
        <v>26</v>
      </c>
      <c r="C13">
        <f>C14</f>
        <v>25</v>
      </c>
      <c r="D13" s="7">
        <f>C13/C19*100</f>
        <v>0.3387350279117663</v>
      </c>
    </row>
    <row r="14" spans="1:4" x14ac:dyDescent="0.3">
      <c r="A14" s="2" t="s">
        <v>25</v>
      </c>
      <c r="B14" s="4" t="s">
        <v>27</v>
      </c>
      <c r="C14">
        <v>25</v>
      </c>
      <c r="D14" s="7">
        <f>C14/C19*100</f>
        <v>0.3387350279117663</v>
      </c>
    </row>
    <row r="15" spans="1:4" x14ac:dyDescent="0.3">
      <c r="A15" s="3" t="s">
        <v>28</v>
      </c>
      <c r="B15" s="4" t="s">
        <v>31</v>
      </c>
      <c r="C15">
        <f>SUM(C16:C17)</f>
        <v>1200</v>
      </c>
      <c r="D15" s="7">
        <f>C15/C19*100</f>
        <v>16.25928133976478</v>
      </c>
    </row>
    <row r="16" spans="1:4" x14ac:dyDescent="0.3">
      <c r="A16" s="2" t="s">
        <v>29</v>
      </c>
      <c r="B16" s="4" t="s">
        <v>32</v>
      </c>
      <c r="D16" s="7">
        <f>C16/C19*100</f>
        <v>0</v>
      </c>
    </row>
    <row r="17" spans="1:4" x14ac:dyDescent="0.3">
      <c r="A17" s="2" t="s">
        <v>30</v>
      </c>
      <c r="B17" s="4" t="s">
        <v>33</v>
      </c>
      <c r="C17">
        <v>1200</v>
      </c>
      <c r="D17" s="7">
        <f>C17/C19*100</f>
        <v>16.25928133976478</v>
      </c>
    </row>
    <row r="19" spans="1:4" x14ac:dyDescent="0.3">
      <c r="A19" s="2" t="s">
        <v>34</v>
      </c>
      <c r="C19">
        <f>SUM(C2,C6,C8,C13,C15)</f>
        <v>7380.4000000000005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Home</cp:lastModifiedBy>
  <dcterms:created xsi:type="dcterms:W3CDTF">2021-06-14T08:10:11Z</dcterms:created>
  <dcterms:modified xsi:type="dcterms:W3CDTF">2021-06-14T08:33:59Z</dcterms:modified>
</cp:coreProperties>
</file>