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javiv\Documents\GitHub\Power_generation_orbital_simulation\Trabajo 2. Modelos explicitos\"/>
    </mc:Choice>
  </mc:AlternateContent>
  <xr:revisionPtr revIDLastSave="0" documentId="13_ncr:1_{62770F0F-3826-4909-A4E6-83384124F12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2" l="1"/>
  <c r="Y18" i="2"/>
  <c r="Z18" i="2"/>
  <c r="AA18" i="2"/>
  <c r="AB18" i="2"/>
  <c r="AC18" i="2"/>
  <c r="AD18" i="2"/>
  <c r="AE18" i="2"/>
  <c r="AF18" i="2"/>
  <c r="AG18" i="2"/>
  <c r="W18" i="2"/>
  <c r="AJ21" i="2"/>
  <c r="AT21" i="2"/>
  <c r="AS21" i="2"/>
  <c r="AR21" i="2"/>
  <c r="AQ21" i="2"/>
  <c r="AP21" i="2"/>
  <c r="AO21" i="2"/>
  <c r="AN21" i="2"/>
  <c r="AM21" i="2"/>
  <c r="AL21" i="2"/>
  <c r="AK21" i="2"/>
  <c r="X25" i="2"/>
  <c r="Y25" i="2"/>
  <c r="Z25" i="2"/>
  <c r="AA25" i="2"/>
  <c r="AB25" i="2"/>
  <c r="AC25" i="2"/>
  <c r="AD25" i="2"/>
  <c r="AE25" i="2"/>
  <c r="AF25" i="2"/>
  <c r="AG25" i="2"/>
  <c r="W25" i="2"/>
  <c r="AK27" i="2"/>
  <c r="AL27" i="2"/>
  <c r="AM27" i="2"/>
  <c r="AN27" i="2"/>
  <c r="AO27" i="2"/>
  <c r="AP27" i="2"/>
  <c r="AQ27" i="2"/>
  <c r="AR27" i="2"/>
  <c r="AS27" i="2"/>
  <c r="AT27" i="2"/>
  <c r="AJ27" i="2"/>
  <c r="X10" i="2"/>
  <c r="Y10" i="2"/>
  <c r="Z10" i="2"/>
  <c r="AA10" i="2"/>
  <c r="AB10" i="2"/>
  <c r="AC10" i="2"/>
  <c r="AD10" i="2"/>
  <c r="AE10" i="2"/>
  <c r="AF10" i="2"/>
  <c r="AG10" i="2"/>
  <c r="W10" i="2"/>
  <c r="AR9" i="2"/>
  <c r="AS9" i="2"/>
  <c r="AT9" i="2"/>
  <c r="AK9" i="2"/>
  <c r="AL9" i="2"/>
  <c r="AM9" i="2"/>
  <c r="AN9" i="2"/>
  <c r="AO9" i="2"/>
  <c r="AP9" i="2"/>
  <c r="AQ9" i="2"/>
  <c r="AJ9" i="2"/>
</calcChain>
</file>

<file path=xl/sharedStrings.xml><?xml version="1.0" encoding="utf-8"?>
<sst xmlns="http://schemas.openxmlformats.org/spreadsheetml/2006/main" count="115" uniqueCount="28">
  <si>
    <t>RTC</t>
  </si>
  <si>
    <t>TNJ</t>
  </si>
  <si>
    <t>ZTJ</t>
  </si>
  <si>
    <t>3G30C</t>
  </si>
  <si>
    <t>PWP</t>
  </si>
  <si>
    <t>KC200</t>
  </si>
  <si>
    <t>SPV</t>
  </si>
  <si>
    <t>PSC</t>
  </si>
  <si>
    <t>das</t>
  </si>
  <si>
    <t>k</t>
  </si>
  <si>
    <t>h</t>
  </si>
  <si>
    <t>error</t>
  </si>
  <si>
    <t>KH</t>
  </si>
  <si>
    <t>gamma</t>
  </si>
  <si>
    <t>m</t>
  </si>
  <si>
    <t>cubas</t>
  </si>
  <si>
    <t>eta</t>
  </si>
  <si>
    <t>analitico</t>
  </si>
  <si>
    <t>kh</t>
  </si>
  <si>
    <t xml:space="preserve">F  7     </t>
  </si>
  <si>
    <t>Modelo</t>
  </si>
  <si>
    <t>Método de ajuste</t>
  </si>
  <si>
    <t>SIP</t>
  </si>
  <si>
    <t>CTJ30</t>
  </si>
  <si>
    <t>MLU</t>
  </si>
  <si>
    <t>Numérico</t>
  </si>
  <si>
    <t>Analítico</t>
  </si>
  <si>
    <t>RMSE non 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</si>
</sst>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3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1" fontId="0" fillId="0" borderId="0" xfId="0" applyNumberForma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11" fontId="2" fillId="0" borderId="0" xfId="0" applyNumberFormat="1" applyFont="1"/>
    <xf numFmtId="165" fontId="0" fillId="0" borderId="0" xfId="0" applyNumberFormat="1" applyBorder="1"/>
    <xf numFmtId="0" fontId="2" fillId="0" borderId="0" xfId="0" applyFont="1" applyBorder="1"/>
    <xf numFmtId="0" fontId="2" fillId="0" borderId="2" xfId="0" applyFont="1" applyBorder="1"/>
    <xf numFmtId="11" fontId="2" fillId="0" borderId="2" xfId="0" applyNumberFormat="1" applyFont="1" applyBorder="1"/>
    <xf numFmtId="11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P24"/>
  <sheetViews>
    <sheetView topLeftCell="A4" workbookViewId="0">
      <selection activeCell="D13" sqref="D13"/>
    </sheetView>
  </sheetViews>
  <sheetFormatPr baseColWidth="10" defaultColWidth="9.140625" defaultRowHeight="15" x14ac:dyDescent="0.25"/>
  <cols>
    <col min="6" max="6" width="14.7109375" customWidth="1"/>
    <col min="7" max="8" width="11.28515625" bestFit="1" customWidth="1"/>
    <col min="11" max="12" width="11.28515625" bestFit="1" customWidth="1"/>
  </cols>
  <sheetData>
    <row r="4" spans="4:16" x14ac:dyDescent="0.25">
      <c r="D4" s="1"/>
      <c r="E4" s="1"/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1"/>
      <c r="O4" s="1"/>
      <c r="P4" s="1"/>
    </row>
    <row r="5" spans="4:16" x14ac:dyDescent="0.25">
      <c r="D5" t="s">
        <v>8</v>
      </c>
      <c r="E5" t="s">
        <v>9</v>
      </c>
      <c r="F5" s="3">
        <v>9.5315553557593393</v>
      </c>
      <c r="G5" s="3">
        <v>21.974258606988599</v>
      </c>
      <c r="H5" s="3">
        <v>24.9787102340348</v>
      </c>
      <c r="I5" s="3">
        <v>29.1066432413473</v>
      </c>
      <c r="J5" s="3">
        <v>7.2774444308092701</v>
      </c>
      <c r="K5" s="3">
        <v>11.6717005096794</v>
      </c>
      <c r="L5" s="3">
        <v>32.516731546380797</v>
      </c>
      <c r="M5" s="3">
        <v>8.3137928836432007</v>
      </c>
      <c r="N5">
        <v>20.768599100061</v>
      </c>
      <c r="O5">
        <v>20.222716677502</v>
      </c>
      <c r="P5">
        <v>16.232969784579101</v>
      </c>
    </row>
    <row r="6" spans="4:16" x14ac:dyDescent="0.25">
      <c r="E6" t="s">
        <v>10</v>
      </c>
      <c r="F6" s="3">
        <v>1.43238422864815E-3</v>
      </c>
      <c r="G6" s="3">
        <v>5.2057597626214902E-3</v>
      </c>
      <c r="H6" s="3">
        <v>9.1322624621390392E-3</v>
      </c>
      <c r="I6" s="3">
        <v>5.0145360049102796E-3</v>
      </c>
      <c r="J6" s="3">
        <v>7.4221725986287803E-5</v>
      </c>
      <c r="K6" s="3">
        <v>5.1362082411162803E-3</v>
      </c>
      <c r="L6" s="3">
        <v>3.04433729406259E-2</v>
      </c>
      <c r="M6" s="3">
        <v>0.60395322009003705</v>
      </c>
      <c r="N6">
        <v>-2.38485406129306E-2</v>
      </c>
      <c r="O6">
        <v>1.6744315308009201E-2</v>
      </c>
      <c r="P6">
        <v>2.7745625356201401E-2</v>
      </c>
    </row>
    <row r="7" spans="4:16" x14ac:dyDescent="0.25">
      <c r="D7" s="1" t="s">
        <v>11</v>
      </c>
      <c r="E7" s="1"/>
      <c r="F7" s="4">
        <v>5.6550183254279896E-3</v>
      </c>
      <c r="G7" s="4">
        <v>5.50020408612627E-3</v>
      </c>
      <c r="H7" s="4">
        <v>1.82037370111346E-3</v>
      </c>
      <c r="I7" s="4">
        <v>3.2190373640091701E-3</v>
      </c>
      <c r="J7" s="4">
        <v>1.02549058342682E-2</v>
      </c>
      <c r="K7" s="4">
        <v>0.12031396169568601</v>
      </c>
      <c r="L7" s="4">
        <v>5.3505895336505996E-3</v>
      </c>
      <c r="M7" s="4">
        <v>0.13743279425330701</v>
      </c>
      <c r="N7" s="1">
        <v>2.15489434010777E-2</v>
      </c>
      <c r="O7" s="1">
        <v>1.4443970151828E-2</v>
      </c>
      <c r="P7" s="1">
        <v>7.5928981090758699E-2</v>
      </c>
    </row>
    <row r="8" spans="4:16" x14ac:dyDescent="0.25">
      <c r="D8" t="s">
        <v>12</v>
      </c>
      <c r="E8" t="s">
        <v>13</v>
      </c>
      <c r="F8" s="3">
        <v>0.99861377990169298</v>
      </c>
      <c r="G8" s="3">
        <v>0.99483143854959499</v>
      </c>
      <c r="H8" s="3">
        <v>0.99093469583037297</v>
      </c>
      <c r="I8" s="3">
        <v>0.99501486492788804</v>
      </c>
      <c r="J8" s="3">
        <v>1.00005756077993</v>
      </c>
      <c r="K8" s="3">
        <v>0.99496410999323504</v>
      </c>
      <c r="L8" s="3">
        <v>0.97028725773198798</v>
      </c>
      <c r="M8" s="3">
        <v>0.52190871951481599</v>
      </c>
      <c r="N8" s="5">
        <v>1.02410380446904</v>
      </c>
      <c r="O8">
        <v>0.98364141386765103</v>
      </c>
      <c r="P8">
        <v>0.97272883758585704</v>
      </c>
    </row>
    <row r="9" spans="4:16" x14ac:dyDescent="0.25">
      <c r="E9" t="s">
        <v>14</v>
      </c>
      <c r="F9" s="3">
        <v>9.5293907453469</v>
      </c>
      <c r="G9" s="3">
        <v>21.9685068522984</v>
      </c>
      <c r="H9" s="3">
        <v>24.970629874171401</v>
      </c>
      <c r="I9" s="3">
        <v>29.101286772424402</v>
      </c>
      <c r="J9" s="3">
        <v>7.2757341539354403</v>
      </c>
      <c r="K9" s="3">
        <v>11.6651742730152</v>
      </c>
      <c r="L9" s="3">
        <v>32.495764534758997</v>
      </c>
      <c r="M9" s="3">
        <v>10.2671432256885</v>
      </c>
      <c r="N9" s="5">
        <v>20.804090299676499</v>
      </c>
      <c r="O9" s="5">
        <v>20.201690547792701</v>
      </c>
      <c r="P9" s="5">
        <v>16.212870622076299</v>
      </c>
    </row>
    <row r="10" spans="4:16" x14ac:dyDescent="0.25">
      <c r="D10" s="1" t="s">
        <v>11</v>
      </c>
      <c r="E10" s="1"/>
      <c r="F10" s="4">
        <v>5.6555390940446603E-3</v>
      </c>
      <c r="G10" s="4">
        <v>5.5006842319935099E-3</v>
      </c>
      <c r="H10" s="4">
        <v>1.82066862309952E-3</v>
      </c>
      <c r="I10" s="4">
        <v>3.2197168524455999E-3</v>
      </c>
      <c r="J10" s="4">
        <v>1.0254913217513701E-2</v>
      </c>
      <c r="K10" s="4">
        <v>0.120332705347841</v>
      </c>
      <c r="L10" s="4">
        <v>5.3698423865038199E-3</v>
      </c>
      <c r="M10" s="4">
        <v>7.1935203397265002E-2</v>
      </c>
      <c r="N10">
        <v>2.1553299820798701E-2</v>
      </c>
      <c r="O10">
        <v>1.44481051924552E-2</v>
      </c>
      <c r="P10">
        <v>7.5884203295104105E-2</v>
      </c>
    </row>
    <row r="11" spans="4:16" x14ac:dyDescent="0.25">
      <c r="D11" t="s">
        <v>15</v>
      </c>
      <c r="E11" t="s">
        <v>16</v>
      </c>
      <c r="F11" s="3">
        <v>2.52783203125</v>
      </c>
      <c r="G11" s="3">
        <v>2.7596679687500099</v>
      </c>
      <c r="H11" s="3">
        <v>3.0926757812500099</v>
      </c>
      <c r="I11" s="3">
        <v>3.0493164062500102</v>
      </c>
      <c r="J11" s="3">
        <v>2.4832031250000002</v>
      </c>
      <c r="K11" s="3">
        <v>2.3753906250000001</v>
      </c>
      <c r="L11" s="3">
        <v>2.6260742187499999</v>
      </c>
      <c r="M11" s="3">
        <v>2.4191406249999998</v>
      </c>
      <c r="N11">
        <v>1.9222656250000001</v>
      </c>
      <c r="O11">
        <v>2.2707031249999998</v>
      </c>
      <c r="P11">
        <v>3.31513671875001</v>
      </c>
    </row>
    <row r="12" spans="4:16" x14ac:dyDescent="0.25">
      <c r="D12" t="s">
        <v>11</v>
      </c>
      <c r="F12" s="3">
        <v>3.1166943914998401E-3</v>
      </c>
      <c r="G12" s="3">
        <v>3.50429865510655E-3</v>
      </c>
      <c r="H12" s="3">
        <v>2.9840336432178601E-3</v>
      </c>
      <c r="I12" s="3">
        <v>2.5187218241431199E-3</v>
      </c>
      <c r="J12" s="3">
        <v>6.8363105092811597E-3</v>
      </c>
      <c r="K12" s="3">
        <v>8.8355110318123001E-2</v>
      </c>
      <c r="L12" s="3">
        <v>7.8628877766821099E-3</v>
      </c>
      <c r="M12" s="3">
        <v>7.9628245466869904E-2</v>
      </c>
      <c r="N12">
        <v>1.1789402276452501E-2</v>
      </c>
      <c r="O12">
        <v>1.2336860792313E-2</v>
      </c>
      <c r="P12">
        <v>8.7810189828555804E-2</v>
      </c>
    </row>
    <row r="15" spans="4:16" x14ac:dyDescent="0.25">
      <c r="D15" s="1" t="s">
        <v>17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7" spans="4:16" x14ac:dyDescent="0.25">
      <c r="D17" t="s">
        <v>15</v>
      </c>
      <c r="E17" t="s">
        <v>16</v>
      </c>
      <c r="F17">
        <v>2.5135999999999998</v>
      </c>
      <c r="G17">
        <v>2.2810999999999999</v>
      </c>
      <c r="H17">
        <v>2.3668999999999998</v>
      </c>
      <c r="I17">
        <v>3.6345000000000001</v>
      </c>
      <c r="J17">
        <v>2.7595999999999998</v>
      </c>
      <c r="K17">
        <v>2.9613999999999998</v>
      </c>
      <c r="L17">
        <v>3.0432999999999999</v>
      </c>
      <c r="M17">
        <v>1.0617000000000001</v>
      </c>
      <c r="N17">
        <v>6.2444700912687399</v>
      </c>
      <c r="O17">
        <v>2.9812169037206502</v>
      </c>
      <c r="P17">
        <v>2.3759866998787</v>
      </c>
    </row>
    <row r="18" spans="4:16" x14ac:dyDescent="0.25">
      <c r="D18" s="1"/>
      <c r="E18" s="1" t="s">
        <v>11</v>
      </c>
      <c r="F18" s="1">
        <v>3.1561041147552299E-3</v>
      </c>
      <c r="G18" s="1">
        <v>1.44891680091991E-2</v>
      </c>
      <c r="H18" s="1">
        <v>1.0555643882789401E-2</v>
      </c>
      <c r="I18" s="1">
        <v>6.5260357627855E-3</v>
      </c>
      <c r="J18" s="1">
        <v>1.44292742724982E-2</v>
      </c>
      <c r="K18" s="1">
        <v>0.26760679968851397</v>
      </c>
      <c r="L18" s="1">
        <v>9.8008437743607596E-3</v>
      </c>
      <c r="M18" s="1">
        <v>0.35088270384023101</v>
      </c>
      <c r="N18" s="1">
        <v>6.1433483863080902E-2</v>
      </c>
      <c r="O18" s="1">
        <v>2.1412704819118E-2</v>
      </c>
      <c r="P18" s="1">
        <v>0.45401313961958201</v>
      </c>
    </row>
    <row r="19" spans="4:16" x14ac:dyDescent="0.25">
      <c r="D19" t="s">
        <v>8</v>
      </c>
      <c r="E19" t="s">
        <v>9</v>
      </c>
      <c r="F19">
        <v>10.0367720399395</v>
      </c>
      <c r="G19">
        <v>27.604770356564099</v>
      </c>
      <c r="H19">
        <v>27.257431630195502</v>
      </c>
      <c r="I19">
        <v>30.446017665662499</v>
      </c>
      <c r="J19">
        <v>6.93744975528615</v>
      </c>
      <c r="K19">
        <v>11.081333500705499</v>
      </c>
      <c r="L19">
        <v>29.826096878700099</v>
      </c>
      <c r="M19">
        <v>9.3346715468244508</v>
      </c>
      <c r="N19">
        <v>30.118690179947599</v>
      </c>
      <c r="O19">
        <v>27.469201966096801</v>
      </c>
      <c r="P19">
        <v>14.295514754834301</v>
      </c>
    </row>
    <row r="20" spans="4:16" x14ac:dyDescent="0.25">
      <c r="E20" t="s">
        <v>10</v>
      </c>
      <c r="F20">
        <v>4.4468210074698504E-3</v>
      </c>
      <c r="G20">
        <v>2.2626664040069501E-2</v>
      </c>
      <c r="H20">
        <v>2.0096700070682601E-2</v>
      </c>
      <c r="I20">
        <v>-1.7029511446560799E-3</v>
      </c>
      <c r="J20">
        <v>-3.9043807497560999E-2</v>
      </c>
      <c r="K20">
        <v>-1.42586097888784E-2</v>
      </c>
      <c r="L20">
        <v>5.6176499579167196E-3</v>
      </c>
      <c r="M20">
        <v>0.74720864973544499</v>
      </c>
      <c r="N20">
        <v>-1.7231261803754901E-2</v>
      </c>
      <c r="O20">
        <v>6.1530620832037503E-3</v>
      </c>
      <c r="P20">
        <v>2.0408432493026801E-2</v>
      </c>
    </row>
    <row r="21" spans="4:16" x14ac:dyDescent="0.25">
      <c r="D21" s="1"/>
      <c r="E21" s="1" t="s">
        <v>11</v>
      </c>
      <c r="F21" s="1">
        <v>8.7577228631693007E-3</v>
      </c>
      <c r="G21" s="1">
        <v>2.0033318660683499E-2</v>
      </c>
      <c r="H21" s="1">
        <v>4.3866733744234504E-3</v>
      </c>
      <c r="I21" s="1">
        <v>4.7267078857230402E-3</v>
      </c>
      <c r="J21" s="1">
        <v>1.53056437912215E-2</v>
      </c>
      <c r="K21" s="1">
        <v>0.133292840574669</v>
      </c>
      <c r="L21" s="1">
        <v>8.09566007294657E-3</v>
      </c>
      <c r="M21" s="1">
        <v>0.24166923062242901</v>
      </c>
      <c r="N21" s="1">
        <v>3.6075275366859803E-2</v>
      </c>
      <c r="O21" s="1">
        <v>3.0782621725634299E-2</v>
      </c>
      <c r="P21" s="1">
        <v>0.22236965454271301</v>
      </c>
    </row>
    <row r="22" spans="4:16" x14ac:dyDescent="0.25">
      <c r="D22" t="s">
        <v>18</v>
      </c>
      <c r="E22" t="s">
        <v>13</v>
      </c>
      <c r="F22">
        <v>0.83348503389844197</v>
      </c>
      <c r="G22">
        <v>0.90328643415212395</v>
      </c>
      <c r="H22">
        <v>0.90272990743585202</v>
      </c>
      <c r="I22">
        <v>0.91210513646734603</v>
      </c>
      <c r="J22">
        <v>0.86027131918441002</v>
      </c>
      <c r="K22">
        <v>0.84549439757109501</v>
      </c>
      <c r="L22">
        <v>0.90998596624820904</v>
      </c>
      <c r="M22">
        <v>0.94157620590029101</v>
      </c>
      <c r="N22">
        <v>0.99706309859810005</v>
      </c>
      <c r="O22">
        <v>0.97646806145648002</v>
      </c>
      <c r="P22">
        <v>0.95418515168348605</v>
      </c>
    </row>
    <row r="23" spans="4:16" x14ac:dyDescent="0.25">
      <c r="E23" t="s">
        <v>14</v>
      </c>
      <c r="F23">
        <v>8.5329056870411701</v>
      </c>
      <c r="G23">
        <v>26.642618032199401</v>
      </c>
      <c r="H23">
        <v>26.2653722773785</v>
      </c>
      <c r="I23">
        <v>29.254691308787599</v>
      </c>
      <c r="J23">
        <v>4.8044955084316303</v>
      </c>
      <c r="K23">
        <v>9.5297038135674192</v>
      </c>
      <c r="L23">
        <v>28.7081114165562</v>
      </c>
      <c r="M23">
        <v>13.958490310267299</v>
      </c>
      <c r="N23" t="s">
        <v>19</v>
      </c>
      <c r="O23">
        <v>122.959273561733</v>
      </c>
      <c r="P23">
        <v>51.784170981350996</v>
      </c>
    </row>
    <row r="24" spans="4:16" x14ac:dyDescent="0.25">
      <c r="D24" s="1"/>
      <c r="E24" s="1" t="s">
        <v>11</v>
      </c>
      <c r="F24" s="1">
        <v>7.1862797672840095E-2</v>
      </c>
      <c r="G24" s="1">
        <v>2.3853589664919201E-2</v>
      </c>
      <c r="H24" s="1">
        <v>2.8203840536635799E-2</v>
      </c>
      <c r="I24" s="1">
        <v>2.3560791312287901E-2</v>
      </c>
      <c r="J24" s="1">
        <v>0.13952888140772299</v>
      </c>
      <c r="K24" s="1">
        <v>0.90619926260472905</v>
      </c>
      <c r="L24" s="1">
        <v>2.0678172862004102E-2</v>
      </c>
      <c r="M24" s="1">
        <v>1.6292195724303</v>
      </c>
      <c r="N24" s="1">
        <v>0.104786358437007</v>
      </c>
      <c r="O24" s="1">
        <v>0.118768169700113</v>
      </c>
      <c r="P24" s="1">
        <v>1.69988808984109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AT28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6" max="8" width="9.42578125" bestFit="1" customWidth="1"/>
    <col min="9" max="11" width="10.140625" bestFit="1" customWidth="1"/>
    <col min="12" max="13" width="9.42578125" bestFit="1" customWidth="1"/>
    <col min="14" max="14" width="10.140625" bestFit="1" customWidth="1"/>
    <col min="15" max="16" width="9.42578125" bestFit="1" customWidth="1"/>
    <col min="23" max="30" width="10.5703125" bestFit="1" customWidth="1"/>
  </cols>
  <sheetData>
    <row r="5" spans="1:46" ht="18" customHeight="1" x14ac:dyDescent="0.25">
      <c r="C5" s="1" t="s">
        <v>20</v>
      </c>
      <c r="D5" s="1" t="s">
        <v>21</v>
      </c>
      <c r="E5" s="1"/>
      <c r="F5" s="2" t="s">
        <v>0</v>
      </c>
      <c r="G5" s="2" t="s">
        <v>1</v>
      </c>
      <c r="H5" s="2" t="s">
        <v>2</v>
      </c>
      <c r="I5" s="2" t="s">
        <v>3</v>
      </c>
      <c r="J5" s="2" t="s">
        <v>4</v>
      </c>
      <c r="K5" s="2" t="s">
        <v>5</v>
      </c>
      <c r="L5" s="2" t="s">
        <v>6</v>
      </c>
      <c r="M5" s="2" t="s">
        <v>7</v>
      </c>
      <c r="N5" s="1" t="s">
        <v>22</v>
      </c>
      <c r="O5" s="1" t="s">
        <v>23</v>
      </c>
      <c r="P5" s="1" t="s">
        <v>24</v>
      </c>
    </row>
    <row r="6" spans="1:46" x14ac:dyDescent="0.25">
      <c r="C6" s="6" t="s">
        <v>8</v>
      </c>
      <c r="D6" s="6" t="s">
        <v>25</v>
      </c>
      <c r="E6" s="6" t="s">
        <v>9</v>
      </c>
      <c r="F6" s="6">
        <v>9.5315553557593393</v>
      </c>
      <c r="G6" s="6">
        <v>21.974258606988599</v>
      </c>
      <c r="H6" s="6">
        <v>24.9787102340348</v>
      </c>
      <c r="I6" s="6">
        <v>29.1066432413473</v>
      </c>
      <c r="J6" s="6">
        <v>7.2774444308092701</v>
      </c>
      <c r="K6" s="6">
        <v>11.6717005096794</v>
      </c>
      <c r="L6" s="6">
        <v>32.516731546380797</v>
      </c>
      <c r="M6" s="6">
        <v>8.3137928836432007</v>
      </c>
      <c r="N6" s="6">
        <v>20.768599100061</v>
      </c>
      <c r="O6" s="6">
        <v>20.222716677502</v>
      </c>
      <c r="P6" s="6">
        <v>16.232969784579101</v>
      </c>
      <c r="T6" s="9" t="s">
        <v>20</v>
      </c>
      <c r="U6" s="9" t="s">
        <v>21</v>
      </c>
      <c r="V6" s="9"/>
      <c r="W6" s="11" t="s">
        <v>0</v>
      </c>
      <c r="X6" s="11" t="s">
        <v>1</v>
      </c>
      <c r="Y6" s="11" t="s">
        <v>2</v>
      </c>
      <c r="Z6" s="11" t="s">
        <v>3</v>
      </c>
      <c r="AA6" s="11" t="s">
        <v>4</v>
      </c>
      <c r="AB6" s="11" t="s">
        <v>5</v>
      </c>
      <c r="AC6" s="11" t="s">
        <v>6</v>
      </c>
      <c r="AD6" s="11" t="s">
        <v>7</v>
      </c>
      <c r="AE6" s="9" t="s">
        <v>22</v>
      </c>
      <c r="AF6" s="9" t="s">
        <v>23</v>
      </c>
      <c r="AG6" s="9" t="s">
        <v>24</v>
      </c>
    </row>
    <row r="7" spans="1:46" x14ac:dyDescent="0.25">
      <c r="C7" s="6"/>
      <c r="D7" s="6"/>
      <c r="E7" s="6" t="s">
        <v>10</v>
      </c>
      <c r="F7" s="8">
        <v>1.43238422864815E-3</v>
      </c>
      <c r="G7" s="8">
        <v>5.2057597626214902E-3</v>
      </c>
      <c r="H7" s="8">
        <v>9.1322624621390392E-3</v>
      </c>
      <c r="I7" s="8">
        <v>5.0145360049102796E-3</v>
      </c>
      <c r="J7" s="8">
        <v>7.4221725986287803E-5</v>
      </c>
      <c r="K7" s="8">
        <v>5.1362082411162803E-3</v>
      </c>
      <c r="L7" s="8">
        <v>3.04433729406259E-2</v>
      </c>
      <c r="M7" s="8">
        <v>0.60395322009003705</v>
      </c>
      <c r="N7" s="8">
        <v>-2.38485406129306E-2</v>
      </c>
      <c r="O7" s="8">
        <v>1.6744315308009201E-2</v>
      </c>
      <c r="P7" s="8">
        <v>2.7745625356201401E-2</v>
      </c>
      <c r="T7" s="10" t="s">
        <v>8</v>
      </c>
      <c r="U7" s="10" t="s">
        <v>25</v>
      </c>
      <c r="V7" s="10" t="s">
        <v>9</v>
      </c>
      <c r="W7" s="10">
        <v>9.532</v>
      </c>
      <c r="X7" s="10">
        <v>21.974</v>
      </c>
      <c r="Y7" s="10">
        <v>24.978999999999999</v>
      </c>
      <c r="Z7" s="10">
        <v>29.106999999999999</v>
      </c>
      <c r="AA7" s="10">
        <v>7.2770000000000001</v>
      </c>
      <c r="AB7" s="10">
        <v>11.672000000000001</v>
      </c>
      <c r="AC7" s="10">
        <v>32.517000000000003</v>
      </c>
      <c r="AD7" s="10">
        <v>8.3140000000000001</v>
      </c>
      <c r="AE7" s="10">
        <v>20.768999999999998</v>
      </c>
      <c r="AF7" s="10">
        <v>20.222999999999999</v>
      </c>
      <c r="AG7" s="10">
        <v>16.233000000000001</v>
      </c>
    </row>
    <row r="8" spans="1:46" x14ac:dyDescent="0.25">
      <c r="C8" s="6"/>
      <c r="D8" s="6"/>
      <c r="E8" s="7" t="s">
        <v>11</v>
      </c>
      <c r="F8" s="7">
        <v>5.6550183254279896E-3</v>
      </c>
      <c r="G8" s="7">
        <v>5.50020408612627E-3</v>
      </c>
      <c r="H8" s="7">
        <v>1.82037370111346E-3</v>
      </c>
      <c r="I8" s="7">
        <v>3.2190373640091701E-3</v>
      </c>
      <c r="J8" s="7">
        <v>1.02549058342682E-2</v>
      </c>
      <c r="K8" s="7">
        <v>0.12031396169568601</v>
      </c>
      <c r="L8" s="7">
        <v>5.3505895336505996E-3</v>
      </c>
      <c r="M8" s="7">
        <v>0.13743279425330701</v>
      </c>
      <c r="N8" s="7">
        <v>2.15489434010777E-2</v>
      </c>
      <c r="O8" s="7">
        <v>1.4443970151828E-2</v>
      </c>
      <c r="P8" s="7">
        <v>7.5928981090758699E-2</v>
      </c>
      <c r="T8" s="10"/>
      <c r="U8" s="10"/>
      <c r="V8" s="10" t="s">
        <v>10</v>
      </c>
      <c r="W8" s="12">
        <v>1.4300000000000001E-3</v>
      </c>
      <c r="X8" s="12">
        <v>5.2100000000000002E-3</v>
      </c>
      <c r="Y8" s="12">
        <v>9.1299999999999992E-3</v>
      </c>
      <c r="Z8" s="12">
        <v>5.0099999999999997E-3</v>
      </c>
      <c r="AA8" s="12">
        <v>7.4200000000000001E-5</v>
      </c>
      <c r="AB8" s="12">
        <v>5.1399999999999996E-3</v>
      </c>
      <c r="AC8" s="12">
        <v>3.04E-2</v>
      </c>
      <c r="AD8" s="12">
        <v>0.60399999999999998</v>
      </c>
      <c r="AE8" s="12">
        <v>-2.3800000000000002E-2</v>
      </c>
      <c r="AF8" s="12">
        <v>1.67E-2</v>
      </c>
      <c r="AG8" s="12">
        <v>2.7699999999999999E-2</v>
      </c>
    </row>
    <row r="9" spans="1:46" x14ac:dyDescent="0.25">
      <c r="C9" s="6"/>
      <c r="D9" s="6" t="s">
        <v>26</v>
      </c>
      <c r="E9" s="6" t="s">
        <v>9</v>
      </c>
      <c r="F9" s="6">
        <v>10.0367720399395</v>
      </c>
      <c r="G9" s="6">
        <v>27.604770356564099</v>
      </c>
      <c r="H9" s="6">
        <v>27.257431630195502</v>
      </c>
      <c r="I9" s="6">
        <v>30.446017665662499</v>
      </c>
      <c r="J9" s="6">
        <v>6.93744975528615</v>
      </c>
      <c r="K9" s="6">
        <v>11.081333500705499</v>
      </c>
      <c r="L9" s="6">
        <v>29.826096878700099</v>
      </c>
      <c r="M9" s="6">
        <v>9.3346715468244508</v>
      </c>
      <c r="N9" s="6">
        <v>30.118690179947599</v>
      </c>
      <c r="O9" s="6">
        <v>27.469201966096801</v>
      </c>
      <c r="P9" s="6">
        <v>14.295514754834301</v>
      </c>
      <c r="T9" s="10"/>
      <c r="U9" s="10"/>
      <c r="V9" s="14" t="s">
        <v>11</v>
      </c>
      <c r="W9" s="17">
        <v>6.0000000000000001E-3</v>
      </c>
      <c r="X9" s="17">
        <v>6.0000000000000001E-3</v>
      </c>
      <c r="Y9" s="17">
        <v>2E-3</v>
      </c>
      <c r="Z9" s="17">
        <v>3.0000000000000001E-3</v>
      </c>
      <c r="AA9" s="17">
        <v>0.01</v>
      </c>
      <c r="AB9" s="17">
        <v>0.12</v>
      </c>
      <c r="AC9" s="17">
        <v>5.0000000000000001E-3</v>
      </c>
      <c r="AD9" s="17">
        <v>0.13700000000000001</v>
      </c>
      <c r="AE9" s="17">
        <v>2.1999999999999999E-2</v>
      </c>
      <c r="AF9" s="17">
        <v>1.4E-2</v>
      </c>
      <c r="AG9" s="17">
        <v>7.5999999999999998E-2</v>
      </c>
      <c r="AJ9" s="8">
        <f>W13/W14</f>
        <v>0.78153877519744297</v>
      </c>
      <c r="AK9" s="8">
        <f t="shared" ref="AK9:AQ9" si="0">X13/X14</f>
        <v>0.52503103345739632</v>
      </c>
      <c r="AL9" s="8">
        <f t="shared" si="0"/>
        <v>0.42255369428858475</v>
      </c>
      <c r="AM9" s="8">
        <f t="shared" si="0"/>
        <v>0.55988154207570306</v>
      </c>
      <c r="AN9" s="8">
        <f t="shared" si="0"/>
        <v>1.0110976193550254</v>
      </c>
      <c r="AO9" s="8">
        <f t="shared" si="0"/>
        <v>8.1642339176528083</v>
      </c>
      <c r="AP9" s="8">
        <f t="shared" si="0"/>
        <v>0.49697412734075214</v>
      </c>
      <c r="AQ9" s="8">
        <f t="shared" si="0"/>
        <v>7.5617455118028545</v>
      </c>
      <c r="AR9" s="8">
        <f>AE13/AE14</f>
        <v>0.46879291026939401</v>
      </c>
      <c r="AS9" s="8">
        <f t="shared" ref="AS9" si="1">AF13/AF14</f>
        <v>0.48604726177499458</v>
      </c>
      <c r="AT9" s="8">
        <f t="shared" ref="AT9" si="2">AG13/AG14</f>
        <v>8.986067204669661</v>
      </c>
    </row>
    <row r="10" spans="1:46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T10" s="10"/>
      <c r="U10" s="10"/>
      <c r="V10" s="15" t="s">
        <v>27</v>
      </c>
      <c r="W10" s="16">
        <f>W9/AJ9</f>
        <v>7.6771622732144012E-3</v>
      </c>
      <c r="X10" s="16">
        <f t="shared" ref="X10:AG10" si="3">X9/AK9</f>
        <v>1.1427895910245981E-2</v>
      </c>
      <c r="Y10" s="16">
        <f t="shared" si="3"/>
        <v>4.7331262914816503E-3</v>
      </c>
      <c r="Z10" s="16">
        <f t="shared" si="3"/>
        <v>5.3582763040871282E-3</v>
      </c>
      <c r="AA10" s="16">
        <f t="shared" si="3"/>
        <v>9.8902418605029997E-3</v>
      </c>
      <c r="AB10" s="16">
        <f t="shared" si="3"/>
        <v>1.4698255979723279E-2</v>
      </c>
      <c r="AC10" s="16">
        <f t="shared" si="3"/>
        <v>1.0060885919261813E-2</v>
      </c>
      <c r="AD10" s="16">
        <f t="shared" si="3"/>
        <v>1.8117510009582005E-2</v>
      </c>
      <c r="AE10" s="16">
        <f t="shared" si="3"/>
        <v>4.6929037359710914E-2</v>
      </c>
      <c r="AF10" s="16">
        <f t="shared" si="3"/>
        <v>2.8803783296450312E-2</v>
      </c>
      <c r="AG10" s="16">
        <f t="shared" si="3"/>
        <v>8.4575374598251582E-3</v>
      </c>
    </row>
    <row r="11" spans="1:46" x14ac:dyDescent="0.25">
      <c r="C11" s="6"/>
      <c r="D11" s="6"/>
      <c r="E11" s="6" t="s">
        <v>10</v>
      </c>
      <c r="F11" s="8">
        <v>4.4468210074698504E-3</v>
      </c>
      <c r="G11" s="8">
        <v>2.2626664040069501E-2</v>
      </c>
      <c r="H11" s="8">
        <v>2.0096700070682601E-2</v>
      </c>
      <c r="I11" s="8">
        <v>-1.7029511446560799E-3</v>
      </c>
      <c r="J11" s="8">
        <v>-3.9043807497560999E-2</v>
      </c>
      <c r="K11" s="8">
        <v>-1.42586097888784E-2</v>
      </c>
      <c r="L11" s="8">
        <v>5.6176499579167196E-3</v>
      </c>
      <c r="M11" s="8">
        <v>0.74720864973544499</v>
      </c>
      <c r="N11" s="8">
        <v>-1.7231261803754901E-2</v>
      </c>
      <c r="O11" s="8">
        <v>6.1530620832037503E-3</v>
      </c>
      <c r="P11" s="8">
        <v>2.0408432493026801E-2</v>
      </c>
      <c r="T11" s="10"/>
      <c r="U11" s="10" t="s">
        <v>26</v>
      </c>
      <c r="V11" s="10" t="s">
        <v>9</v>
      </c>
      <c r="W11" s="10">
        <v>10.037000000000001</v>
      </c>
      <c r="X11" s="10">
        <v>27.605</v>
      </c>
      <c r="Y11" s="10">
        <v>27.257000000000001</v>
      </c>
      <c r="Z11" s="10">
        <v>30.446000000000002</v>
      </c>
      <c r="AA11" s="10">
        <v>6.9370000000000003</v>
      </c>
      <c r="AB11" s="10">
        <v>11.081</v>
      </c>
      <c r="AC11" s="10">
        <v>29.826000000000001</v>
      </c>
      <c r="AD11" s="10">
        <v>9.3350000000000009</v>
      </c>
      <c r="AE11" s="10">
        <v>30.119</v>
      </c>
      <c r="AF11" s="10">
        <v>27.469000000000001</v>
      </c>
      <c r="AG11" s="10">
        <v>14.295999999999999</v>
      </c>
    </row>
    <row r="12" spans="1:46" x14ac:dyDescent="0.25">
      <c r="C12" s="7"/>
      <c r="D12" s="7"/>
      <c r="E12" s="7" t="s">
        <v>11</v>
      </c>
      <c r="F12" s="7">
        <v>8.7577228631693007E-3</v>
      </c>
      <c r="G12" s="7">
        <v>2.0033318660683499E-2</v>
      </c>
      <c r="H12" s="7">
        <v>4.3866733744234504E-3</v>
      </c>
      <c r="I12" s="7">
        <v>4.7267078857230402E-3</v>
      </c>
      <c r="J12" s="7">
        <v>1.53056437912215E-2</v>
      </c>
      <c r="K12" s="7">
        <v>0.133292840574669</v>
      </c>
      <c r="L12" s="7">
        <v>8.09566007294657E-3</v>
      </c>
      <c r="M12" s="7">
        <v>0.24166923062242901</v>
      </c>
      <c r="N12" s="7">
        <v>3.6075275366859803E-2</v>
      </c>
      <c r="O12" s="7">
        <v>3.0782621725634299E-2</v>
      </c>
      <c r="P12" s="7">
        <v>0.22236965454271301</v>
      </c>
      <c r="T12" s="10"/>
      <c r="U12" s="10"/>
      <c r="V12" s="10" t="s">
        <v>10</v>
      </c>
      <c r="W12" s="12">
        <v>4.45E-3</v>
      </c>
      <c r="X12" s="12">
        <v>2.2599999999999999E-2</v>
      </c>
      <c r="Y12" s="12">
        <v>2.01E-2</v>
      </c>
      <c r="Z12" s="12">
        <v>-1.6999999999999999E-3</v>
      </c>
      <c r="AA12" s="12">
        <v>-3.9E-2</v>
      </c>
      <c r="AB12" s="12">
        <v>-1.43E-2</v>
      </c>
      <c r="AC12" s="12">
        <v>5.62E-3</v>
      </c>
      <c r="AD12" s="12">
        <v>0.747</v>
      </c>
      <c r="AE12" s="12">
        <v>-1.72E-2</v>
      </c>
      <c r="AF12" s="12">
        <v>6.1500000000000001E-3</v>
      </c>
      <c r="AG12" s="12">
        <v>2.0400000000000001E-2</v>
      </c>
    </row>
    <row r="13" spans="1:46" x14ac:dyDescent="0.25">
      <c r="C13" s="6" t="s">
        <v>12</v>
      </c>
      <c r="D13" s="6" t="s">
        <v>25</v>
      </c>
      <c r="E13" s="6" t="s">
        <v>13</v>
      </c>
      <c r="F13" s="6">
        <v>0.99861377990169298</v>
      </c>
      <c r="G13" s="6">
        <v>0.99483143854959499</v>
      </c>
      <c r="H13" s="6">
        <v>0.99093469583037297</v>
      </c>
      <c r="I13" s="6">
        <v>0.99501486492788804</v>
      </c>
      <c r="J13" s="6">
        <v>1.00005756077993</v>
      </c>
      <c r="K13" s="6">
        <v>0.99496410999323504</v>
      </c>
      <c r="L13" s="6">
        <v>0.97028725773198798</v>
      </c>
      <c r="M13" s="6">
        <v>0.52190871951481599</v>
      </c>
      <c r="N13" s="6">
        <v>1.02410380446904</v>
      </c>
      <c r="O13" s="6">
        <v>0.98364141386765103</v>
      </c>
      <c r="P13" s="6">
        <v>0.97272883758585704</v>
      </c>
      <c r="T13" s="14"/>
      <c r="U13" s="14"/>
      <c r="V13" s="14" t="s">
        <v>11</v>
      </c>
      <c r="W13" s="17">
        <v>8.9999999999999993E-3</v>
      </c>
      <c r="X13" s="17">
        <v>0.02</v>
      </c>
      <c r="Y13" s="17">
        <v>4.0000000000000001E-3</v>
      </c>
      <c r="Z13" s="17">
        <v>5.0000000000000001E-3</v>
      </c>
      <c r="AA13" s="17">
        <v>1.4999999999999999E-2</v>
      </c>
      <c r="AB13" s="17">
        <v>0.13300000000000001</v>
      </c>
      <c r="AC13" s="17">
        <v>8.0000000000000002E-3</v>
      </c>
      <c r="AD13" s="17">
        <v>0.24199999999999999</v>
      </c>
      <c r="AE13" s="17">
        <v>3.5999999999999997E-2</v>
      </c>
      <c r="AF13" s="17">
        <v>3.1E-2</v>
      </c>
      <c r="AG13" s="17">
        <v>0.222</v>
      </c>
    </row>
    <row r="14" spans="1:46" x14ac:dyDescent="0.2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T14" s="15"/>
      <c r="U14" s="15"/>
      <c r="V14" s="15" t="s">
        <v>27</v>
      </c>
      <c r="W14" s="16">
        <v>1.15157434098216E-2</v>
      </c>
      <c r="X14" s="16">
        <v>3.8092986367486599E-2</v>
      </c>
      <c r="Y14" s="16">
        <v>9.4662525829633005E-3</v>
      </c>
      <c r="Z14" s="16">
        <v>8.9304605068118801E-3</v>
      </c>
      <c r="AA14" s="16">
        <v>1.48353627907545E-2</v>
      </c>
      <c r="AB14" s="16">
        <v>1.6290567044193301E-2</v>
      </c>
      <c r="AC14" s="16">
        <v>1.6097417470818901E-2</v>
      </c>
      <c r="AD14" s="16">
        <v>3.20031928636412E-2</v>
      </c>
      <c r="AE14" s="16">
        <v>7.6792970224981494E-2</v>
      </c>
      <c r="AF14" s="16">
        <v>6.3779805870711401E-2</v>
      </c>
      <c r="AG14" s="16">
        <v>2.4704912053699801E-2</v>
      </c>
    </row>
    <row r="15" spans="1:46" x14ac:dyDescent="0.25">
      <c r="A15" s="15" t="s">
        <v>27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6">
        <v>10.2671432256885</v>
      </c>
      <c r="N15" s="6">
        <v>20.804090299676499</v>
      </c>
      <c r="O15" s="6">
        <v>20.201690547792701</v>
      </c>
      <c r="P15" s="6">
        <v>16.212870622076299</v>
      </c>
      <c r="T15" s="10" t="s">
        <v>12</v>
      </c>
      <c r="U15" s="10" t="s">
        <v>25</v>
      </c>
      <c r="V15" s="10" t="s">
        <v>13</v>
      </c>
      <c r="W15" s="10">
        <v>0.999</v>
      </c>
      <c r="X15" s="10">
        <v>0.995</v>
      </c>
      <c r="Y15" s="10">
        <v>0.99099999999999999</v>
      </c>
      <c r="Z15" s="10">
        <v>0.995</v>
      </c>
      <c r="AA15" s="10">
        <v>1</v>
      </c>
      <c r="AB15" s="10">
        <v>0.995</v>
      </c>
      <c r="AC15" s="10">
        <v>0.97</v>
      </c>
      <c r="AD15" s="10">
        <v>0.52200000000000002</v>
      </c>
      <c r="AE15" s="10">
        <v>1.024</v>
      </c>
      <c r="AF15" s="10">
        <v>0.98399999999999999</v>
      </c>
      <c r="AG15" s="10">
        <v>0.97299999999999998</v>
      </c>
    </row>
    <row r="16" spans="1:46" x14ac:dyDescent="0.25">
      <c r="C16" s="6"/>
      <c r="D16" s="6"/>
      <c r="E16" s="6" t="s">
        <v>14</v>
      </c>
      <c r="F16" s="6">
        <v>9.5293907453469</v>
      </c>
      <c r="G16" s="6">
        <v>21.9685068522984</v>
      </c>
      <c r="H16" s="6">
        <v>24.970629874171401</v>
      </c>
      <c r="I16" s="6">
        <v>29.101286772424402</v>
      </c>
      <c r="J16" s="6">
        <v>7.2757341539354403</v>
      </c>
      <c r="K16" s="6">
        <v>11.6651742730152</v>
      </c>
      <c r="L16" s="6">
        <v>32.495764534758997</v>
      </c>
      <c r="M16" s="7">
        <v>7.1935203397265002E-2</v>
      </c>
      <c r="N16" s="7">
        <v>2.1553299820798701E-2</v>
      </c>
      <c r="O16" s="7">
        <v>1.44481051924552E-2</v>
      </c>
      <c r="P16" s="7">
        <v>7.5884203295104105E-2</v>
      </c>
      <c r="T16" s="10"/>
      <c r="U16" s="10"/>
      <c r="V16" s="10" t="s">
        <v>14</v>
      </c>
      <c r="W16" s="10">
        <v>9.5289999999999999</v>
      </c>
      <c r="X16" s="10">
        <v>21.969000000000001</v>
      </c>
      <c r="Y16" s="10">
        <v>24.971</v>
      </c>
      <c r="Z16" s="10">
        <v>29.100999999999999</v>
      </c>
      <c r="AA16" s="10">
        <v>7.2759999999999998</v>
      </c>
      <c r="AB16" s="10">
        <v>11.664999999999999</v>
      </c>
      <c r="AC16" s="10">
        <v>32.496000000000002</v>
      </c>
      <c r="AD16" s="10">
        <v>10.266999999999999</v>
      </c>
      <c r="AE16" s="10">
        <v>20.803999999999998</v>
      </c>
      <c r="AF16" s="10">
        <v>20.202000000000002</v>
      </c>
      <c r="AG16" s="10">
        <v>16.213000000000001</v>
      </c>
    </row>
    <row r="17" spans="3:46" x14ac:dyDescent="0.25">
      <c r="C17" s="6"/>
      <c r="D17" s="6"/>
      <c r="E17" s="7" t="s">
        <v>11</v>
      </c>
      <c r="F17" s="7">
        <v>5.6555390940446603E-3</v>
      </c>
      <c r="G17" s="7">
        <v>5.5006842319935099E-3</v>
      </c>
      <c r="H17" s="7">
        <v>1.82066862309952E-3</v>
      </c>
      <c r="I17" s="7">
        <v>3.2197168524455999E-3</v>
      </c>
      <c r="J17" s="7">
        <v>1.0254913217513701E-2</v>
      </c>
      <c r="K17" s="7">
        <v>0.120332705347841</v>
      </c>
      <c r="L17" s="7">
        <v>5.3698423865038199E-3</v>
      </c>
      <c r="M17" s="6">
        <v>0.94157620590029101</v>
      </c>
      <c r="N17" s="6">
        <v>0.99706309859810005</v>
      </c>
      <c r="O17" s="6">
        <v>0.97646806145648002</v>
      </c>
      <c r="P17" s="6">
        <v>0.95418515168348605</v>
      </c>
      <c r="T17" s="10"/>
      <c r="U17" s="10"/>
      <c r="V17" s="14" t="s">
        <v>11</v>
      </c>
      <c r="W17" s="17">
        <v>6.0000000000000001E-3</v>
      </c>
      <c r="X17" s="17">
        <v>6.0000000000000001E-3</v>
      </c>
      <c r="Y17" s="17">
        <v>2E-3</v>
      </c>
      <c r="Z17" s="17">
        <v>3.0000000000000001E-3</v>
      </c>
      <c r="AA17" s="17">
        <v>0.01</v>
      </c>
      <c r="AB17" s="17">
        <v>0.12</v>
      </c>
      <c r="AC17" s="17">
        <v>5.0000000000000001E-3</v>
      </c>
      <c r="AD17" s="17">
        <v>7.1999999999999995E-2</v>
      </c>
      <c r="AE17" s="17">
        <v>2.1999999999999999E-2</v>
      </c>
      <c r="AF17" s="17">
        <v>1.4E-2</v>
      </c>
      <c r="AG17" s="17">
        <v>7.5999999999999998E-2</v>
      </c>
    </row>
    <row r="18" spans="3:46" x14ac:dyDescent="0.25">
      <c r="C18" s="6"/>
      <c r="D18" s="6" t="s">
        <v>26</v>
      </c>
      <c r="E18" s="6" t="s">
        <v>13</v>
      </c>
      <c r="F18" s="6">
        <v>0.83348503389844197</v>
      </c>
      <c r="G18" s="6">
        <v>0.90328643415212395</v>
      </c>
      <c r="H18" s="6">
        <v>0.90272990743585202</v>
      </c>
      <c r="I18" s="6">
        <v>0.91210513646734603</v>
      </c>
      <c r="J18" s="6">
        <v>0.86027131918441002</v>
      </c>
      <c r="K18" s="6">
        <v>0.84549439757109501</v>
      </c>
      <c r="L18" s="6">
        <v>0.90998596624820904</v>
      </c>
      <c r="M18" s="6"/>
      <c r="N18" s="6"/>
      <c r="O18" s="6"/>
      <c r="P18" s="6"/>
      <c r="T18" s="10"/>
      <c r="U18" s="10"/>
      <c r="V18" s="15" t="s">
        <v>27</v>
      </c>
      <c r="W18" s="16">
        <f>W17/AJ21</f>
        <v>7.8745121272014093E-3</v>
      </c>
      <c r="X18" s="16">
        <f t="shared" ref="X18:AG18" si="4">X17/AK21</f>
        <v>1.13392903256797E-2</v>
      </c>
      <c r="Y18" s="16">
        <f t="shared" si="4"/>
        <v>4.3473339678254926E-3</v>
      </c>
      <c r="Z18" s="16">
        <f t="shared" si="4"/>
        <v>5.5643568793186998E-3</v>
      </c>
      <c r="AA18" s="16">
        <f t="shared" si="4"/>
        <v>9.6601227798587125E-3</v>
      </c>
      <c r="AB18" s="16">
        <f t="shared" si="4"/>
        <v>1.466918991299139E-2</v>
      </c>
      <c r="AC18" s="16">
        <f t="shared" si="4"/>
        <v>9.7896420837752379E-3</v>
      </c>
      <c r="AD18" s="16">
        <f t="shared" si="4"/>
        <v>9.5359283708337673E-3</v>
      </c>
      <c r="AE18" s="16">
        <f t="shared" si="4"/>
        <v>4.6735827918902573E-2</v>
      </c>
      <c r="AF18" s="16">
        <f t="shared" si="4"/>
        <v>2.8950677104569181E-2</v>
      </c>
      <c r="AG18" s="16">
        <f t="shared" si="4"/>
        <v>8.4429223052918962E-3</v>
      </c>
    </row>
    <row r="19" spans="3:46" x14ac:dyDescent="0.25">
      <c r="C19" s="6"/>
      <c r="D19" s="6"/>
      <c r="E19" s="6"/>
      <c r="F19" s="6"/>
      <c r="G19" s="6"/>
      <c r="H19" s="6"/>
      <c r="I19" s="6"/>
      <c r="J19" s="6"/>
      <c r="K19" s="6"/>
      <c r="L19" s="6"/>
      <c r="M19" s="6">
        <v>13.958490310267299</v>
      </c>
      <c r="N19" s="6">
        <v>343.99106158705001</v>
      </c>
      <c r="O19" s="6">
        <v>122.959273561733</v>
      </c>
      <c r="P19" s="6">
        <v>51.784170981350996</v>
      </c>
      <c r="T19" s="10"/>
      <c r="U19" s="10" t="s">
        <v>26</v>
      </c>
      <c r="V19" s="10" t="s">
        <v>13</v>
      </c>
      <c r="W19" s="10">
        <v>0.83299999999999996</v>
      </c>
      <c r="X19" s="10">
        <v>0.90300000000000002</v>
      </c>
      <c r="Y19" s="10">
        <v>0.90300000000000002</v>
      </c>
      <c r="Z19" s="10">
        <v>0.91200000000000003</v>
      </c>
      <c r="AA19" s="10">
        <v>0.86</v>
      </c>
      <c r="AB19" s="10">
        <v>0.84499999999999997</v>
      </c>
      <c r="AC19" s="10">
        <v>0.91</v>
      </c>
      <c r="AD19" s="10">
        <v>0.94199999999999995</v>
      </c>
      <c r="AE19" s="10">
        <v>0.997</v>
      </c>
      <c r="AF19" s="10">
        <v>0.97599999999999998</v>
      </c>
      <c r="AG19" s="10">
        <v>0.95399999999999996</v>
      </c>
    </row>
    <row r="20" spans="3:46" x14ac:dyDescent="0.25">
      <c r="C20" s="6"/>
      <c r="D20" s="6"/>
      <c r="E20" s="6" t="s">
        <v>14</v>
      </c>
      <c r="F20" s="6">
        <v>8.5329056870411701</v>
      </c>
      <c r="G20" s="6">
        <v>26.642618032199401</v>
      </c>
      <c r="H20" s="6">
        <v>26.2653722773785</v>
      </c>
      <c r="I20" s="6">
        <v>29.254691308787599</v>
      </c>
      <c r="J20" s="6">
        <v>4.8044955084316303</v>
      </c>
      <c r="K20" s="6">
        <v>9.5297038135674192</v>
      </c>
      <c r="L20" s="6">
        <v>28.7081114165562</v>
      </c>
      <c r="M20" s="7">
        <v>1.6292195724303</v>
      </c>
      <c r="N20" s="7">
        <v>0.104786358437007</v>
      </c>
      <c r="O20" s="7">
        <v>0.118768169700113</v>
      </c>
      <c r="P20" s="7">
        <v>1.69988808984109</v>
      </c>
      <c r="T20" s="10"/>
      <c r="U20" s="10"/>
      <c r="V20" s="10" t="s">
        <v>14</v>
      </c>
      <c r="W20" s="10">
        <v>8.5329999999999995</v>
      </c>
      <c r="X20" s="10">
        <v>26.643000000000001</v>
      </c>
      <c r="Y20" s="10">
        <v>26.265000000000001</v>
      </c>
      <c r="Z20" s="10">
        <v>29.254999999999999</v>
      </c>
      <c r="AA20" s="10">
        <v>4.8040000000000003</v>
      </c>
      <c r="AB20" s="10">
        <v>9.5299999999999994</v>
      </c>
      <c r="AC20" s="10">
        <v>28.707999999999998</v>
      </c>
      <c r="AD20" s="10">
        <v>13.958</v>
      </c>
      <c r="AE20" s="10">
        <v>343.99099999999999</v>
      </c>
      <c r="AF20" s="10">
        <v>122.959</v>
      </c>
      <c r="AG20" s="10">
        <v>51.783999999999999</v>
      </c>
    </row>
    <row r="21" spans="3:46" x14ac:dyDescent="0.25">
      <c r="C21" s="7"/>
      <c r="D21" s="7"/>
      <c r="E21" s="7" t="s">
        <v>11</v>
      </c>
      <c r="F21" s="7">
        <v>7.1862797672840095E-2</v>
      </c>
      <c r="G21" s="7">
        <v>2.3853589664919201E-2</v>
      </c>
      <c r="H21" s="7">
        <v>2.8203840536635799E-2</v>
      </c>
      <c r="I21" s="7">
        <v>2.3560791312287901E-2</v>
      </c>
      <c r="J21" s="7">
        <v>0.13952888140772299</v>
      </c>
      <c r="K21" s="7">
        <v>0.90619926260472905</v>
      </c>
      <c r="L21" s="7">
        <v>2.0678172862004102E-2</v>
      </c>
      <c r="M21" s="6">
        <v>2.4191406249999998</v>
      </c>
      <c r="N21" s="6">
        <v>1.9222656250000001</v>
      </c>
      <c r="O21" s="6">
        <v>2.2707031249999998</v>
      </c>
      <c r="P21" s="6">
        <v>3.31513671875001</v>
      </c>
      <c r="T21" s="14"/>
      <c r="U21" s="14"/>
      <c r="V21" s="14" t="s">
        <v>11</v>
      </c>
      <c r="W21" s="17">
        <v>7.1999999999999995E-2</v>
      </c>
      <c r="X21" s="17">
        <v>2.4E-2</v>
      </c>
      <c r="Y21" s="17">
        <v>2.8000000000000001E-2</v>
      </c>
      <c r="Z21" s="17">
        <v>2.4E-2</v>
      </c>
      <c r="AA21" s="17">
        <v>0.14000000000000001</v>
      </c>
      <c r="AB21" s="17">
        <v>0.90600000000000003</v>
      </c>
      <c r="AC21" s="17">
        <v>2.1000000000000001E-2</v>
      </c>
      <c r="AD21" s="17">
        <v>1.629</v>
      </c>
      <c r="AE21" s="17">
        <v>0.105</v>
      </c>
      <c r="AF21" s="17">
        <v>0.11899999999999999</v>
      </c>
      <c r="AG21" s="17">
        <v>1.7</v>
      </c>
      <c r="AJ21" s="8">
        <f>W21/W22</f>
        <v>0.76195196643025453</v>
      </c>
      <c r="AK21" s="8">
        <f t="shared" ref="AK21" si="5">X21/X22</f>
        <v>0.52913364308276034</v>
      </c>
      <c r="AL21" s="8">
        <f t="shared" ref="AL21" si="6">Y21/Y22</f>
        <v>0.46005207209796828</v>
      </c>
      <c r="AM21" s="8">
        <f t="shared" ref="AM21" si="7">Z21/Z22</f>
        <v>0.53914586448440027</v>
      </c>
      <c r="AN21" s="8">
        <f t="shared" ref="AN21" si="8">AA21/AA22</f>
        <v>1.0351835300530474</v>
      </c>
      <c r="AO21" s="8">
        <f t="shared" ref="AO21" si="9">AB21/AB22</f>
        <v>8.1804108278484478</v>
      </c>
      <c r="AP21" s="8">
        <f t="shared" ref="AP21" si="10">AC21/AC22</f>
        <v>0.51074390230125966</v>
      </c>
      <c r="AQ21" s="8">
        <f t="shared" ref="AQ21" si="11">AD21/AD22</f>
        <v>7.5503922848473248</v>
      </c>
      <c r="AR21" s="8">
        <f t="shared" ref="AR21" si="12">AE21/AE22</f>
        <v>0.4707309355506672</v>
      </c>
      <c r="AS21" s="8">
        <f t="shared" ref="AS21" si="13">AF21/AF22</f>
        <v>0.48358109032933227</v>
      </c>
      <c r="AT21" s="8">
        <f t="shared" ref="AT21" si="14">AG21/AG22</f>
        <v>9.0016225723603238</v>
      </c>
    </row>
    <row r="22" spans="3:46" x14ac:dyDescent="0.25">
      <c r="C22" s="6" t="s">
        <v>15</v>
      </c>
      <c r="D22" s="6" t="s">
        <v>25</v>
      </c>
      <c r="E22" s="6" t="s">
        <v>16</v>
      </c>
      <c r="F22" s="6">
        <v>2.52783203125</v>
      </c>
      <c r="G22" s="6">
        <v>2.7596679687500099</v>
      </c>
      <c r="H22" s="6">
        <v>3.0926757812500099</v>
      </c>
      <c r="I22" s="6">
        <v>3.0493164062500102</v>
      </c>
      <c r="J22" s="6">
        <v>2.4832031250000002</v>
      </c>
      <c r="K22" s="6">
        <v>2.3753906250000001</v>
      </c>
      <c r="L22" s="6">
        <v>2.6260742187499999</v>
      </c>
      <c r="M22" s="6"/>
      <c r="N22" s="6"/>
      <c r="O22" s="6"/>
      <c r="P22" s="6"/>
      <c r="T22" s="15"/>
      <c r="U22" s="15"/>
      <c r="V22" s="15" t="s">
        <v>27</v>
      </c>
      <c r="W22" s="16">
        <v>9.4494145526416898E-2</v>
      </c>
      <c r="X22" s="16">
        <v>4.5357161302718801E-2</v>
      </c>
      <c r="Y22" s="16">
        <v>6.0862675549556898E-2</v>
      </c>
      <c r="Z22" s="16">
        <v>4.4514855034549598E-2</v>
      </c>
      <c r="AA22" s="16">
        <v>0.135241718918022</v>
      </c>
      <c r="AB22" s="16">
        <v>0.110752383843085</v>
      </c>
      <c r="AC22" s="16">
        <v>4.1116496751856003E-2</v>
      </c>
      <c r="AD22" s="16">
        <v>0.21575037939011399</v>
      </c>
      <c r="AE22" s="16">
        <v>0.22305736052203501</v>
      </c>
      <c r="AF22" s="16">
        <v>0.246080755388838</v>
      </c>
      <c r="AG22" s="16">
        <v>0.18885484103942399</v>
      </c>
    </row>
    <row r="23" spans="3:46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7">
        <v>7.9628245466869904E-2</v>
      </c>
      <c r="N23" s="7">
        <v>1.1789402276452501E-2</v>
      </c>
      <c r="O23" s="7">
        <v>1.2336860792313E-2</v>
      </c>
      <c r="P23" s="7">
        <v>8.7810189828555804E-2</v>
      </c>
      <c r="T23" s="10" t="s">
        <v>15</v>
      </c>
      <c r="U23" s="10" t="s">
        <v>25</v>
      </c>
      <c r="V23" s="10" t="s">
        <v>16</v>
      </c>
      <c r="W23" s="10">
        <v>2.528</v>
      </c>
      <c r="X23" s="10">
        <v>2.76</v>
      </c>
      <c r="Y23" s="10">
        <v>3.093</v>
      </c>
      <c r="Z23" s="10">
        <v>3.0489999999999999</v>
      </c>
      <c r="AA23" s="10">
        <v>2.4830000000000001</v>
      </c>
      <c r="AB23" s="10">
        <v>2.375</v>
      </c>
      <c r="AC23" s="10">
        <v>2.6259999999999999</v>
      </c>
      <c r="AD23" s="10">
        <v>2.419</v>
      </c>
      <c r="AE23" s="10">
        <v>1.9219999999999999</v>
      </c>
      <c r="AF23" s="10">
        <v>2.2709999999999999</v>
      </c>
      <c r="AG23" s="10">
        <v>3.3149999999999999</v>
      </c>
    </row>
    <row r="24" spans="3:46" x14ac:dyDescent="0.25">
      <c r="C24" s="7"/>
      <c r="D24" s="7"/>
      <c r="E24" s="7" t="s">
        <v>11</v>
      </c>
      <c r="F24" s="7">
        <v>3.1166943914998401E-3</v>
      </c>
      <c r="G24" s="7">
        <v>3.50429865510655E-3</v>
      </c>
      <c r="H24" s="7">
        <v>2.9840336432178601E-3</v>
      </c>
      <c r="I24" s="7">
        <v>2.5187218241431199E-3</v>
      </c>
      <c r="J24" s="7">
        <v>6.8363105092811597E-3</v>
      </c>
      <c r="K24" s="7">
        <v>8.8355110318123001E-2</v>
      </c>
      <c r="L24" s="7">
        <v>7.8628877766821099E-3</v>
      </c>
      <c r="M24" s="6">
        <v>1.0617000000000001</v>
      </c>
      <c r="N24" s="6">
        <v>6.2444700912687399</v>
      </c>
      <c r="O24" s="6">
        <v>2.9812169037206502</v>
      </c>
      <c r="P24" s="6">
        <v>2.3759866998787</v>
      </c>
      <c r="T24" s="14"/>
      <c r="U24" s="14"/>
      <c r="V24" s="14" t="s">
        <v>11</v>
      </c>
      <c r="W24" s="17">
        <v>3.0000000000000001E-3</v>
      </c>
      <c r="X24" s="17">
        <v>4.0000000000000001E-3</v>
      </c>
      <c r="Y24" s="17">
        <v>3.0000000000000001E-3</v>
      </c>
      <c r="Z24" s="17">
        <v>3.0000000000000001E-3</v>
      </c>
      <c r="AA24" s="17">
        <v>7.0000000000000001E-3</v>
      </c>
      <c r="AB24" s="17">
        <v>8.7999999999999995E-2</v>
      </c>
      <c r="AC24" s="17">
        <v>8.0000000000000002E-3</v>
      </c>
      <c r="AD24" s="17">
        <v>0.08</v>
      </c>
      <c r="AE24" s="17">
        <v>1.2E-2</v>
      </c>
      <c r="AF24" s="17">
        <v>1.2E-2</v>
      </c>
      <c r="AG24" s="17">
        <v>8.7999999999999995E-2</v>
      </c>
    </row>
    <row r="25" spans="3:46" x14ac:dyDescent="0.2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6"/>
      <c r="N25" s="6"/>
      <c r="O25" s="6"/>
      <c r="P25" s="6"/>
      <c r="T25" s="15"/>
      <c r="U25" s="15"/>
      <c r="V25" s="15" t="s">
        <v>27</v>
      </c>
      <c r="W25" s="16">
        <f>W24/AJ27</f>
        <v>4.1999999999999997E-3</v>
      </c>
      <c r="X25" s="16">
        <f t="shared" ref="X25:AG25" si="15">X24/AK27</f>
        <v>7.914285714285714E-3</v>
      </c>
      <c r="Y25" s="16">
        <f t="shared" si="15"/>
        <v>6.2181818181818189E-3</v>
      </c>
      <c r="Z25" s="16">
        <f t="shared" si="15"/>
        <v>5.3571428571428581E-3</v>
      </c>
      <c r="AA25" s="16">
        <f t="shared" si="15"/>
        <v>7.0000000000000001E-3</v>
      </c>
      <c r="AB25" s="16">
        <f t="shared" si="15"/>
        <v>1.0704477611940297E-2</v>
      </c>
      <c r="AC25" s="16">
        <f t="shared" si="15"/>
        <v>1.5599999999999998E-2</v>
      </c>
      <c r="AD25" s="16">
        <f t="shared" si="15"/>
        <v>1.0598290598290599E-2</v>
      </c>
      <c r="AE25" s="16">
        <f t="shared" si="15"/>
        <v>2.5849180327868853E-2</v>
      </c>
      <c r="AF25" s="16">
        <f t="shared" si="15"/>
        <v>2.5885714285714283E-2</v>
      </c>
      <c r="AG25" s="16">
        <f t="shared" si="15"/>
        <v>9.9048458149779729E-3</v>
      </c>
    </row>
    <row r="26" spans="3:46" x14ac:dyDescent="0.25">
      <c r="C26" s="6"/>
      <c r="D26" s="6" t="s">
        <v>26</v>
      </c>
      <c r="E26" s="6" t="s">
        <v>16</v>
      </c>
      <c r="F26" s="6">
        <v>2.5135999999999998</v>
      </c>
      <c r="G26" s="6">
        <v>2.2810999999999999</v>
      </c>
      <c r="H26" s="6">
        <v>2.3668999999999998</v>
      </c>
      <c r="I26" s="6">
        <v>3.6345000000000001</v>
      </c>
      <c r="J26" s="6">
        <v>2.7595999999999998</v>
      </c>
      <c r="K26" s="6">
        <v>2.9613999999999998</v>
      </c>
      <c r="L26" s="6">
        <v>3.0432999999999999</v>
      </c>
      <c r="M26" s="7">
        <v>0.35088270384023101</v>
      </c>
      <c r="N26" s="7">
        <v>6.1433483863080902E-2</v>
      </c>
      <c r="O26" s="7">
        <v>2.1412704819118E-2</v>
      </c>
      <c r="P26" s="7">
        <v>0.45401313961958201</v>
      </c>
      <c r="T26" s="10"/>
      <c r="U26" s="10" t="s">
        <v>26</v>
      </c>
      <c r="V26" s="10" t="s">
        <v>16</v>
      </c>
      <c r="W26" s="10">
        <v>2.5139999999999998</v>
      </c>
      <c r="X26" s="10">
        <v>2.2810000000000001</v>
      </c>
      <c r="Y26" s="10">
        <v>2.367</v>
      </c>
      <c r="Z26" s="10">
        <v>3.6349999999999998</v>
      </c>
      <c r="AA26" s="10">
        <v>2.76</v>
      </c>
      <c r="AB26" s="10">
        <v>2.9609999999999999</v>
      </c>
      <c r="AC26" s="10">
        <v>3.0430000000000001</v>
      </c>
      <c r="AD26" s="10">
        <v>1.0620000000000001</v>
      </c>
      <c r="AE26" s="10">
        <v>6.2439999999999998</v>
      </c>
      <c r="AF26" s="10">
        <v>2.9809999999999999</v>
      </c>
      <c r="AG26" s="10">
        <v>2.3759999999999999</v>
      </c>
    </row>
    <row r="27" spans="3:46" x14ac:dyDescent="0.25">
      <c r="C27" s="7"/>
      <c r="D27" s="7"/>
      <c r="E27" s="7" t="s">
        <v>11</v>
      </c>
      <c r="F27" s="7">
        <v>3.1561041147552299E-3</v>
      </c>
      <c r="G27" s="7">
        <v>1.44891680091991E-2</v>
      </c>
      <c r="H27" s="7">
        <v>1.0555643882789401E-2</v>
      </c>
      <c r="I27" s="7">
        <v>6.5260357627855E-3</v>
      </c>
      <c r="J27" s="7">
        <v>1.44292742724982E-2</v>
      </c>
      <c r="K27" s="7">
        <v>0.26760679968851397</v>
      </c>
      <c r="L27" s="7">
        <v>9.8008437743607596E-3</v>
      </c>
      <c r="T27" s="14"/>
      <c r="U27" s="14"/>
      <c r="V27" s="14" t="s">
        <v>11</v>
      </c>
      <c r="W27" s="17">
        <v>3.0000000000000001E-3</v>
      </c>
      <c r="X27" s="17">
        <v>1.4E-2</v>
      </c>
      <c r="Y27" s="17">
        <v>1.0999999999999999E-2</v>
      </c>
      <c r="Z27" s="17">
        <v>7.0000000000000001E-3</v>
      </c>
      <c r="AA27" s="17">
        <v>1.4E-2</v>
      </c>
      <c r="AB27" s="17">
        <v>0.26800000000000002</v>
      </c>
      <c r="AC27" s="17">
        <v>0.01</v>
      </c>
      <c r="AD27" s="17">
        <v>0.35099999999999998</v>
      </c>
      <c r="AE27" s="17">
        <v>6.0999999999999999E-2</v>
      </c>
      <c r="AF27" s="17">
        <v>2.1000000000000001E-2</v>
      </c>
      <c r="AG27" s="17">
        <v>0.45400000000000001</v>
      </c>
      <c r="AJ27" s="8">
        <f>W27/W28</f>
        <v>0.7142857142857143</v>
      </c>
      <c r="AK27" s="8">
        <f t="shared" ref="AK27:AT27" si="16">X27/X28</f>
        <v>0.50541516245487372</v>
      </c>
      <c r="AL27" s="8">
        <f t="shared" si="16"/>
        <v>0.48245614035087714</v>
      </c>
      <c r="AM27" s="8">
        <f t="shared" si="16"/>
        <v>0.55999999999999994</v>
      </c>
      <c r="AN27" s="8">
        <f t="shared" si="16"/>
        <v>1</v>
      </c>
      <c r="AO27" s="8">
        <f t="shared" si="16"/>
        <v>8.220858895705522</v>
      </c>
      <c r="AP27" s="8">
        <f t="shared" si="16"/>
        <v>0.51282051282051289</v>
      </c>
      <c r="AQ27" s="8">
        <f t="shared" si="16"/>
        <v>7.5483870967741931</v>
      </c>
      <c r="AR27" s="8">
        <f t="shared" si="16"/>
        <v>0.46423135464231358</v>
      </c>
      <c r="AS27" s="8">
        <f t="shared" si="16"/>
        <v>0.46357615894039739</v>
      </c>
      <c r="AT27" s="8">
        <f t="shared" si="16"/>
        <v>8.8845401174168295</v>
      </c>
    </row>
    <row r="28" spans="3:46" x14ac:dyDescent="0.25">
      <c r="T28" s="15"/>
      <c r="U28" s="15"/>
      <c r="V28" s="15" t="s">
        <v>27</v>
      </c>
      <c r="W28" s="16">
        <v>4.1999999999999997E-3</v>
      </c>
      <c r="X28" s="16">
        <v>2.7699999999999999E-2</v>
      </c>
      <c r="Y28" s="16">
        <v>2.2800000000000001E-2</v>
      </c>
      <c r="Z28" s="16">
        <v>1.2500000000000001E-2</v>
      </c>
      <c r="AA28" s="16">
        <v>1.4E-2</v>
      </c>
      <c r="AB28" s="16">
        <v>3.2599999999999997E-2</v>
      </c>
      <c r="AC28" s="16">
        <v>1.95E-2</v>
      </c>
      <c r="AD28" s="16">
        <v>4.65E-2</v>
      </c>
      <c r="AE28" s="16">
        <v>0.13139999999999999</v>
      </c>
      <c r="AF28" s="16">
        <v>4.53E-2</v>
      </c>
      <c r="AG28" s="16">
        <v>5.11E-2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53BE4E2445D44AA270354E227C4D8B" ma:contentTypeVersion="2" ma:contentTypeDescription="Crear nuevo documento." ma:contentTypeScope="" ma:versionID="2c7b5da7d9a21df079113aa8798f4af7">
  <xsd:schema xmlns:xsd="http://www.w3.org/2001/XMLSchema" xmlns:xs="http://www.w3.org/2001/XMLSchema" xmlns:p="http://schemas.microsoft.com/office/2006/metadata/properties" xmlns:ns2="b7d44639-cb97-4b89-8a42-3c8a78054c3b" targetNamespace="http://schemas.microsoft.com/office/2006/metadata/properties" ma:root="true" ma:fieldsID="99c80ddc06bb3e5186af95668da025e9" ns2:_="">
    <xsd:import namespace="b7d44639-cb97-4b89-8a42-3c8a78054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d44639-cb97-4b89-8a42-3c8a78054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683D7-8080-4EF0-8109-6EA108ED38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48E4E1-26EC-4ABB-A79E-7084FB99AA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d44639-cb97-4b89-8a42-3c8a78054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48D8A7-0682-4CCB-AC22-7FCFADAB7DBF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b7d44639-cb97-4b89-8a42-3c8a78054c3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luque lópez</dc:creator>
  <cp:keywords/>
  <dc:description/>
  <cp:lastModifiedBy>Javier Vega Mateos</cp:lastModifiedBy>
  <cp:revision/>
  <dcterms:created xsi:type="dcterms:W3CDTF">2021-03-11T17:53:46Z</dcterms:created>
  <dcterms:modified xsi:type="dcterms:W3CDTF">2021-03-21T16:16:19Z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0x0101005F53BE4E2445D44AA270354E227C4D8B</vt:lpwstr>
  </property>
</Properties>
</file>